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5600" windowHeight="8460" tabRatio="942" activeTab="5"/>
  </bookViews>
  <sheets>
    <sheet name="CELKOVÉ" sheetId="61" r:id="rId1"/>
    <sheet name="Primitivní" sheetId="121" r:id="rId2"/>
    <sheet name="Tradiční" sheetId="122" r:id="rId3"/>
    <sheet name="Dřevostřílející" sheetId="119" r:id="rId4"/>
    <sheet name="Lovecký" sheetId="120" r:id="rId5"/>
    <sheet name="Ženy" sheetId="118" r:id="rId6"/>
    <sheet name="Dorost Hoši" sheetId="126" r:id="rId7"/>
    <sheet name="Dorost Dívky" sheetId="123" r:id="rId8"/>
    <sheet name="Děti do 13 let" sheetId="125" r:id="rId9"/>
    <sheet name="Děti do 9 let" sheetId="124" r:id="rId10"/>
    <sheet name="1. Rychlostřelba" sheetId="104" r:id="rId11"/>
    <sheet name="2. Terčovka 20m(15m)" sheetId="105" r:id="rId12"/>
    <sheet name="3. Terčovka 50m(30m)" sheetId="106" r:id="rId13"/>
    <sheet name="4. Královská ú." sheetId="107" r:id="rId14"/>
    <sheet name="5. Lovecká" sheetId="108" r:id="rId15"/>
    <sheet name="6. Kánoe" sheetId="109" r:id="rId16"/>
    <sheet name="7. Hradba" sheetId="110" r:id="rId17"/>
    <sheet name="8. Kyvadlo (králíci)" sheetId="111" r:id="rId18"/>
    <sheet name="9. Hlídka (Smíšené terče)" sheetId="112" r:id="rId19"/>
    <sheet name="10. Soustřel" sheetId="113" r:id="rId20"/>
    <sheet name="11. Beckov." sheetId="114" r:id="rId21"/>
    <sheet name="12. Běž kam chceš" sheetId="115" r:id="rId22"/>
    <sheet name="13. Mongolský terč" sheetId="116" r:id="rId23"/>
    <sheet name="14. Beruška" sheetId="117" r:id="rId24"/>
  </sheets>
  <calcPr calcId="145621"/>
</workbook>
</file>

<file path=xl/calcChain.xml><?xml version="1.0" encoding="utf-8"?>
<calcChain xmlns="http://schemas.openxmlformats.org/spreadsheetml/2006/main">
  <c r="AG16" i="126" l="1"/>
  <c r="AE16" i="126"/>
  <c r="AC16" i="126"/>
  <c r="AA16" i="126"/>
  <c r="Y16" i="126"/>
  <c r="W16" i="126"/>
  <c r="U16" i="126"/>
  <c r="S16" i="126"/>
  <c r="Q16" i="126"/>
  <c r="O16" i="126"/>
  <c r="M16" i="126"/>
  <c r="K16" i="126"/>
  <c r="I16" i="126"/>
  <c r="G16" i="126"/>
  <c r="AG14" i="126"/>
  <c r="AE14" i="126"/>
  <c r="AC14" i="126"/>
  <c r="AA14" i="126"/>
  <c r="Y14" i="126"/>
  <c r="W14" i="126"/>
  <c r="U14" i="126"/>
  <c r="S14" i="126"/>
  <c r="Q14" i="126"/>
  <c r="O14" i="126"/>
  <c r="M14" i="126"/>
  <c r="K14" i="126"/>
  <c r="I14" i="126"/>
  <c r="G14" i="126"/>
  <c r="AG7" i="126"/>
  <c r="AE7" i="126"/>
  <c r="AC7" i="126"/>
  <c r="AA7" i="126"/>
  <c r="Y7" i="126"/>
  <c r="W7" i="126"/>
  <c r="U7" i="126"/>
  <c r="S7" i="126"/>
  <c r="Q7" i="126"/>
  <c r="O7" i="126"/>
  <c r="M7" i="126"/>
  <c r="K7" i="126"/>
  <c r="I7" i="126"/>
  <c r="G7" i="126"/>
  <c r="AH7" i="126" s="1"/>
  <c r="AG18" i="126"/>
  <c r="AE18" i="126"/>
  <c r="AC18" i="126"/>
  <c r="AA18" i="126"/>
  <c r="Y18" i="126"/>
  <c r="W18" i="126"/>
  <c r="U18" i="126"/>
  <c r="S18" i="126"/>
  <c r="Q18" i="126"/>
  <c r="O18" i="126"/>
  <c r="M18" i="126"/>
  <c r="K18" i="126"/>
  <c r="I18" i="126"/>
  <c r="G18" i="126"/>
  <c r="AG17" i="126"/>
  <c r="AE17" i="126"/>
  <c r="AC17" i="126"/>
  <c r="AA17" i="126"/>
  <c r="Y17" i="126"/>
  <c r="W17" i="126"/>
  <c r="U17" i="126"/>
  <c r="S17" i="126"/>
  <c r="Q17" i="126"/>
  <c r="O17" i="126"/>
  <c r="M17" i="126"/>
  <c r="K17" i="126"/>
  <c r="I17" i="126"/>
  <c r="G17" i="126"/>
  <c r="AG15" i="126"/>
  <c r="AE15" i="126"/>
  <c r="AC15" i="126"/>
  <c r="AA15" i="126"/>
  <c r="Y15" i="126"/>
  <c r="W15" i="126"/>
  <c r="U15" i="126"/>
  <c r="S15" i="126"/>
  <c r="Q15" i="126"/>
  <c r="O15" i="126"/>
  <c r="M15" i="126"/>
  <c r="K15" i="126"/>
  <c r="I15" i="126"/>
  <c r="G15" i="126"/>
  <c r="AG13" i="126"/>
  <c r="AE13" i="126"/>
  <c r="AC13" i="126"/>
  <c r="AA13" i="126"/>
  <c r="Y13" i="126"/>
  <c r="W13" i="126"/>
  <c r="U13" i="126"/>
  <c r="S13" i="126"/>
  <c r="Q13" i="126"/>
  <c r="O13" i="126"/>
  <c r="M13" i="126"/>
  <c r="K13" i="126"/>
  <c r="I13" i="126"/>
  <c r="G13" i="126"/>
  <c r="AG12" i="126"/>
  <c r="AE12" i="126"/>
  <c r="AC12" i="126"/>
  <c r="AA12" i="126"/>
  <c r="Y12" i="126"/>
  <c r="W12" i="126"/>
  <c r="U12" i="126"/>
  <c r="S12" i="126"/>
  <c r="Q12" i="126"/>
  <c r="O12" i="126"/>
  <c r="M12" i="126"/>
  <c r="K12" i="126"/>
  <c r="I12" i="126"/>
  <c r="G12" i="126"/>
  <c r="AG11" i="126"/>
  <c r="AE11" i="126"/>
  <c r="AC11" i="126"/>
  <c r="AA11" i="126"/>
  <c r="Y11" i="126"/>
  <c r="W11" i="126"/>
  <c r="U11" i="126"/>
  <c r="S11" i="126"/>
  <c r="Q11" i="126"/>
  <c r="O11" i="126"/>
  <c r="M11" i="126"/>
  <c r="K11" i="126"/>
  <c r="I11" i="126"/>
  <c r="G11" i="126"/>
  <c r="AG10" i="126"/>
  <c r="AE10" i="126"/>
  <c r="AC10" i="126"/>
  <c r="AA10" i="126"/>
  <c r="Y10" i="126"/>
  <c r="W10" i="126"/>
  <c r="U10" i="126"/>
  <c r="S10" i="126"/>
  <c r="Q10" i="126"/>
  <c r="O10" i="126"/>
  <c r="M10" i="126"/>
  <c r="K10" i="126"/>
  <c r="I10" i="126"/>
  <c r="G10" i="126"/>
  <c r="AG9" i="126"/>
  <c r="AE9" i="126"/>
  <c r="AC9" i="126"/>
  <c r="AA9" i="126"/>
  <c r="Y9" i="126"/>
  <c r="W9" i="126"/>
  <c r="U9" i="126"/>
  <c r="S9" i="126"/>
  <c r="Q9" i="126"/>
  <c r="O9" i="126"/>
  <c r="M9" i="126"/>
  <c r="K9" i="126"/>
  <c r="I9" i="126"/>
  <c r="G9" i="126"/>
  <c r="AG8" i="126"/>
  <c r="AE8" i="126"/>
  <c r="AC8" i="126"/>
  <c r="AA8" i="126"/>
  <c r="Y8" i="126"/>
  <c r="W8" i="126"/>
  <c r="U8" i="126"/>
  <c r="S8" i="126"/>
  <c r="Q8" i="126"/>
  <c r="O8" i="126"/>
  <c r="M8" i="126"/>
  <c r="K8" i="126"/>
  <c r="I8" i="126"/>
  <c r="G8" i="126"/>
  <c r="AG6" i="126"/>
  <c r="AE6" i="126"/>
  <c r="AC6" i="126"/>
  <c r="AA6" i="126"/>
  <c r="Y6" i="126"/>
  <c r="W6" i="126"/>
  <c r="U6" i="126"/>
  <c r="S6" i="126"/>
  <c r="Q6" i="126"/>
  <c r="O6" i="126"/>
  <c r="M6" i="126"/>
  <c r="K6" i="126"/>
  <c r="I6" i="126"/>
  <c r="G6" i="126"/>
  <c r="AG5" i="126"/>
  <c r="AE5" i="126"/>
  <c r="AC5" i="126"/>
  <c r="AA5" i="126"/>
  <c r="Y5" i="126"/>
  <c r="W5" i="126"/>
  <c r="U5" i="126"/>
  <c r="S5" i="126"/>
  <c r="Q5" i="126"/>
  <c r="O5" i="126"/>
  <c r="M5" i="126"/>
  <c r="K5" i="126"/>
  <c r="I5" i="126"/>
  <c r="G5" i="126"/>
  <c r="AG22" i="125"/>
  <c r="AE22" i="125"/>
  <c r="AC22" i="125"/>
  <c r="AA22" i="125"/>
  <c r="Y22" i="125"/>
  <c r="W22" i="125"/>
  <c r="U22" i="125"/>
  <c r="S22" i="125"/>
  <c r="Q22" i="125"/>
  <c r="O22" i="125"/>
  <c r="M22" i="125"/>
  <c r="K22" i="125"/>
  <c r="I22" i="125"/>
  <c r="G22" i="125"/>
  <c r="AG21" i="125"/>
  <c r="AE21" i="125"/>
  <c r="AC21" i="125"/>
  <c r="AA21" i="125"/>
  <c r="Y21" i="125"/>
  <c r="W21" i="125"/>
  <c r="U21" i="125"/>
  <c r="S21" i="125"/>
  <c r="Q21" i="125"/>
  <c r="O21" i="125"/>
  <c r="M21" i="125"/>
  <c r="K21" i="125"/>
  <c r="I21" i="125"/>
  <c r="AH21" i="125" s="1"/>
  <c r="G21" i="125"/>
  <c r="AG20" i="125"/>
  <c r="AE20" i="125"/>
  <c r="AC20" i="125"/>
  <c r="AA20" i="125"/>
  <c r="Y20" i="125"/>
  <c r="W20" i="125"/>
  <c r="U20" i="125"/>
  <c r="S20" i="125"/>
  <c r="Q20" i="125"/>
  <c r="O20" i="125"/>
  <c r="M20" i="125"/>
  <c r="K20" i="125"/>
  <c r="I20" i="125"/>
  <c r="G20" i="125"/>
  <c r="AG19" i="125"/>
  <c r="AE19" i="125"/>
  <c r="AC19" i="125"/>
  <c r="AA19" i="125"/>
  <c r="Y19" i="125"/>
  <c r="W19" i="125"/>
  <c r="U19" i="125"/>
  <c r="S19" i="125"/>
  <c r="Q19" i="125"/>
  <c r="O19" i="125"/>
  <c r="M19" i="125"/>
  <c r="K19" i="125"/>
  <c r="I19" i="125"/>
  <c r="G19" i="125"/>
  <c r="AG18" i="125"/>
  <c r="AE18" i="125"/>
  <c r="AC18" i="125"/>
  <c r="AA18" i="125"/>
  <c r="Y18" i="125"/>
  <c r="W18" i="125"/>
  <c r="U18" i="125"/>
  <c r="S18" i="125"/>
  <c r="Q18" i="125"/>
  <c r="O18" i="125"/>
  <c r="M18" i="125"/>
  <c r="K18" i="125"/>
  <c r="I18" i="125"/>
  <c r="G18" i="125"/>
  <c r="AG17" i="125"/>
  <c r="AE17" i="125"/>
  <c r="AC17" i="125"/>
  <c r="AA17" i="125"/>
  <c r="Y17" i="125"/>
  <c r="W17" i="125"/>
  <c r="U17" i="125"/>
  <c r="S17" i="125"/>
  <c r="Q17" i="125"/>
  <c r="O17" i="125"/>
  <c r="M17" i="125"/>
  <c r="K17" i="125"/>
  <c r="I17" i="125"/>
  <c r="AH17" i="125" s="1"/>
  <c r="G17" i="125"/>
  <c r="AG16" i="125"/>
  <c r="AE16" i="125"/>
  <c r="AC16" i="125"/>
  <c r="AA16" i="125"/>
  <c r="Y16" i="125"/>
  <c r="W16" i="125"/>
  <c r="U16" i="125"/>
  <c r="S16" i="125"/>
  <c r="Q16" i="125"/>
  <c r="O16" i="125"/>
  <c r="M16" i="125"/>
  <c r="K16" i="125"/>
  <c r="I16" i="125"/>
  <c r="G16" i="125"/>
  <c r="AG15" i="125"/>
  <c r="AE15" i="125"/>
  <c r="AC15" i="125"/>
  <c r="AA15" i="125"/>
  <c r="Y15" i="125"/>
  <c r="W15" i="125"/>
  <c r="U15" i="125"/>
  <c r="S15" i="125"/>
  <c r="Q15" i="125"/>
  <c r="O15" i="125"/>
  <c r="M15" i="125"/>
  <c r="K15" i="125"/>
  <c r="I15" i="125"/>
  <c r="G15" i="125"/>
  <c r="AG14" i="125"/>
  <c r="AE14" i="125"/>
  <c r="AC14" i="125"/>
  <c r="AA14" i="125"/>
  <c r="Y14" i="125"/>
  <c r="W14" i="125"/>
  <c r="U14" i="125"/>
  <c r="S14" i="125"/>
  <c r="Q14" i="125"/>
  <c r="O14" i="125"/>
  <c r="M14" i="125"/>
  <c r="K14" i="125"/>
  <c r="I14" i="125"/>
  <c r="G14" i="125"/>
  <c r="AG13" i="125"/>
  <c r="AE13" i="125"/>
  <c r="AC13" i="125"/>
  <c r="AA13" i="125"/>
  <c r="Y13" i="125"/>
  <c r="W13" i="125"/>
  <c r="U13" i="125"/>
  <c r="S13" i="125"/>
  <c r="Q13" i="125"/>
  <c r="O13" i="125"/>
  <c r="M13" i="125"/>
  <c r="K13" i="125"/>
  <c r="I13" i="125"/>
  <c r="AH13" i="125" s="1"/>
  <c r="G13" i="125"/>
  <c r="AG12" i="125"/>
  <c r="AE12" i="125"/>
  <c r="AC12" i="125"/>
  <c r="AA12" i="125"/>
  <c r="Y12" i="125"/>
  <c r="W12" i="125"/>
  <c r="U12" i="125"/>
  <c r="S12" i="125"/>
  <c r="Q12" i="125"/>
  <c r="O12" i="125"/>
  <c r="M12" i="125"/>
  <c r="K12" i="125"/>
  <c r="I12" i="125"/>
  <c r="G12" i="125"/>
  <c r="AG11" i="125"/>
  <c r="AE11" i="125"/>
  <c r="AC11" i="125"/>
  <c r="AA11" i="125"/>
  <c r="Y11" i="125"/>
  <c r="W11" i="125"/>
  <c r="U11" i="125"/>
  <c r="S11" i="125"/>
  <c r="Q11" i="125"/>
  <c r="O11" i="125"/>
  <c r="M11" i="125"/>
  <c r="K11" i="125"/>
  <c r="I11" i="125"/>
  <c r="G11" i="125"/>
  <c r="AG10" i="125"/>
  <c r="AE10" i="125"/>
  <c r="AC10" i="125"/>
  <c r="AA10" i="125"/>
  <c r="Y10" i="125"/>
  <c r="W10" i="125"/>
  <c r="U10" i="125"/>
  <c r="S10" i="125"/>
  <c r="Q10" i="125"/>
  <c r="O10" i="125"/>
  <c r="M10" i="125"/>
  <c r="K10" i="125"/>
  <c r="I10" i="125"/>
  <c r="G10" i="125"/>
  <c r="AG9" i="125"/>
  <c r="AE9" i="125"/>
  <c r="AC9" i="125"/>
  <c r="AA9" i="125"/>
  <c r="Y9" i="125"/>
  <c r="W9" i="125"/>
  <c r="U9" i="125"/>
  <c r="S9" i="125"/>
  <c r="Q9" i="125"/>
  <c r="O9" i="125"/>
  <c r="M9" i="125"/>
  <c r="K9" i="125"/>
  <c r="I9" i="125"/>
  <c r="AH9" i="125" s="1"/>
  <c r="G9" i="125"/>
  <c r="AG8" i="125"/>
  <c r="AE8" i="125"/>
  <c r="AC8" i="125"/>
  <c r="AA8" i="125"/>
  <c r="Y8" i="125"/>
  <c r="W8" i="125"/>
  <c r="U8" i="125"/>
  <c r="S8" i="125"/>
  <c r="Q8" i="125"/>
  <c r="O8" i="125"/>
  <c r="M8" i="125"/>
  <c r="K8" i="125"/>
  <c r="I8" i="125"/>
  <c r="G8" i="125"/>
  <c r="AG7" i="125"/>
  <c r="AE7" i="125"/>
  <c r="AC7" i="125"/>
  <c r="AA7" i="125"/>
  <c r="Y7" i="125"/>
  <c r="W7" i="125"/>
  <c r="U7" i="125"/>
  <c r="S7" i="125"/>
  <c r="Q7" i="125"/>
  <c r="O7" i="125"/>
  <c r="M7" i="125"/>
  <c r="K7" i="125"/>
  <c r="I7" i="125"/>
  <c r="G7" i="125"/>
  <c r="AG6" i="125"/>
  <c r="AE6" i="125"/>
  <c r="AC6" i="125"/>
  <c r="AA6" i="125"/>
  <c r="Y6" i="125"/>
  <c r="W6" i="125"/>
  <c r="U6" i="125"/>
  <c r="S6" i="125"/>
  <c r="Q6" i="125"/>
  <c r="O6" i="125"/>
  <c r="M6" i="125"/>
  <c r="K6" i="125"/>
  <c r="I6" i="125"/>
  <c r="G6" i="125"/>
  <c r="AG5" i="125"/>
  <c r="AE5" i="125"/>
  <c r="AC5" i="125"/>
  <c r="AA5" i="125"/>
  <c r="Y5" i="125"/>
  <c r="W5" i="125"/>
  <c r="U5" i="125"/>
  <c r="S5" i="125"/>
  <c r="Q5" i="125"/>
  <c r="O5" i="125"/>
  <c r="M5" i="125"/>
  <c r="K5" i="125"/>
  <c r="I5" i="125"/>
  <c r="AH5" i="125" s="1"/>
  <c r="G5" i="125"/>
  <c r="AG10" i="124"/>
  <c r="AE10" i="124"/>
  <c r="AC10" i="124"/>
  <c r="AA10" i="124"/>
  <c r="Y10" i="124"/>
  <c r="W10" i="124"/>
  <c r="U10" i="124"/>
  <c r="S10" i="124"/>
  <c r="Q10" i="124"/>
  <c r="O10" i="124"/>
  <c r="M10" i="124"/>
  <c r="K10" i="124"/>
  <c r="I10" i="124"/>
  <c r="G10" i="124"/>
  <c r="AG9" i="124"/>
  <c r="AE9" i="124"/>
  <c r="AC9" i="124"/>
  <c r="AA9" i="124"/>
  <c r="Y9" i="124"/>
  <c r="W9" i="124"/>
  <c r="U9" i="124"/>
  <c r="S9" i="124"/>
  <c r="Q9" i="124"/>
  <c r="O9" i="124"/>
  <c r="M9" i="124"/>
  <c r="K9" i="124"/>
  <c r="I9" i="124"/>
  <c r="G9" i="124"/>
  <c r="AG8" i="124"/>
  <c r="AE8" i="124"/>
  <c r="AC8" i="124"/>
  <c r="AA8" i="124"/>
  <c r="Y8" i="124"/>
  <c r="W8" i="124"/>
  <c r="U8" i="124"/>
  <c r="S8" i="124"/>
  <c r="Q8" i="124"/>
  <c r="O8" i="124"/>
  <c r="M8" i="124"/>
  <c r="K8" i="124"/>
  <c r="I8" i="124"/>
  <c r="G8" i="124"/>
  <c r="AG7" i="124"/>
  <c r="AE7" i="124"/>
  <c r="AC7" i="124"/>
  <c r="AA7" i="124"/>
  <c r="Y7" i="124"/>
  <c r="W7" i="124"/>
  <c r="U7" i="124"/>
  <c r="S7" i="124"/>
  <c r="Q7" i="124"/>
  <c r="O7" i="124"/>
  <c r="M7" i="124"/>
  <c r="K7" i="124"/>
  <c r="I7" i="124"/>
  <c r="G7" i="124"/>
  <c r="AG6" i="124"/>
  <c r="AE6" i="124"/>
  <c r="AC6" i="124"/>
  <c r="AA6" i="124"/>
  <c r="Y6" i="124"/>
  <c r="W6" i="124"/>
  <c r="U6" i="124"/>
  <c r="S6" i="124"/>
  <c r="Q6" i="124"/>
  <c r="O6" i="124"/>
  <c r="M6" i="124"/>
  <c r="K6" i="124"/>
  <c r="I6" i="124"/>
  <c r="G6" i="124"/>
  <c r="AG5" i="124"/>
  <c r="AE5" i="124"/>
  <c r="AC5" i="124"/>
  <c r="AA5" i="124"/>
  <c r="Y5" i="124"/>
  <c r="W5" i="124"/>
  <c r="U5" i="124"/>
  <c r="S5" i="124"/>
  <c r="Q5" i="124"/>
  <c r="O5" i="124"/>
  <c r="M5" i="124"/>
  <c r="K5" i="124"/>
  <c r="I5" i="124"/>
  <c r="G5" i="124"/>
  <c r="AG13" i="123"/>
  <c r="AE13" i="123"/>
  <c r="AC13" i="123"/>
  <c r="AA13" i="123"/>
  <c r="Y13" i="123"/>
  <c r="W13" i="123"/>
  <c r="U13" i="123"/>
  <c r="S13" i="123"/>
  <c r="Q13" i="123"/>
  <c r="O13" i="123"/>
  <c r="M13" i="123"/>
  <c r="K13" i="123"/>
  <c r="I13" i="123"/>
  <c r="G13" i="123"/>
  <c r="AG9" i="123"/>
  <c r="AE9" i="123"/>
  <c r="AC9" i="123"/>
  <c r="AA9" i="123"/>
  <c r="Y9" i="123"/>
  <c r="W9" i="123"/>
  <c r="U9" i="123"/>
  <c r="S9" i="123"/>
  <c r="Q9" i="123"/>
  <c r="O9" i="123"/>
  <c r="M9" i="123"/>
  <c r="K9" i="123"/>
  <c r="I9" i="123"/>
  <c r="G9" i="123"/>
  <c r="AG8" i="123"/>
  <c r="AE8" i="123"/>
  <c r="AC8" i="123"/>
  <c r="AA8" i="123"/>
  <c r="Y8" i="123"/>
  <c r="W8" i="123"/>
  <c r="U8" i="123"/>
  <c r="S8" i="123"/>
  <c r="Q8" i="123"/>
  <c r="M8" i="123"/>
  <c r="K8" i="123"/>
  <c r="I8" i="123"/>
  <c r="G8" i="123"/>
  <c r="AG18" i="123"/>
  <c r="AE18" i="123"/>
  <c r="AC18" i="123"/>
  <c r="AA18" i="123"/>
  <c r="Y18" i="123"/>
  <c r="W18" i="123"/>
  <c r="U18" i="123"/>
  <c r="S18" i="123"/>
  <c r="Q18" i="123"/>
  <c r="O18" i="123"/>
  <c r="M18" i="123"/>
  <c r="K18" i="123"/>
  <c r="I18" i="123"/>
  <c r="AH18" i="123" s="1"/>
  <c r="G18" i="123"/>
  <c r="AG17" i="123"/>
  <c r="AE17" i="123"/>
  <c r="AC17" i="123"/>
  <c r="AA17" i="123"/>
  <c r="Y17" i="123"/>
  <c r="W17" i="123"/>
  <c r="U17" i="123"/>
  <c r="S17" i="123"/>
  <c r="Q17" i="123"/>
  <c r="O17" i="123"/>
  <c r="M17" i="123"/>
  <c r="K17" i="123"/>
  <c r="I17" i="123"/>
  <c r="G17" i="123"/>
  <c r="AG16" i="123"/>
  <c r="AE16" i="123"/>
  <c r="AC16" i="123"/>
  <c r="AA16" i="123"/>
  <c r="Y16" i="123"/>
  <c r="W16" i="123"/>
  <c r="U16" i="123"/>
  <c r="S16" i="123"/>
  <c r="Q16" i="123"/>
  <c r="O16" i="123"/>
  <c r="M16" i="123"/>
  <c r="K16" i="123"/>
  <c r="I16" i="123"/>
  <c r="G16" i="123"/>
  <c r="AG15" i="123"/>
  <c r="AE15" i="123"/>
  <c r="AC15" i="123"/>
  <c r="AA15" i="123"/>
  <c r="Y15" i="123"/>
  <c r="W15" i="123"/>
  <c r="U15" i="123"/>
  <c r="S15" i="123"/>
  <c r="Q15" i="123"/>
  <c r="O15" i="123"/>
  <c r="M15" i="123"/>
  <c r="K15" i="123"/>
  <c r="I15" i="123"/>
  <c r="G15" i="123"/>
  <c r="AG14" i="123"/>
  <c r="AE14" i="123"/>
  <c r="AC14" i="123"/>
  <c r="AA14" i="123"/>
  <c r="Y14" i="123"/>
  <c r="W14" i="123"/>
  <c r="U14" i="123"/>
  <c r="S14" i="123"/>
  <c r="Q14" i="123"/>
  <c r="O14" i="123"/>
  <c r="M14" i="123"/>
  <c r="K14" i="123"/>
  <c r="I14" i="123"/>
  <c r="AH14" i="123" s="1"/>
  <c r="G14" i="123"/>
  <c r="AG12" i="123"/>
  <c r="AE12" i="123"/>
  <c r="AC12" i="123"/>
  <c r="AA12" i="123"/>
  <c r="Y12" i="123"/>
  <c r="W12" i="123"/>
  <c r="U12" i="123"/>
  <c r="S12" i="123"/>
  <c r="Q12" i="123"/>
  <c r="O12" i="123"/>
  <c r="M12" i="123"/>
  <c r="K12" i="123"/>
  <c r="I12" i="123"/>
  <c r="G12" i="123"/>
  <c r="AG11" i="123"/>
  <c r="AE11" i="123"/>
  <c r="AC11" i="123"/>
  <c r="AA11" i="123"/>
  <c r="Y11" i="123"/>
  <c r="W11" i="123"/>
  <c r="U11" i="123"/>
  <c r="S11" i="123"/>
  <c r="Q11" i="123"/>
  <c r="O11" i="123"/>
  <c r="M11" i="123"/>
  <c r="K11" i="123"/>
  <c r="I11" i="123"/>
  <c r="G11" i="123"/>
  <c r="AG10" i="123"/>
  <c r="AE10" i="123"/>
  <c r="AC10" i="123"/>
  <c r="AA10" i="123"/>
  <c r="Y10" i="123"/>
  <c r="W10" i="123"/>
  <c r="U10" i="123"/>
  <c r="S10" i="123"/>
  <c r="Q10" i="123"/>
  <c r="O10" i="123"/>
  <c r="M10" i="123"/>
  <c r="K10" i="123"/>
  <c r="I10" i="123"/>
  <c r="G10" i="123"/>
  <c r="AG7" i="123"/>
  <c r="AE7" i="123"/>
  <c r="AC7" i="123"/>
  <c r="AA7" i="123"/>
  <c r="Y7" i="123"/>
  <c r="W7" i="123"/>
  <c r="U7" i="123"/>
  <c r="S7" i="123"/>
  <c r="Q7" i="123"/>
  <c r="O7" i="123"/>
  <c r="M7" i="123"/>
  <c r="K7" i="123"/>
  <c r="I7" i="123"/>
  <c r="G7" i="123"/>
  <c r="AG6" i="123"/>
  <c r="AE6" i="123"/>
  <c r="AC6" i="123"/>
  <c r="AA6" i="123"/>
  <c r="Y6" i="123"/>
  <c r="W6" i="123"/>
  <c r="U6" i="123"/>
  <c r="S6" i="123"/>
  <c r="Q6" i="123"/>
  <c r="O6" i="123"/>
  <c r="M6" i="123"/>
  <c r="K6" i="123"/>
  <c r="I6" i="123"/>
  <c r="G6" i="123"/>
  <c r="AG5" i="123"/>
  <c r="AE5" i="123"/>
  <c r="AC5" i="123"/>
  <c r="AA5" i="123"/>
  <c r="Y5" i="123"/>
  <c r="W5" i="123"/>
  <c r="U5" i="123"/>
  <c r="S5" i="123"/>
  <c r="Q5" i="123"/>
  <c r="O5" i="123"/>
  <c r="M5" i="123"/>
  <c r="K5" i="123"/>
  <c r="I5" i="123"/>
  <c r="G5" i="123"/>
  <c r="AG24" i="122"/>
  <c r="AE24" i="122"/>
  <c r="AC24" i="122"/>
  <c r="AA24" i="122"/>
  <c r="Y24" i="122"/>
  <c r="W24" i="122"/>
  <c r="U24" i="122"/>
  <c r="S24" i="122"/>
  <c r="Q24" i="122"/>
  <c r="O24" i="122"/>
  <c r="M24" i="122"/>
  <c r="K24" i="122"/>
  <c r="I24" i="122"/>
  <c r="G24" i="122"/>
  <c r="AG23" i="122"/>
  <c r="AE23" i="122"/>
  <c r="AC23" i="122"/>
  <c r="AA23" i="122"/>
  <c r="Y23" i="122"/>
  <c r="W23" i="122"/>
  <c r="U23" i="122"/>
  <c r="S23" i="122"/>
  <c r="Q23" i="122"/>
  <c r="O23" i="122"/>
  <c r="M23" i="122"/>
  <c r="K23" i="122"/>
  <c r="I23" i="122"/>
  <c r="G23" i="122"/>
  <c r="AG22" i="122"/>
  <c r="AE22" i="122"/>
  <c r="AC22" i="122"/>
  <c r="AA22" i="122"/>
  <c r="Y22" i="122"/>
  <c r="W22" i="122"/>
  <c r="U22" i="122"/>
  <c r="S22" i="122"/>
  <c r="Q22" i="122"/>
  <c r="O22" i="122"/>
  <c r="M22" i="122"/>
  <c r="K22" i="122"/>
  <c r="I22" i="122"/>
  <c r="G22" i="122"/>
  <c r="AG21" i="122"/>
  <c r="AE21" i="122"/>
  <c r="AC21" i="122"/>
  <c r="AA21" i="122"/>
  <c r="Y21" i="122"/>
  <c r="W21" i="122"/>
  <c r="U21" i="122"/>
  <c r="S21" i="122"/>
  <c r="Q21" i="122"/>
  <c r="O21" i="122"/>
  <c r="M21" i="122"/>
  <c r="K21" i="122"/>
  <c r="I21" i="122"/>
  <c r="G21" i="122"/>
  <c r="AG20" i="122"/>
  <c r="AE20" i="122"/>
  <c r="AC20" i="122"/>
  <c r="AA20" i="122"/>
  <c r="Y20" i="122"/>
  <c r="W20" i="122"/>
  <c r="U20" i="122"/>
  <c r="S20" i="122"/>
  <c r="Q20" i="122"/>
  <c r="O20" i="122"/>
  <c r="M20" i="122"/>
  <c r="K20" i="122"/>
  <c r="I20" i="122"/>
  <c r="G20" i="122"/>
  <c r="AG19" i="122"/>
  <c r="AE19" i="122"/>
  <c r="AC19" i="122"/>
  <c r="AA19" i="122"/>
  <c r="Y19" i="122"/>
  <c r="W19" i="122"/>
  <c r="U19" i="122"/>
  <c r="S19" i="122"/>
  <c r="Q19" i="122"/>
  <c r="O19" i="122"/>
  <c r="M19" i="122"/>
  <c r="K19" i="122"/>
  <c r="I19" i="122"/>
  <c r="G19" i="122"/>
  <c r="AG18" i="122"/>
  <c r="AE18" i="122"/>
  <c r="AC18" i="122"/>
  <c r="AA18" i="122"/>
  <c r="Y18" i="122"/>
  <c r="W18" i="122"/>
  <c r="U18" i="122"/>
  <c r="S18" i="122"/>
  <c r="Q18" i="122"/>
  <c r="O18" i="122"/>
  <c r="M18" i="122"/>
  <c r="K18" i="122"/>
  <c r="I18" i="122"/>
  <c r="G18" i="122"/>
  <c r="AG17" i="122"/>
  <c r="AE17" i="122"/>
  <c r="AC17" i="122"/>
  <c r="AA17" i="122"/>
  <c r="Y17" i="122"/>
  <c r="W17" i="122"/>
  <c r="U17" i="122"/>
  <c r="S17" i="122"/>
  <c r="Q17" i="122"/>
  <c r="O17" i="122"/>
  <c r="M17" i="122"/>
  <c r="K17" i="122"/>
  <c r="I17" i="122"/>
  <c r="G17" i="122"/>
  <c r="AG16" i="122"/>
  <c r="AE16" i="122"/>
  <c r="AC16" i="122"/>
  <c r="AA16" i="122"/>
  <c r="Y16" i="122"/>
  <c r="W16" i="122"/>
  <c r="U16" i="122"/>
  <c r="S16" i="122"/>
  <c r="Q16" i="122"/>
  <c r="O16" i="122"/>
  <c r="M16" i="122"/>
  <c r="K16" i="122"/>
  <c r="I16" i="122"/>
  <c r="G16" i="122"/>
  <c r="AG15" i="122"/>
  <c r="AE15" i="122"/>
  <c r="AC15" i="122"/>
  <c r="AA15" i="122"/>
  <c r="Y15" i="122"/>
  <c r="W15" i="122"/>
  <c r="U15" i="122"/>
  <c r="S15" i="122"/>
  <c r="Q15" i="122"/>
  <c r="O15" i="122"/>
  <c r="M15" i="122"/>
  <c r="K15" i="122"/>
  <c r="I15" i="122"/>
  <c r="G15" i="122"/>
  <c r="AG14" i="122"/>
  <c r="AE14" i="122"/>
  <c r="AC14" i="122"/>
  <c r="AA14" i="122"/>
  <c r="Y14" i="122"/>
  <c r="W14" i="122"/>
  <c r="U14" i="122"/>
  <c r="S14" i="122"/>
  <c r="Q14" i="122"/>
  <c r="O14" i="122"/>
  <c r="M14" i="122"/>
  <c r="K14" i="122"/>
  <c r="I14" i="122"/>
  <c r="G14" i="122"/>
  <c r="AG13" i="122"/>
  <c r="AE13" i="122"/>
  <c r="AC13" i="122"/>
  <c r="AA13" i="122"/>
  <c r="Y13" i="122"/>
  <c r="W13" i="122"/>
  <c r="U13" i="122"/>
  <c r="S13" i="122"/>
  <c r="Q13" i="122"/>
  <c r="M13" i="122"/>
  <c r="K13" i="122"/>
  <c r="I13" i="122"/>
  <c r="G13" i="122"/>
  <c r="AG12" i="122"/>
  <c r="AE12" i="122"/>
  <c r="AC12" i="122"/>
  <c r="AA12" i="122"/>
  <c r="Y12" i="122"/>
  <c r="W12" i="122"/>
  <c r="U12" i="122"/>
  <c r="S12" i="122"/>
  <c r="Q12" i="122"/>
  <c r="O12" i="122"/>
  <c r="M12" i="122"/>
  <c r="K12" i="122"/>
  <c r="I12" i="122"/>
  <c r="G12" i="122"/>
  <c r="AG11" i="122"/>
  <c r="AE11" i="122"/>
  <c r="AC11" i="122"/>
  <c r="AA11" i="122"/>
  <c r="Y11" i="122"/>
  <c r="W11" i="122"/>
  <c r="U11" i="122"/>
  <c r="S11" i="122"/>
  <c r="Q11" i="122"/>
  <c r="O11" i="122"/>
  <c r="M11" i="122"/>
  <c r="K11" i="122"/>
  <c r="I11" i="122"/>
  <c r="G11" i="122"/>
  <c r="AG10" i="122"/>
  <c r="AE10" i="122"/>
  <c r="AC10" i="122"/>
  <c r="AA10" i="122"/>
  <c r="Y10" i="122"/>
  <c r="W10" i="122"/>
  <c r="U10" i="122"/>
  <c r="S10" i="122"/>
  <c r="Q10" i="122"/>
  <c r="O10" i="122"/>
  <c r="M10" i="122"/>
  <c r="K10" i="122"/>
  <c r="I10" i="122"/>
  <c r="G10" i="122"/>
  <c r="AG9" i="122"/>
  <c r="AE9" i="122"/>
  <c r="AC9" i="122"/>
  <c r="AA9" i="122"/>
  <c r="Y9" i="122"/>
  <c r="W9" i="122"/>
  <c r="U9" i="122"/>
  <c r="S9" i="122"/>
  <c r="Q9" i="122"/>
  <c r="O9" i="122"/>
  <c r="M9" i="122"/>
  <c r="K9" i="122"/>
  <c r="I9" i="122"/>
  <c r="G9" i="122"/>
  <c r="AG8" i="122"/>
  <c r="AE8" i="122"/>
  <c r="AC8" i="122"/>
  <c r="AA8" i="122"/>
  <c r="Y8" i="122"/>
  <c r="W8" i="122"/>
  <c r="U8" i="122"/>
  <c r="S8" i="122"/>
  <c r="Q8" i="122"/>
  <c r="O8" i="122"/>
  <c r="M8" i="122"/>
  <c r="K8" i="122"/>
  <c r="I8" i="122"/>
  <c r="G8" i="122"/>
  <c r="AG7" i="122"/>
  <c r="AE7" i="122"/>
  <c r="AC7" i="122"/>
  <c r="AA7" i="122"/>
  <c r="Y7" i="122"/>
  <c r="W7" i="122"/>
  <c r="U7" i="122"/>
  <c r="S7" i="122"/>
  <c r="Q7" i="122"/>
  <c r="O7" i="122"/>
  <c r="M7" i="122"/>
  <c r="K7" i="122"/>
  <c r="I7" i="122"/>
  <c r="G7" i="122"/>
  <c r="AG6" i="122"/>
  <c r="AE6" i="122"/>
  <c r="AC6" i="122"/>
  <c r="AA6" i="122"/>
  <c r="Y6" i="122"/>
  <c r="W6" i="122"/>
  <c r="U6" i="122"/>
  <c r="S6" i="122"/>
  <c r="Q6" i="122"/>
  <c r="O6" i="122"/>
  <c r="M6" i="122"/>
  <c r="K6" i="122"/>
  <c r="I6" i="122"/>
  <c r="G6" i="122"/>
  <c r="AG5" i="122"/>
  <c r="AE5" i="122"/>
  <c r="AC5" i="122"/>
  <c r="AA5" i="122"/>
  <c r="Y5" i="122"/>
  <c r="W5" i="122"/>
  <c r="U5" i="122"/>
  <c r="S5" i="122"/>
  <c r="Q5" i="122"/>
  <c r="O5" i="122"/>
  <c r="M5" i="122"/>
  <c r="K5" i="122"/>
  <c r="I5" i="122"/>
  <c r="G5" i="122"/>
  <c r="AG14" i="121"/>
  <c r="AE14" i="121"/>
  <c r="AC14" i="121"/>
  <c r="AA14" i="121"/>
  <c r="Y14" i="121"/>
  <c r="W14" i="121"/>
  <c r="U14" i="121"/>
  <c r="S14" i="121"/>
  <c r="Q14" i="121"/>
  <c r="O14" i="121"/>
  <c r="M14" i="121"/>
  <c r="K14" i="121"/>
  <c r="I14" i="121"/>
  <c r="G14" i="121"/>
  <c r="AG13" i="121"/>
  <c r="AE13" i="121"/>
  <c r="AC13" i="121"/>
  <c r="AA13" i="121"/>
  <c r="Y13" i="121"/>
  <c r="W13" i="121"/>
  <c r="U13" i="121"/>
  <c r="S13" i="121"/>
  <c r="Q13" i="121"/>
  <c r="O13" i="121"/>
  <c r="M13" i="121"/>
  <c r="K13" i="121"/>
  <c r="I13" i="121"/>
  <c r="G13" i="121"/>
  <c r="AG12" i="121"/>
  <c r="AE12" i="121"/>
  <c r="AC12" i="121"/>
  <c r="AA12" i="121"/>
  <c r="Y12" i="121"/>
  <c r="W12" i="121"/>
  <c r="U12" i="121"/>
  <c r="S12" i="121"/>
  <c r="Q12" i="121"/>
  <c r="O12" i="121"/>
  <c r="M12" i="121"/>
  <c r="K12" i="121"/>
  <c r="I12" i="121"/>
  <c r="G12" i="121"/>
  <c r="AG11" i="121"/>
  <c r="AE11" i="121"/>
  <c r="AC11" i="121"/>
  <c r="AA11" i="121"/>
  <c r="Y11" i="121"/>
  <c r="W11" i="121"/>
  <c r="U11" i="121"/>
  <c r="S11" i="121"/>
  <c r="Q11" i="121"/>
  <c r="O11" i="121"/>
  <c r="M11" i="121"/>
  <c r="K11" i="121"/>
  <c r="I11" i="121"/>
  <c r="G11" i="121"/>
  <c r="AG10" i="121"/>
  <c r="AE10" i="121"/>
  <c r="AC10" i="121"/>
  <c r="AA10" i="121"/>
  <c r="Y10" i="121"/>
  <c r="W10" i="121"/>
  <c r="U10" i="121"/>
  <c r="S10" i="121"/>
  <c r="Q10" i="121"/>
  <c r="O10" i="121"/>
  <c r="M10" i="121"/>
  <c r="K10" i="121"/>
  <c r="I10" i="121"/>
  <c r="G10" i="121"/>
  <c r="AG9" i="121"/>
  <c r="AE9" i="121"/>
  <c r="AC9" i="121"/>
  <c r="AA9" i="121"/>
  <c r="Y9" i="121"/>
  <c r="W9" i="121"/>
  <c r="U9" i="121"/>
  <c r="S9" i="121"/>
  <c r="Q9" i="121"/>
  <c r="O9" i="121"/>
  <c r="M9" i="121"/>
  <c r="K9" i="121"/>
  <c r="I9" i="121"/>
  <c r="G9" i="121"/>
  <c r="AG8" i="121"/>
  <c r="AE8" i="121"/>
  <c r="AC8" i="121"/>
  <c r="AA8" i="121"/>
  <c r="Y8" i="121"/>
  <c r="W8" i="121"/>
  <c r="U8" i="121"/>
  <c r="S8" i="121"/>
  <c r="Q8" i="121"/>
  <c r="O8" i="121"/>
  <c r="M8" i="121"/>
  <c r="K8" i="121"/>
  <c r="I8" i="121"/>
  <c r="G8" i="121"/>
  <c r="AG7" i="121"/>
  <c r="AE7" i="121"/>
  <c r="AC7" i="121"/>
  <c r="AA7" i="121"/>
  <c r="Y7" i="121"/>
  <c r="W7" i="121"/>
  <c r="U7" i="121"/>
  <c r="S7" i="121"/>
  <c r="Q7" i="121"/>
  <c r="O7" i="121"/>
  <c r="M7" i="121"/>
  <c r="K7" i="121"/>
  <c r="I7" i="121"/>
  <c r="G7" i="121"/>
  <c r="AG6" i="121"/>
  <c r="AE6" i="121"/>
  <c r="AC6" i="121"/>
  <c r="AA6" i="121"/>
  <c r="Y6" i="121"/>
  <c r="W6" i="121"/>
  <c r="U6" i="121"/>
  <c r="S6" i="121"/>
  <c r="Q6" i="121"/>
  <c r="O6" i="121"/>
  <c r="M6" i="121"/>
  <c r="K6" i="121"/>
  <c r="I6" i="121"/>
  <c r="G6" i="121"/>
  <c r="AG5" i="121"/>
  <c r="AE5" i="121"/>
  <c r="AC5" i="121"/>
  <c r="AA5" i="121"/>
  <c r="Y5" i="121"/>
  <c r="W5" i="121"/>
  <c r="U5" i="121"/>
  <c r="S5" i="121"/>
  <c r="Q5" i="121"/>
  <c r="O5" i="121"/>
  <c r="M5" i="121"/>
  <c r="K5" i="121"/>
  <c r="I5" i="121"/>
  <c r="G5" i="121"/>
  <c r="AG94" i="120"/>
  <c r="AE94" i="120"/>
  <c r="AC94" i="120"/>
  <c r="AA94" i="120"/>
  <c r="Y94" i="120"/>
  <c r="W94" i="120"/>
  <c r="U94" i="120"/>
  <c r="S94" i="120"/>
  <c r="Q94" i="120"/>
  <c r="O94" i="120"/>
  <c r="M94" i="120"/>
  <c r="K94" i="120"/>
  <c r="I94" i="120"/>
  <c r="G94" i="120"/>
  <c r="AG93" i="120"/>
  <c r="AE93" i="120"/>
  <c r="AC93" i="120"/>
  <c r="AA93" i="120"/>
  <c r="Y93" i="120"/>
  <c r="W93" i="120"/>
  <c r="U93" i="120"/>
  <c r="S93" i="120"/>
  <c r="Q93" i="120"/>
  <c r="O93" i="120"/>
  <c r="M93" i="120"/>
  <c r="K93" i="120"/>
  <c r="I93" i="120"/>
  <c r="G93" i="120"/>
  <c r="AG92" i="120"/>
  <c r="AE92" i="120"/>
  <c r="AC92" i="120"/>
  <c r="AA92" i="120"/>
  <c r="Y92" i="120"/>
  <c r="W92" i="120"/>
  <c r="U92" i="120"/>
  <c r="S92" i="120"/>
  <c r="Q92" i="120"/>
  <c r="O92" i="120"/>
  <c r="M92" i="120"/>
  <c r="K92" i="120"/>
  <c r="I92" i="120"/>
  <c r="G92" i="120"/>
  <c r="AG91" i="120"/>
  <c r="AE91" i="120"/>
  <c r="AC91" i="120"/>
  <c r="AA91" i="120"/>
  <c r="Y91" i="120"/>
  <c r="W91" i="120"/>
  <c r="U91" i="120"/>
  <c r="S91" i="120"/>
  <c r="Q91" i="120"/>
  <c r="O91" i="120"/>
  <c r="M91" i="120"/>
  <c r="K91" i="120"/>
  <c r="AH91" i="120" s="1"/>
  <c r="I91" i="120"/>
  <c r="G91" i="120"/>
  <c r="AG90" i="120"/>
  <c r="AE90" i="120"/>
  <c r="AC90" i="120"/>
  <c r="AA90" i="120"/>
  <c r="Y90" i="120"/>
  <c r="W90" i="120"/>
  <c r="U90" i="120"/>
  <c r="S90" i="120"/>
  <c r="Q90" i="120"/>
  <c r="O90" i="120"/>
  <c r="M90" i="120"/>
  <c r="K90" i="120"/>
  <c r="I90" i="120"/>
  <c r="G90" i="120"/>
  <c r="AG89" i="120"/>
  <c r="AE89" i="120"/>
  <c r="AC89" i="120"/>
  <c r="AA89" i="120"/>
  <c r="Y89" i="120"/>
  <c r="W89" i="120"/>
  <c r="U89" i="120"/>
  <c r="S89" i="120"/>
  <c r="Q89" i="120"/>
  <c r="O89" i="120"/>
  <c r="M89" i="120"/>
  <c r="K89" i="120"/>
  <c r="I89" i="120"/>
  <c r="G89" i="120"/>
  <c r="AG88" i="120"/>
  <c r="AE88" i="120"/>
  <c r="AC88" i="120"/>
  <c r="AA88" i="120"/>
  <c r="Y88" i="120"/>
  <c r="W88" i="120"/>
  <c r="U88" i="120"/>
  <c r="S88" i="120"/>
  <c r="Q88" i="120"/>
  <c r="O88" i="120"/>
  <c r="M88" i="120"/>
  <c r="K88" i="120"/>
  <c r="I88" i="120"/>
  <c r="G88" i="120"/>
  <c r="AH88" i="120" s="1"/>
  <c r="AG87" i="120"/>
  <c r="AE87" i="120"/>
  <c r="AC87" i="120"/>
  <c r="AA87" i="120"/>
  <c r="Y87" i="120"/>
  <c r="W87" i="120"/>
  <c r="U87" i="120"/>
  <c r="S87" i="120"/>
  <c r="Q87" i="120"/>
  <c r="O87" i="120"/>
  <c r="M87" i="120"/>
  <c r="K87" i="120"/>
  <c r="AH87" i="120" s="1"/>
  <c r="I87" i="120"/>
  <c r="G87" i="120"/>
  <c r="AG86" i="120"/>
  <c r="AE86" i="120"/>
  <c r="AC86" i="120"/>
  <c r="AA86" i="120"/>
  <c r="Y86" i="120"/>
  <c r="W86" i="120"/>
  <c r="U86" i="120"/>
  <c r="S86" i="120"/>
  <c r="Q86" i="120"/>
  <c r="O86" i="120"/>
  <c r="M86" i="120"/>
  <c r="K86" i="120"/>
  <c r="I86" i="120"/>
  <c r="G86" i="120"/>
  <c r="AG85" i="120"/>
  <c r="AE85" i="120"/>
  <c r="AC85" i="120"/>
  <c r="AA85" i="120"/>
  <c r="Y85" i="120"/>
  <c r="W85" i="120"/>
  <c r="U85" i="120"/>
  <c r="S85" i="120"/>
  <c r="Q85" i="120"/>
  <c r="O85" i="120"/>
  <c r="M85" i="120"/>
  <c r="K85" i="120"/>
  <c r="I85" i="120"/>
  <c r="G85" i="120"/>
  <c r="AG84" i="120"/>
  <c r="AE84" i="120"/>
  <c r="AC84" i="120"/>
  <c r="AA84" i="120"/>
  <c r="Y84" i="120"/>
  <c r="W84" i="120"/>
  <c r="U84" i="120"/>
  <c r="S84" i="120"/>
  <c r="Q84" i="120"/>
  <c r="O84" i="120"/>
  <c r="M84" i="120"/>
  <c r="K84" i="120"/>
  <c r="I84" i="120"/>
  <c r="G84" i="120"/>
  <c r="AH84" i="120" s="1"/>
  <c r="AG83" i="120"/>
  <c r="AE83" i="120"/>
  <c r="AC83" i="120"/>
  <c r="AA83" i="120"/>
  <c r="Y83" i="120"/>
  <c r="W83" i="120"/>
  <c r="U83" i="120"/>
  <c r="S83" i="120"/>
  <c r="Q83" i="120"/>
  <c r="O83" i="120"/>
  <c r="M83" i="120"/>
  <c r="K83" i="120"/>
  <c r="AH83" i="120" s="1"/>
  <c r="I83" i="120"/>
  <c r="G83" i="120"/>
  <c r="AG82" i="120"/>
  <c r="AE82" i="120"/>
  <c r="AC82" i="120"/>
  <c r="AA82" i="120"/>
  <c r="Y82" i="120"/>
  <c r="W82" i="120"/>
  <c r="U82" i="120"/>
  <c r="S82" i="120"/>
  <c r="Q82" i="120"/>
  <c r="O82" i="120"/>
  <c r="M82" i="120"/>
  <c r="K82" i="120"/>
  <c r="I82" i="120"/>
  <c r="G82" i="120"/>
  <c r="AG81" i="120"/>
  <c r="AE81" i="120"/>
  <c r="AC81" i="120"/>
  <c r="AA81" i="120"/>
  <c r="Y81" i="120"/>
  <c r="W81" i="120"/>
  <c r="U81" i="120"/>
  <c r="S81" i="120"/>
  <c r="Q81" i="120"/>
  <c r="O81" i="120"/>
  <c r="M81" i="120"/>
  <c r="K81" i="120"/>
  <c r="I81" i="120"/>
  <c r="G81" i="120"/>
  <c r="AG80" i="120"/>
  <c r="AE80" i="120"/>
  <c r="AC80" i="120"/>
  <c r="AA80" i="120"/>
  <c r="Y80" i="120"/>
  <c r="W80" i="120"/>
  <c r="U80" i="120"/>
  <c r="S80" i="120"/>
  <c r="Q80" i="120"/>
  <c r="O80" i="120"/>
  <c r="M80" i="120"/>
  <c r="K80" i="120"/>
  <c r="I80" i="120"/>
  <c r="G80" i="120"/>
  <c r="AH80" i="120" s="1"/>
  <c r="AG79" i="120"/>
  <c r="AE79" i="120"/>
  <c r="AC79" i="120"/>
  <c r="AA79" i="120"/>
  <c r="Y79" i="120"/>
  <c r="W79" i="120"/>
  <c r="U79" i="120"/>
  <c r="S79" i="120"/>
  <c r="Q79" i="120"/>
  <c r="O79" i="120"/>
  <c r="M79" i="120"/>
  <c r="K79" i="120"/>
  <c r="AH79" i="120" s="1"/>
  <c r="I79" i="120"/>
  <c r="G79" i="120"/>
  <c r="AG78" i="120"/>
  <c r="AE78" i="120"/>
  <c r="AC78" i="120"/>
  <c r="AA78" i="120"/>
  <c r="Y78" i="120"/>
  <c r="W78" i="120"/>
  <c r="U78" i="120"/>
  <c r="S78" i="120"/>
  <c r="Q78" i="120"/>
  <c r="O78" i="120"/>
  <c r="M78" i="120"/>
  <c r="K78" i="120"/>
  <c r="I78" i="120"/>
  <c r="G78" i="120"/>
  <c r="AG77" i="120"/>
  <c r="AE77" i="120"/>
  <c r="AC77" i="120"/>
  <c r="AA77" i="120"/>
  <c r="Y77" i="120"/>
  <c r="W77" i="120"/>
  <c r="U77" i="120"/>
  <c r="S77" i="120"/>
  <c r="Q77" i="120"/>
  <c r="O77" i="120"/>
  <c r="M77" i="120"/>
  <c r="K77" i="120"/>
  <c r="I77" i="120"/>
  <c r="G77" i="120"/>
  <c r="AG76" i="120"/>
  <c r="AE76" i="120"/>
  <c r="AC76" i="120"/>
  <c r="AA76" i="120"/>
  <c r="Y76" i="120"/>
  <c r="W76" i="120"/>
  <c r="U76" i="120"/>
  <c r="S76" i="120"/>
  <c r="Q76" i="120"/>
  <c r="O76" i="120"/>
  <c r="M76" i="120"/>
  <c r="K76" i="120"/>
  <c r="I76" i="120"/>
  <c r="G76" i="120"/>
  <c r="AH76" i="120" s="1"/>
  <c r="AG75" i="120"/>
  <c r="AE75" i="120"/>
  <c r="AC75" i="120"/>
  <c r="AA75" i="120"/>
  <c r="Y75" i="120"/>
  <c r="W75" i="120"/>
  <c r="U75" i="120"/>
  <c r="S75" i="120"/>
  <c r="Q75" i="120"/>
  <c r="O75" i="120"/>
  <c r="M75" i="120"/>
  <c r="K75" i="120"/>
  <c r="AH75" i="120" s="1"/>
  <c r="I75" i="120"/>
  <c r="G75" i="120"/>
  <c r="AG74" i="120"/>
  <c r="AE74" i="120"/>
  <c r="AC74" i="120"/>
  <c r="AA74" i="120"/>
  <c r="Y74" i="120"/>
  <c r="W74" i="120"/>
  <c r="U74" i="120"/>
  <c r="S74" i="120"/>
  <c r="Q74" i="120"/>
  <c r="O74" i="120"/>
  <c r="M74" i="120"/>
  <c r="K74" i="120"/>
  <c r="I74" i="120"/>
  <c r="G74" i="120"/>
  <c r="AG73" i="120"/>
  <c r="AE73" i="120"/>
  <c r="AC73" i="120"/>
  <c r="AA73" i="120"/>
  <c r="Y73" i="120"/>
  <c r="W73" i="120"/>
  <c r="U73" i="120"/>
  <c r="S73" i="120"/>
  <c r="Q73" i="120"/>
  <c r="O73" i="120"/>
  <c r="M73" i="120"/>
  <c r="K73" i="120"/>
  <c r="I73" i="120"/>
  <c r="G73" i="120"/>
  <c r="AG72" i="120"/>
  <c r="AE72" i="120"/>
  <c r="AC72" i="120"/>
  <c r="AA72" i="120"/>
  <c r="Y72" i="120"/>
  <c r="W72" i="120"/>
  <c r="U72" i="120"/>
  <c r="S72" i="120"/>
  <c r="Q72" i="120"/>
  <c r="O72" i="120"/>
  <c r="M72" i="120"/>
  <c r="K72" i="120"/>
  <c r="I72" i="120"/>
  <c r="G72" i="120"/>
  <c r="AH72" i="120" s="1"/>
  <c r="AG71" i="120"/>
  <c r="AE71" i="120"/>
  <c r="AC71" i="120"/>
  <c r="AA71" i="120"/>
  <c r="Y71" i="120"/>
  <c r="W71" i="120"/>
  <c r="U71" i="120"/>
  <c r="S71" i="120"/>
  <c r="Q71" i="120"/>
  <c r="O71" i="120"/>
  <c r="M71" i="120"/>
  <c r="K71" i="120"/>
  <c r="AH71" i="120" s="1"/>
  <c r="I71" i="120"/>
  <c r="G71" i="120"/>
  <c r="AG70" i="120"/>
  <c r="AE70" i="120"/>
  <c r="AC70" i="120"/>
  <c r="AA70" i="120"/>
  <c r="Y70" i="120"/>
  <c r="W70" i="120"/>
  <c r="U70" i="120"/>
  <c r="S70" i="120"/>
  <c r="Q70" i="120"/>
  <c r="O70" i="120"/>
  <c r="M70" i="120"/>
  <c r="K70" i="120"/>
  <c r="I70" i="120"/>
  <c r="G70" i="120"/>
  <c r="AG69" i="120"/>
  <c r="AE69" i="120"/>
  <c r="AC69" i="120"/>
  <c r="AA69" i="120"/>
  <c r="Y69" i="120"/>
  <c r="W69" i="120"/>
  <c r="U69" i="120"/>
  <c r="S69" i="120"/>
  <c r="Q69" i="120"/>
  <c r="O69" i="120"/>
  <c r="M69" i="120"/>
  <c r="K69" i="120"/>
  <c r="I69" i="120"/>
  <c r="G69" i="120"/>
  <c r="AG68" i="120"/>
  <c r="AE68" i="120"/>
  <c r="AC68" i="120"/>
  <c r="AA68" i="120"/>
  <c r="Y68" i="120"/>
  <c r="W68" i="120"/>
  <c r="U68" i="120"/>
  <c r="S68" i="120"/>
  <c r="Q68" i="120"/>
  <c r="O68" i="120"/>
  <c r="M68" i="120"/>
  <c r="K68" i="120"/>
  <c r="I68" i="120"/>
  <c r="G68" i="120"/>
  <c r="AH68" i="120" s="1"/>
  <c r="AG67" i="120"/>
  <c r="AE67" i="120"/>
  <c r="AC67" i="120"/>
  <c r="AA67" i="120"/>
  <c r="Y67" i="120"/>
  <c r="W67" i="120"/>
  <c r="U67" i="120"/>
  <c r="S67" i="120"/>
  <c r="Q67" i="120"/>
  <c r="O67" i="120"/>
  <c r="M67" i="120"/>
  <c r="K67" i="120"/>
  <c r="AH67" i="120" s="1"/>
  <c r="I67" i="120"/>
  <c r="G67" i="120"/>
  <c r="AG66" i="120"/>
  <c r="AE66" i="120"/>
  <c r="AC66" i="120"/>
  <c r="AA66" i="120"/>
  <c r="Y66" i="120"/>
  <c r="W66" i="120"/>
  <c r="U66" i="120"/>
  <c r="S66" i="120"/>
  <c r="Q66" i="120"/>
  <c r="O66" i="120"/>
  <c r="M66" i="120"/>
  <c r="K66" i="120"/>
  <c r="I66" i="120"/>
  <c r="G66" i="120"/>
  <c r="AG65" i="120"/>
  <c r="AE65" i="120"/>
  <c r="AC65" i="120"/>
  <c r="AA65" i="120"/>
  <c r="Y65" i="120"/>
  <c r="W65" i="120"/>
  <c r="U65" i="120"/>
  <c r="S65" i="120"/>
  <c r="Q65" i="120"/>
  <c r="O65" i="120"/>
  <c r="M65" i="120"/>
  <c r="K65" i="120"/>
  <c r="I65" i="120"/>
  <c r="G65" i="120"/>
  <c r="AG64" i="120"/>
  <c r="AE64" i="120"/>
  <c r="AC64" i="120"/>
  <c r="AA64" i="120"/>
  <c r="Y64" i="120"/>
  <c r="W64" i="120"/>
  <c r="U64" i="120"/>
  <c r="S64" i="120"/>
  <c r="Q64" i="120"/>
  <c r="O64" i="120"/>
  <c r="M64" i="120"/>
  <c r="K64" i="120"/>
  <c r="I64" i="120"/>
  <c r="G64" i="120"/>
  <c r="AH64" i="120" s="1"/>
  <c r="AG63" i="120"/>
  <c r="AE63" i="120"/>
  <c r="AC63" i="120"/>
  <c r="AA63" i="120"/>
  <c r="Y63" i="120"/>
  <c r="W63" i="120"/>
  <c r="U63" i="120"/>
  <c r="S63" i="120"/>
  <c r="Q63" i="120"/>
  <c r="O63" i="120"/>
  <c r="M63" i="120"/>
  <c r="K63" i="120"/>
  <c r="AH63" i="120" s="1"/>
  <c r="I63" i="120"/>
  <c r="G63" i="120"/>
  <c r="AG62" i="120"/>
  <c r="AE62" i="120"/>
  <c r="AC62" i="120"/>
  <c r="AA62" i="120"/>
  <c r="Y62" i="120"/>
  <c r="W62" i="120"/>
  <c r="U62" i="120"/>
  <c r="S62" i="120"/>
  <c r="Q62" i="120"/>
  <c r="O62" i="120"/>
  <c r="M62" i="120"/>
  <c r="K62" i="120"/>
  <c r="I62" i="120"/>
  <c r="G62" i="120"/>
  <c r="AG61" i="120"/>
  <c r="AE61" i="120"/>
  <c r="AC61" i="120"/>
  <c r="AA61" i="120"/>
  <c r="Y61" i="120"/>
  <c r="W61" i="120"/>
  <c r="U61" i="120"/>
  <c r="S61" i="120"/>
  <c r="Q61" i="120"/>
  <c r="O61" i="120"/>
  <c r="M61" i="120"/>
  <c r="K61" i="120"/>
  <c r="I61" i="120"/>
  <c r="G61" i="120"/>
  <c r="AG60" i="120"/>
  <c r="AE60" i="120"/>
  <c r="AC60" i="120"/>
  <c r="AA60" i="120"/>
  <c r="Y60" i="120"/>
  <c r="W60" i="120"/>
  <c r="U60" i="120"/>
  <c r="S60" i="120"/>
  <c r="Q60" i="120"/>
  <c r="O60" i="120"/>
  <c r="M60" i="120"/>
  <c r="K60" i="120"/>
  <c r="I60" i="120"/>
  <c r="G60" i="120"/>
  <c r="AH60" i="120" s="1"/>
  <c r="AG59" i="120"/>
  <c r="AE59" i="120"/>
  <c r="AC59" i="120"/>
  <c r="AA59" i="120"/>
  <c r="Y59" i="120"/>
  <c r="W59" i="120"/>
  <c r="U59" i="120"/>
  <c r="S59" i="120"/>
  <c r="Q59" i="120"/>
  <c r="O59" i="120"/>
  <c r="M59" i="120"/>
  <c r="K59" i="120"/>
  <c r="AH59" i="120" s="1"/>
  <c r="I59" i="120"/>
  <c r="G59" i="120"/>
  <c r="AG58" i="120"/>
  <c r="AE58" i="120"/>
  <c r="AC58" i="120"/>
  <c r="AA58" i="120"/>
  <c r="Y58" i="120"/>
  <c r="W58" i="120"/>
  <c r="U58" i="120"/>
  <c r="S58" i="120"/>
  <c r="Q58" i="120"/>
  <c r="O58" i="120"/>
  <c r="M58" i="120"/>
  <c r="K58" i="120"/>
  <c r="I58" i="120"/>
  <c r="G58" i="120"/>
  <c r="AG57" i="120"/>
  <c r="AE57" i="120"/>
  <c r="AC57" i="120"/>
  <c r="AA57" i="120"/>
  <c r="Y57" i="120"/>
  <c r="W57" i="120"/>
  <c r="U57" i="120"/>
  <c r="S57" i="120"/>
  <c r="Q57" i="120"/>
  <c r="O57" i="120"/>
  <c r="M57" i="120"/>
  <c r="K57" i="120"/>
  <c r="I57" i="120"/>
  <c r="G57" i="120"/>
  <c r="AG56" i="120"/>
  <c r="AE56" i="120"/>
  <c r="AC56" i="120"/>
  <c r="AA56" i="120"/>
  <c r="Y56" i="120"/>
  <c r="W56" i="120"/>
  <c r="U56" i="120"/>
  <c r="S56" i="120"/>
  <c r="Q56" i="120"/>
  <c r="O56" i="120"/>
  <c r="M56" i="120"/>
  <c r="K56" i="120"/>
  <c r="I56" i="120"/>
  <c r="G56" i="120"/>
  <c r="AH56" i="120" s="1"/>
  <c r="AG55" i="120"/>
  <c r="AE55" i="120"/>
  <c r="AC55" i="120"/>
  <c r="AA55" i="120"/>
  <c r="Y55" i="120"/>
  <c r="W55" i="120"/>
  <c r="U55" i="120"/>
  <c r="S55" i="120"/>
  <c r="Q55" i="120"/>
  <c r="O55" i="120"/>
  <c r="M55" i="120"/>
  <c r="K55" i="120"/>
  <c r="AH55" i="120" s="1"/>
  <c r="I55" i="120"/>
  <c r="G55" i="120"/>
  <c r="AG54" i="120"/>
  <c r="AE54" i="120"/>
  <c r="AC54" i="120"/>
  <c r="AA54" i="120"/>
  <c r="Y54" i="120"/>
  <c r="W54" i="120"/>
  <c r="U54" i="120"/>
  <c r="S54" i="120"/>
  <c r="Q54" i="120"/>
  <c r="O54" i="120"/>
  <c r="M54" i="120"/>
  <c r="K54" i="120"/>
  <c r="I54" i="120"/>
  <c r="G54" i="120"/>
  <c r="AG53" i="120"/>
  <c r="AE53" i="120"/>
  <c r="AC53" i="120"/>
  <c r="AA53" i="120"/>
  <c r="Y53" i="120"/>
  <c r="W53" i="120"/>
  <c r="U53" i="120"/>
  <c r="S53" i="120"/>
  <c r="Q53" i="120"/>
  <c r="O53" i="120"/>
  <c r="M53" i="120"/>
  <c r="K53" i="120"/>
  <c r="I53" i="120"/>
  <c r="G53" i="120"/>
  <c r="AG52" i="120"/>
  <c r="AE52" i="120"/>
  <c r="AC52" i="120"/>
  <c r="AA52" i="120"/>
  <c r="Y52" i="120"/>
  <c r="W52" i="120"/>
  <c r="U52" i="120"/>
  <c r="S52" i="120"/>
  <c r="Q52" i="120"/>
  <c r="O52" i="120"/>
  <c r="M52" i="120"/>
  <c r="K52" i="120"/>
  <c r="I52" i="120"/>
  <c r="G52" i="120"/>
  <c r="AH52" i="120" s="1"/>
  <c r="AG51" i="120"/>
  <c r="AE51" i="120"/>
  <c r="AC51" i="120"/>
  <c r="AA51" i="120"/>
  <c r="Y51" i="120"/>
  <c r="W51" i="120"/>
  <c r="U51" i="120"/>
  <c r="S51" i="120"/>
  <c r="Q51" i="120"/>
  <c r="O51" i="120"/>
  <c r="M51" i="120"/>
  <c r="K51" i="120"/>
  <c r="AH51" i="120" s="1"/>
  <c r="I51" i="120"/>
  <c r="G51" i="120"/>
  <c r="AG50" i="120"/>
  <c r="AE50" i="120"/>
  <c r="AC50" i="120"/>
  <c r="AA50" i="120"/>
  <c r="Y50" i="120"/>
  <c r="W50" i="120"/>
  <c r="U50" i="120"/>
  <c r="S50" i="120"/>
  <c r="Q50" i="120"/>
  <c r="O50" i="120"/>
  <c r="M50" i="120"/>
  <c r="K50" i="120"/>
  <c r="I50" i="120"/>
  <c r="G50" i="120"/>
  <c r="AG49" i="120"/>
  <c r="AE49" i="120"/>
  <c r="AC49" i="120"/>
  <c r="AA49" i="120"/>
  <c r="Y49" i="120"/>
  <c r="W49" i="120"/>
  <c r="U49" i="120"/>
  <c r="S49" i="120"/>
  <c r="Q49" i="120"/>
  <c r="O49" i="120"/>
  <c r="M49" i="120"/>
  <c r="K49" i="120"/>
  <c r="I49" i="120"/>
  <c r="G49" i="120"/>
  <c r="AG48" i="120"/>
  <c r="AE48" i="120"/>
  <c r="AC48" i="120"/>
  <c r="AA48" i="120"/>
  <c r="Y48" i="120"/>
  <c r="W48" i="120"/>
  <c r="U48" i="120"/>
  <c r="S48" i="120"/>
  <c r="Q48" i="120"/>
  <c r="O48" i="120"/>
  <c r="M48" i="120"/>
  <c r="K48" i="120"/>
  <c r="I48" i="120"/>
  <c r="G48" i="120"/>
  <c r="AH48" i="120" s="1"/>
  <c r="AG47" i="120"/>
  <c r="AE47" i="120"/>
  <c r="AC47" i="120"/>
  <c r="AA47" i="120"/>
  <c r="Y47" i="120"/>
  <c r="W47" i="120"/>
  <c r="U47" i="120"/>
  <c r="S47" i="120"/>
  <c r="Q47" i="120"/>
  <c r="O47" i="120"/>
  <c r="M47" i="120"/>
  <c r="K47" i="120"/>
  <c r="AH47" i="120" s="1"/>
  <c r="I47" i="120"/>
  <c r="G47" i="120"/>
  <c r="AG46" i="120"/>
  <c r="AE46" i="120"/>
  <c r="AC46" i="120"/>
  <c r="AA46" i="120"/>
  <c r="Y46" i="120"/>
  <c r="W46" i="120"/>
  <c r="U46" i="120"/>
  <c r="S46" i="120"/>
  <c r="Q46" i="120"/>
  <c r="O46" i="120"/>
  <c r="M46" i="120"/>
  <c r="K46" i="120"/>
  <c r="I46" i="120"/>
  <c r="G46" i="120"/>
  <c r="AG45" i="120"/>
  <c r="AE45" i="120"/>
  <c r="AC45" i="120"/>
  <c r="AA45" i="120"/>
  <c r="Y45" i="120"/>
  <c r="W45" i="120"/>
  <c r="U45" i="120"/>
  <c r="S45" i="120"/>
  <c r="Q45" i="120"/>
  <c r="O45" i="120"/>
  <c r="M45" i="120"/>
  <c r="K45" i="120"/>
  <c r="I45" i="120"/>
  <c r="G45" i="120"/>
  <c r="AG44" i="120"/>
  <c r="AE44" i="120"/>
  <c r="AC44" i="120"/>
  <c r="AA44" i="120"/>
  <c r="Y44" i="120"/>
  <c r="W44" i="120"/>
  <c r="U44" i="120"/>
  <c r="S44" i="120"/>
  <c r="Q44" i="120"/>
  <c r="O44" i="120"/>
  <c r="M44" i="120"/>
  <c r="K44" i="120"/>
  <c r="I44" i="120"/>
  <c r="G44" i="120"/>
  <c r="AH44" i="120" s="1"/>
  <c r="AG43" i="120"/>
  <c r="AE43" i="120"/>
  <c r="AC43" i="120"/>
  <c r="AA43" i="120"/>
  <c r="Y43" i="120"/>
  <c r="W43" i="120"/>
  <c r="U43" i="120"/>
  <c r="S43" i="120"/>
  <c r="Q43" i="120"/>
  <c r="O43" i="120"/>
  <c r="M43" i="120"/>
  <c r="K43" i="120"/>
  <c r="AH43" i="120" s="1"/>
  <c r="I43" i="120"/>
  <c r="G43" i="120"/>
  <c r="AG42" i="120"/>
  <c r="AE42" i="120"/>
  <c r="AC42" i="120"/>
  <c r="AA42" i="120"/>
  <c r="Y42" i="120"/>
  <c r="W42" i="120"/>
  <c r="U42" i="120"/>
  <c r="S42" i="120"/>
  <c r="Q42" i="120"/>
  <c r="O42" i="120"/>
  <c r="M42" i="120"/>
  <c r="K42" i="120"/>
  <c r="I42" i="120"/>
  <c r="G42" i="120"/>
  <c r="AG41" i="120"/>
  <c r="AE41" i="120"/>
  <c r="AC41" i="120"/>
  <c r="AA41" i="120"/>
  <c r="Y41" i="120"/>
  <c r="W41" i="120"/>
  <c r="U41" i="120"/>
  <c r="S41" i="120"/>
  <c r="Q41" i="120"/>
  <c r="O41" i="120"/>
  <c r="M41" i="120"/>
  <c r="K41" i="120"/>
  <c r="I41" i="120"/>
  <c r="G41" i="120"/>
  <c r="AG40" i="120"/>
  <c r="AE40" i="120"/>
  <c r="AC40" i="120"/>
  <c r="AA40" i="120"/>
  <c r="Y40" i="120"/>
  <c r="W40" i="120"/>
  <c r="U40" i="120"/>
  <c r="S40" i="120"/>
  <c r="Q40" i="120"/>
  <c r="O40" i="120"/>
  <c r="M40" i="120"/>
  <c r="K40" i="120"/>
  <c r="I40" i="120"/>
  <c r="G40" i="120"/>
  <c r="AH40" i="120" s="1"/>
  <c r="AG39" i="120"/>
  <c r="AE39" i="120"/>
  <c r="AC39" i="120"/>
  <c r="AA39" i="120"/>
  <c r="Y39" i="120"/>
  <c r="W39" i="120"/>
  <c r="U39" i="120"/>
  <c r="S39" i="120"/>
  <c r="Q39" i="120"/>
  <c r="O39" i="120"/>
  <c r="M39" i="120"/>
  <c r="K39" i="120"/>
  <c r="AH39" i="120" s="1"/>
  <c r="I39" i="120"/>
  <c r="G39" i="120"/>
  <c r="AG38" i="120"/>
  <c r="AE38" i="120"/>
  <c r="AC38" i="120"/>
  <c r="AA38" i="120"/>
  <c r="Y38" i="120"/>
  <c r="W38" i="120"/>
  <c r="U38" i="120"/>
  <c r="S38" i="120"/>
  <c r="Q38" i="120"/>
  <c r="O38" i="120"/>
  <c r="M38" i="120"/>
  <c r="K38" i="120"/>
  <c r="I38" i="120"/>
  <c r="G38" i="120"/>
  <c r="AG37" i="120"/>
  <c r="AE37" i="120"/>
  <c r="AC37" i="120"/>
  <c r="AA37" i="120"/>
  <c r="Y37" i="120"/>
  <c r="W37" i="120"/>
  <c r="U37" i="120"/>
  <c r="S37" i="120"/>
  <c r="Q37" i="120"/>
  <c r="O37" i="120"/>
  <c r="M37" i="120"/>
  <c r="K37" i="120"/>
  <c r="I37" i="120"/>
  <c r="G37" i="120"/>
  <c r="AG36" i="120"/>
  <c r="AE36" i="120"/>
  <c r="AC36" i="120"/>
  <c r="AA36" i="120"/>
  <c r="Y36" i="120"/>
  <c r="W36" i="120"/>
  <c r="U36" i="120"/>
  <c r="S36" i="120"/>
  <c r="Q36" i="120"/>
  <c r="O36" i="120"/>
  <c r="M36" i="120"/>
  <c r="K36" i="120"/>
  <c r="I36" i="120"/>
  <c r="G36" i="120"/>
  <c r="AH36" i="120" s="1"/>
  <c r="AG35" i="120"/>
  <c r="AE35" i="120"/>
  <c r="AC35" i="120"/>
  <c r="AA35" i="120"/>
  <c r="Y35" i="120"/>
  <c r="W35" i="120"/>
  <c r="U35" i="120"/>
  <c r="S35" i="120"/>
  <c r="Q35" i="120"/>
  <c r="O35" i="120"/>
  <c r="M35" i="120"/>
  <c r="K35" i="120"/>
  <c r="AH35" i="120" s="1"/>
  <c r="I35" i="120"/>
  <c r="G35" i="120"/>
  <c r="AG34" i="120"/>
  <c r="AE34" i="120"/>
  <c r="AC34" i="120"/>
  <c r="AA34" i="120"/>
  <c r="Y34" i="120"/>
  <c r="W34" i="120"/>
  <c r="U34" i="120"/>
  <c r="S34" i="120"/>
  <c r="Q34" i="120"/>
  <c r="O34" i="120"/>
  <c r="M34" i="120"/>
  <c r="K34" i="120"/>
  <c r="I34" i="120"/>
  <c r="G34" i="120"/>
  <c r="AG33" i="120"/>
  <c r="AE33" i="120"/>
  <c r="AC33" i="120"/>
  <c r="AA33" i="120"/>
  <c r="Y33" i="120"/>
  <c r="W33" i="120"/>
  <c r="U33" i="120"/>
  <c r="S33" i="120"/>
  <c r="Q33" i="120"/>
  <c r="O33" i="120"/>
  <c r="M33" i="120"/>
  <c r="K33" i="120"/>
  <c r="I33" i="120"/>
  <c r="G33" i="120"/>
  <c r="AG32" i="120"/>
  <c r="AE32" i="120"/>
  <c r="AC32" i="120"/>
  <c r="AA32" i="120"/>
  <c r="Y32" i="120"/>
  <c r="W32" i="120"/>
  <c r="U32" i="120"/>
  <c r="S32" i="120"/>
  <c r="Q32" i="120"/>
  <c r="O32" i="120"/>
  <c r="M32" i="120"/>
  <c r="K32" i="120"/>
  <c r="I32" i="120"/>
  <c r="G32" i="120"/>
  <c r="AH32" i="120" s="1"/>
  <c r="AG31" i="120"/>
  <c r="AE31" i="120"/>
  <c r="AC31" i="120"/>
  <c r="AA31" i="120"/>
  <c r="Y31" i="120"/>
  <c r="W31" i="120"/>
  <c r="U31" i="120"/>
  <c r="S31" i="120"/>
  <c r="Q31" i="120"/>
  <c r="O31" i="120"/>
  <c r="M31" i="120"/>
  <c r="K31" i="120"/>
  <c r="AH31" i="120" s="1"/>
  <c r="I31" i="120"/>
  <c r="G31" i="120"/>
  <c r="AG30" i="120"/>
  <c r="AE30" i="120"/>
  <c r="AC30" i="120"/>
  <c r="AA30" i="120"/>
  <c r="Y30" i="120"/>
  <c r="W30" i="120"/>
  <c r="U30" i="120"/>
  <c r="S30" i="120"/>
  <c r="Q30" i="120"/>
  <c r="O30" i="120"/>
  <c r="M30" i="120"/>
  <c r="K30" i="120"/>
  <c r="I30" i="120"/>
  <c r="G30" i="120"/>
  <c r="AG29" i="120"/>
  <c r="AE29" i="120"/>
  <c r="AC29" i="120"/>
  <c r="AA29" i="120"/>
  <c r="Y29" i="120"/>
  <c r="W29" i="120"/>
  <c r="U29" i="120"/>
  <c r="S29" i="120"/>
  <c r="Q29" i="120"/>
  <c r="O29" i="120"/>
  <c r="M29" i="120"/>
  <c r="K29" i="120"/>
  <c r="I29" i="120"/>
  <c r="G29" i="120"/>
  <c r="AG28" i="120"/>
  <c r="AE28" i="120"/>
  <c r="AC28" i="120"/>
  <c r="AA28" i="120"/>
  <c r="Y28" i="120"/>
  <c r="W28" i="120"/>
  <c r="U28" i="120"/>
  <c r="S28" i="120"/>
  <c r="Q28" i="120"/>
  <c r="O28" i="120"/>
  <c r="M28" i="120"/>
  <c r="K28" i="120"/>
  <c r="I28" i="120"/>
  <c r="G28" i="120"/>
  <c r="AH28" i="120" s="1"/>
  <c r="AG27" i="120"/>
  <c r="AE27" i="120"/>
  <c r="AC27" i="120"/>
  <c r="AA27" i="120"/>
  <c r="Y27" i="120"/>
  <c r="W27" i="120"/>
  <c r="U27" i="120"/>
  <c r="S27" i="120"/>
  <c r="Q27" i="120"/>
  <c r="O27" i="120"/>
  <c r="M27" i="120"/>
  <c r="K27" i="120"/>
  <c r="AH27" i="120" s="1"/>
  <c r="I27" i="120"/>
  <c r="G27" i="120"/>
  <c r="AG26" i="120"/>
  <c r="AE26" i="120"/>
  <c r="AC26" i="120"/>
  <c r="AA26" i="120"/>
  <c r="Y26" i="120"/>
  <c r="W26" i="120"/>
  <c r="U26" i="120"/>
  <c r="S26" i="120"/>
  <c r="Q26" i="120"/>
  <c r="O26" i="120"/>
  <c r="M26" i="120"/>
  <c r="K26" i="120"/>
  <c r="I26" i="120"/>
  <c r="G26" i="120"/>
  <c r="AG25" i="120"/>
  <c r="AE25" i="120"/>
  <c r="AC25" i="120"/>
  <c r="AA25" i="120"/>
  <c r="Y25" i="120"/>
  <c r="W25" i="120"/>
  <c r="U25" i="120"/>
  <c r="S25" i="120"/>
  <c r="Q25" i="120"/>
  <c r="O25" i="120"/>
  <c r="M25" i="120"/>
  <c r="K25" i="120"/>
  <c r="I25" i="120"/>
  <c r="G25" i="120"/>
  <c r="AG24" i="120"/>
  <c r="AE24" i="120"/>
  <c r="AC24" i="120"/>
  <c r="AA24" i="120"/>
  <c r="Y24" i="120"/>
  <c r="W24" i="120"/>
  <c r="U24" i="120"/>
  <c r="S24" i="120"/>
  <c r="Q24" i="120"/>
  <c r="O24" i="120"/>
  <c r="M24" i="120"/>
  <c r="K24" i="120"/>
  <c r="I24" i="120"/>
  <c r="G24" i="120"/>
  <c r="AH24" i="120" s="1"/>
  <c r="AG23" i="120"/>
  <c r="AE23" i="120"/>
  <c r="AC23" i="120"/>
  <c r="AA23" i="120"/>
  <c r="Y23" i="120"/>
  <c r="W23" i="120"/>
  <c r="U23" i="120"/>
  <c r="S23" i="120"/>
  <c r="Q23" i="120"/>
  <c r="O23" i="120"/>
  <c r="M23" i="120"/>
  <c r="K23" i="120"/>
  <c r="AH23" i="120" s="1"/>
  <c r="I23" i="120"/>
  <c r="G23" i="120"/>
  <c r="AG22" i="120"/>
  <c r="AE22" i="120"/>
  <c r="AC22" i="120"/>
  <c r="AA22" i="120"/>
  <c r="Y22" i="120"/>
  <c r="W22" i="120"/>
  <c r="U22" i="120"/>
  <c r="S22" i="120"/>
  <c r="Q22" i="120"/>
  <c r="O22" i="120"/>
  <c r="M22" i="120"/>
  <c r="K22" i="120"/>
  <c r="I22" i="120"/>
  <c r="G22" i="120"/>
  <c r="AG21" i="120"/>
  <c r="AE21" i="120"/>
  <c r="AC21" i="120"/>
  <c r="AA21" i="120"/>
  <c r="Y21" i="120"/>
  <c r="W21" i="120"/>
  <c r="U21" i="120"/>
  <c r="S21" i="120"/>
  <c r="Q21" i="120"/>
  <c r="O21" i="120"/>
  <c r="M21" i="120"/>
  <c r="K21" i="120"/>
  <c r="I21" i="120"/>
  <c r="G21" i="120"/>
  <c r="AG20" i="120"/>
  <c r="AE20" i="120"/>
  <c r="AC20" i="120"/>
  <c r="AA20" i="120"/>
  <c r="Y20" i="120"/>
  <c r="W20" i="120"/>
  <c r="U20" i="120"/>
  <c r="S20" i="120"/>
  <c r="Q20" i="120"/>
  <c r="O20" i="120"/>
  <c r="M20" i="120"/>
  <c r="K20" i="120"/>
  <c r="I20" i="120"/>
  <c r="G20" i="120"/>
  <c r="AH20" i="120" s="1"/>
  <c r="AG19" i="120"/>
  <c r="AE19" i="120"/>
  <c r="AC19" i="120"/>
  <c r="AA19" i="120"/>
  <c r="Y19" i="120"/>
  <c r="W19" i="120"/>
  <c r="U19" i="120"/>
  <c r="S19" i="120"/>
  <c r="Q19" i="120"/>
  <c r="O19" i="120"/>
  <c r="M19" i="120"/>
  <c r="K19" i="120"/>
  <c r="AH19" i="120" s="1"/>
  <c r="I19" i="120"/>
  <c r="G19" i="120"/>
  <c r="AG18" i="120"/>
  <c r="AE18" i="120"/>
  <c r="AC18" i="120"/>
  <c r="AA18" i="120"/>
  <c r="Y18" i="120"/>
  <c r="W18" i="120"/>
  <c r="U18" i="120"/>
  <c r="S18" i="120"/>
  <c r="Q18" i="120"/>
  <c r="O18" i="120"/>
  <c r="M18" i="120"/>
  <c r="K18" i="120"/>
  <c r="I18" i="120"/>
  <c r="G18" i="120"/>
  <c r="AG17" i="120"/>
  <c r="AE17" i="120"/>
  <c r="AC17" i="120"/>
  <c r="AA17" i="120"/>
  <c r="Y17" i="120"/>
  <c r="W17" i="120"/>
  <c r="U17" i="120"/>
  <c r="S17" i="120"/>
  <c r="Q17" i="120"/>
  <c r="O17" i="120"/>
  <c r="M17" i="120"/>
  <c r="K17" i="120"/>
  <c r="I17" i="120"/>
  <c r="G17" i="120"/>
  <c r="AG16" i="120"/>
  <c r="AE16" i="120"/>
  <c r="AC16" i="120"/>
  <c r="AA16" i="120"/>
  <c r="Y16" i="120"/>
  <c r="W16" i="120"/>
  <c r="U16" i="120"/>
  <c r="S16" i="120"/>
  <c r="Q16" i="120"/>
  <c r="O16" i="120"/>
  <c r="M16" i="120"/>
  <c r="K16" i="120"/>
  <c r="I16" i="120"/>
  <c r="G16" i="120"/>
  <c r="AH16" i="120" s="1"/>
  <c r="AG15" i="120"/>
  <c r="AE15" i="120"/>
  <c r="AC15" i="120"/>
  <c r="AA15" i="120"/>
  <c r="Y15" i="120"/>
  <c r="W15" i="120"/>
  <c r="U15" i="120"/>
  <c r="S15" i="120"/>
  <c r="Q15" i="120"/>
  <c r="O15" i="120"/>
  <c r="M15" i="120"/>
  <c r="K15" i="120"/>
  <c r="AH15" i="120" s="1"/>
  <c r="I15" i="120"/>
  <c r="G15" i="120"/>
  <c r="AG14" i="120"/>
  <c r="AE14" i="120"/>
  <c r="AC14" i="120"/>
  <c r="AA14" i="120"/>
  <c r="Y14" i="120"/>
  <c r="W14" i="120"/>
  <c r="U14" i="120"/>
  <c r="S14" i="120"/>
  <c r="Q14" i="120"/>
  <c r="O14" i="120"/>
  <c r="M14" i="120"/>
  <c r="K14" i="120"/>
  <c r="I14" i="120"/>
  <c r="G14" i="120"/>
  <c r="AG13" i="120"/>
  <c r="AE13" i="120"/>
  <c r="AC13" i="120"/>
  <c r="AA13" i="120"/>
  <c r="Y13" i="120"/>
  <c r="W13" i="120"/>
  <c r="U13" i="120"/>
  <c r="S13" i="120"/>
  <c r="Q13" i="120"/>
  <c r="O13" i="120"/>
  <c r="M13" i="120"/>
  <c r="K13" i="120"/>
  <c r="I13" i="120"/>
  <c r="G13" i="120"/>
  <c r="AG12" i="120"/>
  <c r="AE12" i="120"/>
  <c r="AC12" i="120"/>
  <c r="AA12" i="120"/>
  <c r="Y12" i="120"/>
  <c r="W12" i="120"/>
  <c r="U12" i="120"/>
  <c r="S12" i="120"/>
  <c r="Q12" i="120"/>
  <c r="O12" i="120"/>
  <c r="M12" i="120"/>
  <c r="K12" i="120"/>
  <c r="I12" i="120"/>
  <c r="G12" i="120"/>
  <c r="AH12" i="120" s="1"/>
  <c r="AG11" i="120"/>
  <c r="AE11" i="120"/>
  <c r="AC11" i="120"/>
  <c r="AA11" i="120"/>
  <c r="Y11" i="120"/>
  <c r="W11" i="120"/>
  <c r="U11" i="120"/>
  <c r="S11" i="120"/>
  <c r="Q11" i="120"/>
  <c r="O11" i="120"/>
  <c r="M11" i="120"/>
  <c r="K11" i="120"/>
  <c r="AH11" i="120" s="1"/>
  <c r="I11" i="120"/>
  <c r="G11" i="120"/>
  <c r="AG10" i="120"/>
  <c r="AE10" i="120"/>
  <c r="AC10" i="120"/>
  <c r="AA10" i="120"/>
  <c r="Y10" i="120"/>
  <c r="W10" i="120"/>
  <c r="U10" i="120"/>
  <c r="S10" i="120"/>
  <c r="Q10" i="120"/>
  <c r="O10" i="120"/>
  <c r="M10" i="120"/>
  <c r="K10" i="120"/>
  <c r="I10" i="120"/>
  <c r="G10" i="120"/>
  <c r="AG9" i="120"/>
  <c r="AE9" i="120"/>
  <c r="AC9" i="120"/>
  <c r="AA9" i="120"/>
  <c r="Y9" i="120"/>
  <c r="W9" i="120"/>
  <c r="U9" i="120"/>
  <c r="S9" i="120"/>
  <c r="Q9" i="120"/>
  <c r="O9" i="120"/>
  <c r="M9" i="120"/>
  <c r="K9" i="120"/>
  <c r="I9" i="120"/>
  <c r="G9" i="120"/>
  <c r="AG8" i="120"/>
  <c r="AE8" i="120"/>
  <c r="AC8" i="120"/>
  <c r="AA8" i="120"/>
  <c r="Y8" i="120"/>
  <c r="W8" i="120"/>
  <c r="U8" i="120"/>
  <c r="S8" i="120"/>
  <c r="Q8" i="120"/>
  <c r="O8" i="120"/>
  <c r="M8" i="120"/>
  <c r="K8" i="120"/>
  <c r="I8" i="120"/>
  <c r="G8" i="120"/>
  <c r="AH8" i="120" s="1"/>
  <c r="AG7" i="120"/>
  <c r="AE7" i="120"/>
  <c r="AC7" i="120"/>
  <c r="AA7" i="120"/>
  <c r="Y7" i="120"/>
  <c r="W7" i="120"/>
  <c r="U7" i="120"/>
  <c r="S7" i="120"/>
  <c r="Q7" i="120"/>
  <c r="O7" i="120"/>
  <c r="M7" i="120"/>
  <c r="K7" i="120"/>
  <c r="AH7" i="120" s="1"/>
  <c r="I7" i="120"/>
  <c r="G7" i="120"/>
  <c r="AG6" i="120"/>
  <c r="AE6" i="120"/>
  <c r="AC6" i="120"/>
  <c r="AA6" i="120"/>
  <c r="Y6" i="120"/>
  <c r="W6" i="120"/>
  <c r="U6" i="120"/>
  <c r="S6" i="120"/>
  <c r="Q6" i="120"/>
  <c r="O6" i="120"/>
  <c r="M6" i="120"/>
  <c r="K6" i="120"/>
  <c r="I6" i="120"/>
  <c r="G6" i="120"/>
  <c r="AG5" i="120"/>
  <c r="AE5" i="120"/>
  <c r="AC5" i="120"/>
  <c r="AA5" i="120"/>
  <c r="Y5" i="120"/>
  <c r="W5" i="120"/>
  <c r="U5" i="120"/>
  <c r="S5" i="120"/>
  <c r="Q5" i="120"/>
  <c r="O5" i="120"/>
  <c r="M5" i="120"/>
  <c r="K5" i="120"/>
  <c r="I5" i="120"/>
  <c r="G5" i="120"/>
  <c r="AG9" i="119"/>
  <c r="AE9" i="119"/>
  <c r="AC9" i="119"/>
  <c r="AA9" i="119"/>
  <c r="Y9" i="119"/>
  <c r="W9" i="119"/>
  <c r="U9" i="119"/>
  <c r="S9" i="119"/>
  <c r="Q9" i="119"/>
  <c r="O9" i="119"/>
  <c r="M9" i="119"/>
  <c r="K9" i="119"/>
  <c r="I9" i="119"/>
  <c r="G9" i="119"/>
  <c r="AG8" i="119"/>
  <c r="AE8" i="119"/>
  <c r="AC8" i="119"/>
  <c r="AA8" i="119"/>
  <c r="Y8" i="119"/>
  <c r="W8" i="119"/>
  <c r="U8" i="119"/>
  <c r="S8" i="119"/>
  <c r="Q8" i="119"/>
  <c r="O8" i="119"/>
  <c r="M8" i="119"/>
  <c r="K8" i="119"/>
  <c r="I8" i="119"/>
  <c r="G8" i="119"/>
  <c r="AG7" i="119"/>
  <c r="AE7" i="119"/>
  <c r="AC7" i="119"/>
  <c r="AA7" i="119"/>
  <c r="Y7" i="119"/>
  <c r="W7" i="119"/>
  <c r="U7" i="119"/>
  <c r="S7" i="119"/>
  <c r="Q7" i="119"/>
  <c r="O7" i="119"/>
  <c r="M7" i="119"/>
  <c r="K7" i="119"/>
  <c r="I7" i="119"/>
  <c r="G7" i="119"/>
  <c r="AG6" i="119"/>
  <c r="AE6" i="119"/>
  <c r="AC6" i="119"/>
  <c r="AA6" i="119"/>
  <c r="Y6" i="119"/>
  <c r="W6" i="119"/>
  <c r="U6" i="119"/>
  <c r="S6" i="119"/>
  <c r="Q6" i="119"/>
  <c r="O6" i="119"/>
  <c r="M6" i="119"/>
  <c r="K6" i="119"/>
  <c r="I6" i="119"/>
  <c r="G6" i="119"/>
  <c r="AG5" i="119"/>
  <c r="AE5" i="119"/>
  <c r="AC5" i="119"/>
  <c r="AA5" i="119"/>
  <c r="Y5" i="119"/>
  <c r="W5" i="119"/>
  <c r="U5" i="119"/>
  <c r="S5" i="119"/>
  <c r="Q5" i="119"/>
  <c r="O5" i="119"/>
  <c r="M5" i="119"/>
  <c r="K5" i="119"/>
  <c r="I5" i="119"/>
  <c r="G5" i="119"/>
  <c r="AG25" i="118"/>
  <c r="AE25" i="118"/>
  <c r="AC25" i="118"/>
  <c r="AA25" i="118"/>
  <c r="Y25" i="118"/>
  <c r="W25" i="118"/>
  <c r="U25" i="118"/>
  <c r="S25" i="118"/>
  <c r="Q25" i="118"/>
  <c r="O25" i="118"/>
  <c r="M25" i="118"/>
  <c r="K25" i="118"/>
  <c r="I25" i="118"/>
  <c r="G25" i="118"/>
  <c r="AG24" i="118"/>
  <c r="AE24" i="118"/>
  <c r="AC24" i="118"/>
  <c r="AA24" i="118"/>
  <c r="Y24" i="118"/>
  <c r="W24" i="118"/>
  <c r="U24" i="118"/>
  <c r="S24" i="118"/>
  <c r="Q24" i="118"/>
  <c r="O24" i="118"/>
  <c r="M24" i="118"/>
  <c r="K24" i="118"/>
  <c r="I24" i="118"/>
  <c r="G24" i="118"/>
  <c r="AG21" i="118"/>
  <c r="AE21" i="118"/>
  <c r="AC21" i="118"/>
  <c r="AA21" i="118"/>
  <c r="Y21" i="118"/>
  <c r="W21" i="118"/>
  <c r="U21" i="118"/>
  <c r="S21" i="118"/>
  <c r="Q21" i="118"/>
  <c r="O21" i="118"/>
  <c r="M21" i="118"/>
  <c r="K21" i="118"/>
  <c r="I21" i="118"/>
  <c r="G21" i="118"/>
  <c r="AG23" i="118"/>
  <c r="AE23" i="118"/>
  <c r="AC23" i="118"/>
  <c r="AA23" i="118"/>
  <c r="Y23" i="118"/>
  <c r="W23" i="118"/>
  <c r="U23" i="118"/>
  <c r="S23" i="118"/>
  <c r="Q23" i="118"/>
  <c r="O23" i="118"/>
  <c r="M23" i="118"/>
  <c r="K23" i="118"/>
  <c r="I23" i="118"/>
  <c r="G23" i="118"/>
  <c r="AG22" i="118"/>
  <c r="AE22" i="118"/>
  <c r="AC22" i="118"/>
  <c r="AA22" i="118"/>
  <c r="Y22" i="118"/>
  <c r="W22" i="118"/>
  <c r="U22" i="118"/>
  <c r="S22" i="118"/>
  <c r="Q22" i="118"/>
  <c r="O22" i="118"/>
  <c r="M22" i="118"/>
  <c r="K22" i="118"/>
  <c r="I22" i="118"/>
  <c r="G22" i="118"/>
  <c r="AG15" i="118"/>
  <c r="AE15" i="118"/>
  <c r="AC15" i="118"/>
  <c r="AA15" i="118"/>
  <c r="Y15" i="118"/>
  <c r="W15" i="118"/>
  <c r="U15" i="118"/>
  <c r="S15" i="118"/>
  <c r="Q15" i="118"/>
  <c r="O15" i="118"/>
  <c r="M15" i="118"/>
  <c r="K15" i="118"/>
  <c r="I15" i="118"/>
  <c r="G15" i="118"/>
  <c r="AG17" i="118"/>
  <c r="AE17" i="118"/>
  <c r="AC17" i="118"/>
  <c r="AA17" i="118"/>
  <c r="Y17" i="118"/>
  <c r="W17" i="118"/>
  <c r="U17" i="118"/>
  <c r="S17" i="118"/>
  <c r="Q17" i="118"/>
  <c r="O17" i="118"/>
  <c r="M17" i="118"/>
  <c r="K17" i="118"/>
  <c r="I17" i="118"/>
  <c r="G17" i="118"/>
  <c r="AG20" i="118"/>
  <c r="AE20" i="118"/>
  <c r="AC20" i="118"/>
  <c r="AA20" i="118"/>
  <c r="Y20" i="118"/>
  <c r="W20" i="118"/>
  <c r="U20" i="118"/>
  <c r="S20" i="118"/>
  <c r="Q20" i="118"/>
  <c r="O20" i="118"/>
  <c r="M20" i="118"/>
  <c r="K20" i="118"/>
  <c r="I20" i="118"/>
  <c r="G20" i="118"/>
  <c r="AG19" i="118"/>
  <c r="AE19" i="118"/>
  <c r="AC19" i="118"/>
  <c r="AA19" i="118"/>
  <c r="Y19" i="118"/>
  <c r="W19" i="118"/>
  <c r="U19" i="118"/>
  <c r="S19" i="118"/>
  <c r="Q19" i="118"/>
  <c r="O19" i="118"/>
  <c r="M19" i="118"/>
  <c r="K19" i="118"/>
  <c r="I19" i="118"/>
  <c r="G19" i="118"/>
  <c r="AG18" i="118"/>
  <c r="AE18" i="118"/>
  <c r="AC18" i="118"/>
  <c r="AA18" i="118"/>
  <c r="Y18" i="118"/>
  <c r="W18" i="118"/>
  <c r="U18" i="118"/>
  <c r="S18" i="118"/>
  <c r="Q18" i="118"/>
  <c r="O18" i="118"/>
  <c r="M18" i="118"/>
  <c r="K18" i="118"/>
  <c r="I18" i="118"/>
  <c r="G18" i="118"/>
  <c r="AG13" i="118"/>
  <c r="AE13" i="118"/>
  <c r="AC13" i="118"/>
  <c r="AA13" i="118"/>
  <c r="Y13" i="118"/>
  <c r="W13" i="118"/>
  <c r="U13" i="118"/>
  <c r="S13" i="118"/>
  <c r="Q13" i="118"/>
  <c r="O13" i="118"/>
  <c r="M13" i="118"/>
  <c r="K13" i="118"/>
  <c r="I13" i="118"/>
  <c r="G13" i="118"/>
  <c r="AG16" i="118"/>
  <c r="AE16" i="118"/>
  <c r="AC16" i="118"/>
  <c r="AA16" i="118"/>
  <c r="Y16" i="118"/>
  <c r="W16" i="118"/>
  <c r="U16" i="118"/>
  <c r="S16" i="118"/>
  <c r="Q16" i="118"/>
  <c r="O16" i="118"/>
  <c r="M16" i="118"/>
  <c r="K16" i="118"/>
  <c r="I16" i="118"/>
  <c r="G16" i="118"/>
  <c r="AG14" i="118"/>
  <c r="AE14" i="118"/>
  <c r="AC14" i="118"/>
  <c r="AA14" i="118"/>
  <c r="Y14" i="118"/>
  <c r="W14" i="118"/>
  <c r="U14" i="118"/>
  <c r="S14" i="118"/>
  <c r="Q14" i="118"/>
  <c r="O14" i="118"/>
  <c r="M14" i="118"/>
  <c r="K14" i="118"/>
  <c r="I14" i="118"/>
  <c r="G14" i="118"/>
  <c r="AG12" i="118"/>
  <c r="AE12" i="118"/>
  <c r="AC12" i="118"/>
  <c r="AA12" i="118"/>
  <c r="Y12" i="118"/>
  <c r="W12" i="118"/>
  <c r="U12" i="118"/>
  <c r="S12" i="118"/>
  <c r="Q12" i="118"/>
  <c r="O12" i="118"/>
  <c r="M12" i="118"/>
  <c r="K12" i="118"/>
  <c r="I12" i="118"/>
  <c r="G12" i="118"/>
  <c r="AG11" i="118"/>
  <c r="AE11" i="118"/>
  <c r="AC11" i="118"/>
  <c r="AA11" i="118"/>
  <c r="Y11" i="118"/>
  <c r="W11" i="118"/>
  <c r="U11" i="118"/>
  <c r="S11" i="118"/>
  <c r="Q11" i="118"/>
  <c r="O11" i="118"/>
  <c r="M11" i="118"/>
  <c r="K11" i="118"/>
  <c r="I11" i="118"/>
  <c r="G11" i="118"/>
  <c r="AG10" i="118"/>
  <c r="AE10" i="118"/>
  <c r="AC10" i="118"/>
  <c r="AA10" i="118"/>
  <c r="Y10" i="118"/>
  <c r="W10" i="118"/>
  <c r="U10" i="118"/>
  <c r="S10" i="118"/>
  <c r="Q10" i="118"/>
  <c r="O10" i="118"/>
  <c r="M10" i="118"/>
  <c r="K10" i="118"/>
  <c r="I10" i="118"/>
  <c r="G10" i="118"/>
  <c r="AG8" i="118"/>
  <c r="AE8" i="118"/>
  <c r="AC8" i="118"/>
  <c r="AA8" i="118"/>
  <c r="Y8" i="118"/>
  <c r="W8" i="118"/>
  <c r="U8" i="118"/>
  <c r="S8" i="118"/>
  <c r="Q8" i="118"/>
  <c r="O8" i="118"/>
  <c r="M8" i="118"/>
  <c r="K8" i="118"/>
  <c r="I8" i="118"/>
  <c r="G8" i="118"/>
  <c r="AG7" i="118"/>
  <c r="AE7" i="118"/>
  <c r="AC7" i="118"/>
  <c r="AA7" i="118"/>
  <c r="Y7" i="118"/>
  <c r="W7" i="118"/>
  <c r="U7" i="118"/>
  <c r="S7" i="118"/>
  <c r="Q7" i="118"/>
  <c r="O7" i="118"/>
  <c r="M7" i="118"/>
  <c r="K7" i="118"/>
  <c r="I7" i="118"/>
  <c r="G7" i="118"/>
  <c r="AG9" i="118"/>
  <c r="AE9" i="118"/>
  <c r="AC9" i="118"/>
  <c r="AA9" i="118"/>
  <c r="Y9" i="118"/>
  <c r="W9" i="118"/>
  <c r="U9" i="118"/>
  <c r="S9" i="118"/>
  <c r="Q9" i="118"/>
  <c r="O9" i="118"/>
  <c r="M9" i="118"/>
  <c r="K9" i="118"/>
  <c r="I9" i="118"/>
  <c r="G9" i="118"/>
  <c r="AG6" i="118"/>
  <c r="AE6" i="118"/>
  <c r="AC6" i="118"/>
  <c r="AA6" i="118"/>
  <c r="Y6" i="118"/>
  <c r="W6" i="118"/>
  <c r="U6" i="118"/>
  <c r="S6" i="118"/>
  <c r="Q6" i="118"/>
  <c r="O6" i="118"/>
  <c r="M6" i="118"/>
  <c r="K6" i="118"/>
  <c r="I6" i="118"/>
  <c r="G6" i="118"/>
  <c r="AG5" i="118"/>
  <c r="AE5" i="118"/>
  <c r="AC5" i="118"/>
  <c r="AA5" i="118"/>
  <c r="Y5" i="118"/>
  <c r="W5" i="118"/>
  <c r="U5" i="118"/>
  <c r="S5" i="118"/>
  <c r="Q5" i="118"/>
  <c r="O5" i="118"/>
  <c r="M5" i="118"/>
  <c r="K5" i="118"/>
  <c r="I5" i="118"/>
  <c r="G5" i="118"/>
  <c r="AG129" i="117"/>
  <c r="AE129" i="117"/>
  <c r="AC129" i="117"/>
  <c r="AA129" i="117"/>
  <c r="Y129" i="117"/>
  <c r="W129" i="117"/>
  <c r="U129" i="117"/>
  <c r="S129" i="117"/>
  <c r="Q129" i="117"/>
  <c r="O129" i="117"/>
  <c r="M129" i="117"/>
  <c r="K129" i="117"/>
  <c r="I129" i="117"/>
  <c r="G129" i="117"/>
  <c r="AH129" i="117" s="1"/>
  <c r="AG128" i="117"/>
  <c r="AE128" i="117"/>
  <c r="AC128" i="117"/>
  <c r="AA128" i="117"/>
  <c r="Y128" i="117"/>
  <c r="W128" i="117"/>
  <c r="U128" i="117"/>
  <c r="S128" i="117"/>
  <c r="Q128" i="117"/>
  <c r="O128" i="117"/>
  <c r="M128" i="117"/>
  <c r="K128" i="117"/>
  <c r="I128" i="117"/>
  <c r="G128" i="117"/>
  <c r="AG97" i="117"/>
  <c r="AE97" i="117"/>
  <c r="AC97" i="117"/>
  <c r="AA97" i="117"/>
  <c r="Y97" i="117"/>
  <c r="W97" i="117"/>
  <c r="U97" i="117"/>
  <c r="S97" i="117"/>
  <c r="Q97" i="117"/>
  <c r="O97" i="117"/>
  <c r="M97" i="117"/>
  <c r="K97" i="117"/>
  <c r="I97" i="117"/>
  <c r="G97" i="117"/>
  <c r="AG127" i="117"/>
  <c r="AE127" i="117"/>
  <c r="AC127" i="117"/>
  <c r="AA127" i="117"/>
  <c r="Y127" i="117"/>
  <c r="W127" i="117"/>
  <c r="U127" i="117"/>
  <c r="S127" i="117"/>
  <c r="Q127" i="117"/>
  <c r="O127" i="117"/>
  <c r="M127" i="117"/>
  <c r="K127" i="117"/>
  <c r="I127" i="117"/>
  <c r="AH127" i="117" s="1"/>
  <c r="G127" i="117"/>
  <c r="AG126" i="117"/>
  <c r="AE126" i="117"/>
  <c r="AC126" i="117"/>
  <c r="AA126" i="117"/>
  <c r="Y126" i="117"/>
  <c r="W126" i="117"/>
  <c r="U126" i="117"/>
  <c r="S126" i="117"/>
  <c r="Q126" i="117"/>
  <c r="O126" i="117"/>
  <c r="M126" i="117"/>
  <c r="K126" i="117"/>
  <c r="I126" i="117"/>
  <c r="G126" i="117"/>
  <c r="AG125" i="117"/>
  <c r="AE125" i="117"/>
  <c r="AC125" i="117"/>
  <c r="AA125" i="117"/>
  <c r="Y125" i="117"/>
  <c r="W125" i="117"/>
  <c r="U125" i="117"/>
  <c r="S125" i="117"/>
  <c r="Q125" i="117"/>
  <c r="O125" i="117"/>
  <c r="M125" i="117"/>
  <c r="K125" i="117"/>
  <c r="I125" i="117"/>
  <c r="G125" i="117"/>
  <c r="AG124" i="117"/>
  <c r="AE124" i="117"/>
  <c r="AC124" i="117"/>
  <c r="AA124" i="117"/>
  <c r="Y124" i="117"/>
  <c r="W124" i="117"/>
  <c r="U124" i="117"/>
  <c r="S124" i="117"/>
  <c r="Q124" i="117"/>
  <c r="O124" i="117"/>
  <c r="M124" i="117"/>
  <c r="K124" i="117"/>
  <c r="I124" i="117"/>
  <c r="G124" i="117"/>
  <c r="AG123" i="117"/>
  <c r="AE123" i="117"/>
  <c r="AC123" i="117"/>
  <c r="AA123" i="117"/>
  <c r="Y123" i="117"/>
  <c r="W123" i="117"/>
  <c r="U123" i="117"/>
  <c r="S123" i="117"/>
  <c r="Q123" i="117"/>
  <c r="O123" i="117"/>
  <c r="M123" i="117"/>
  <c r="K123" i="117"/>
  <c r="I123" i="117"/>
  <c r="AH123" i="117" s="1"/>
  <c r="G123" i="117"/>
  <c r="AG122" i="117"/>
  <c r="AE122" i="117"/>
  <c r="AC122" i="117"/>
  <c r="AA122" i="117"/>
  <c r="Y122" i="117"/>
  <c r="W122" i="117"/>
  <c r="U122" i="117"/>
  <c r="S122" i="117"/>
  <c r="Q122" i="117"/>
  <c r="O122" i="117"/>
  <c r="M122" i="117"/>
  <c r="K122" i="117"/>
  <c r="I122" i="117"/>
  <c r="G122" i="117"/>
  <c r="AG121" i="117"/>
  <c r="AE121" i="117"/>
  <c r="AC121" i="117"/>
  <c r="AA121" i="117"/>
  <c r="Y121" i="117"/>
  <c r="W121" i="117"/>
  <c r="U121" i="117"/>
  <c r="S121" i="117"/>
  <c r="Q121" i="117"/>
  <c r="O121" i="117"/>
  <c r="M121" i="117"/>
  <c r="K121" i="117"/>
  <c r="I121" i="117"/>
  <c r="G121" i="117"/>
  <c r="AG120" i="117"/>
  <c r="AE120" i="117"/>
  <c r="AC120" i="117"/>
  <c r="AA120" i="117"/>
  <c r="Y120" i="117"/>
  <c r="W120" i="117"/>
  <c r="U120" i="117"/>
  <c r="S120" i="117"/>
  <c r="Q120" i="117"/>
  <c r="O120" i="117"/>
  <c r="M120" i="117"/>
  <c r="K120" i="117"/>
  <c r="I120" i="117"/>
  <c r="G120" i="117"/>
  <c r="AG119" i="117"/>
  <c r="AE119" i="117"/>
  <c r="AC119" i="117"/>
  <c r="AA119" i="117"/>
  <c r="Y119" i="117"/>
  <c r="W119" i="117"/>
  <c r="U119" i="117"/>
  <c r="S119" i="117"/>
  <c r="Q119" i="117"/>
  <c r="O119" i="117"/>
  <c r="M119" i="117"/>
  <c r="K119" i="117"/>
  <c r="I119" i="117"/>
  <c r="AH119" i="117" s="1"/>
  <c r="G119" i="117"/>
  <c r="AG118" i="117"/>
  <c r="AE118" i="117"/>
  <c r="AC118" i="117"/>
  <c r="AA118" i="117"/>
  <c r="Y118" i="117"/>
  <c r="W118" i="117"/>
  <c r="U118" i="117"/>
  <c r="S118" i="117"/>
  <c r="Q118" i="117"/>
  <c r="O118" i="117"/>
  <c r="M118" i="117"/>
  <c r="K118" i="117"/>
  <c r="I118" i="117"/>
  <c r="G118" i="117"/>
  <c r="AG117" i="117"/>
  <c r="AE117" i="117"/>
  <c r="AC117" i="117"/>
  <c r="AA117" i="117"/>
  <c r="Y117" i="117"/>
  <c r="W117" i="117"/>
  <c r="U117" i="117"/>
  <c r="S117" i="117"/>
  <c r="Q117" i="117"/>
  <c r="O117" i="117"/>
  <c r="M117" i="117"/>
  <c r="K117" i="117"/>
  <c r="I117" i="117"/>
  <c r="G117" i="117"/>
  <c r="AG116" i="117"/>
  <c r="AE116" i="117"/>
  <c r="AC116" i="117"/>
  <c r="AA116" i="117"/>
  <c r="Y116" i="117"/>
  <c r="W116" i="117"/>
  <c r="U116" i="117"/>
  <c r="S116" i="117"/>
  <c r="Q116" i="117"/>
  <c r="O116" i="117"/>
  <c r="M116" i="117"/>
  <c r="K116" i="117"/>
  <c r="I116" i="117"/>
  <c r="G116" i="117"/>
  <c r="AG115" i="117"/>
  <c r="AE115" i="117"/>
  <c r="AC115" i="117"/>
  <c r="AA115" i="117"/>
  <c r="Y115" i="117"/>
  <c r="W115" i="117"/>
  <c r="U115" i="117"/>
  <c r="S115" i="117"/>
  <c r="Q115" i="117"/>
  <c r="O115" i="117"/>
  <c r="M115" i="117"/>
  <c r="K115" i="117"/>
  <c r="I115" i="117"/>
  <c r="AH115" i="117" s="1"/>
  <c r="G115" i="117"/>
  <c r="AG114" i="117"/>
  <c r="AE114" i="117"/>
  <c r="AC114" i="117"/>
  <c r="AA114" i="117"/>
  <c r="Y114" i="117"/>
  <c r="W114" i="117"/>
  <c r="U114" i="117"/>
  <c r="S114" i="117"/>
  <c r="Q114" i="117"/>
  <c r="O114" i="117"/>
  <c r="M114" i="117"/>
  <c r="K114" i="117"/>
  <c r="I114" i="117"/>
  <c r="G114" i="117"/>
  <c r="AG113" i="117"/>
  <c r="AE113" i="117"/>
  <c r="AC113" i="117"/>
  <c r="AA113" i="117"/>
  <c r="Y113" i="117"/>
  <c r="W113" i="117"/>
  <c r="U113" i="117"/>
  <c r="S113" i="117"/>
  <c r="Q113" i="117"/>
  <c r="O113" i="117"/>
  <c r="M113" i="117"/>
  <c r="K113" i="117"/>
  <c r="I113" i="117"/>
  <c r="G113" i="117"/>
  <c r="AG112" i="117"/>
  <c r="AE112" i="117"/>
  <c r="AC112" i="117"/>
  <c r="AA112" i="117"/>
  <c r="Y112" i="117"/>
  <c r="W112" i="117"/>
  <c r="U112" i="117"/>
  <c r="S112" i="117"/>
  <c r="Q112" i="117"/>
  <c r="O112" i="117"/>
  <c r="M112" i="117"/>
  <c r="K112" i="117"/>
  <c r="I112" i="117"/>
  <c r="G112" i="117"/>
  <c r="AG111" i="117"/>
  <c r="AE111" i="117"/>
  <c r="AC111" i="117"/>
  <c r="AA111" i="117"/>
  <c r="Y111" i="117"/>
  <c r="W111" i="117"/>
  <c r="U111" i="117"/>
  <c r="S111" i="117"/>
  <c r="Q111" i="117"/>
  <c r="O111" i="117"/>
  <c r="M111" i="117"/>
  <c r="K111" i="117"/>
  <c r="I111" i="117"/>
  <c r="AH111" i="117" s="1"/>
  <c r="G111" i="117"/>
  <c r="AG110" i="117"/>
  <c r="AE110" i="117"/>
  <c r="AC110" i="117"/>
  <c r="AA110" i="117"/>
  <c r="Y110" i="117"/>
  <c r="W110" i="117"/>
  <c r="U110" i="117"/>
  <c r="S110" i="117"/>
  <c r="Q110" i="117"/>
  <c r="O110" i="117"/>
  <c r="M110" i="117"/>
  <c r="K110" i="117"/>
  <c r="I110" i="117"/>
  <c r="G110" i="117"/>
  <c r="AG109" i="117"/>
  <c r="AE109" i="117"/>
  <c r="AC109" i="117"/>
  <c r="AA109" i="117"/>
  <c r="Y109" i="117"/>
  <c r="W109" i="117"/>
  <c r="U109" i="117"/>
  <c r="S109" i="117"/>
  <c r="Q109" i="117"/>
  <c r="O109" i="117"/>
  <c r="M109" i="117"/>
  <c r="K109" i="117"/>
  <c r="I109" i="117"/>
  <c r="G109" i="117"/>
  <c r="AG108" i="117"/>
  <c r="AE108" i="117"/>
  <c r="AC108" i="117"/>
  <c r="AA108" i="117"/>
  <c r="Y108" i="117"/>
  <c r="W108" i="117"/>
  <c r="U108" i="117"/>
  <c r="S108" i="117"/>
  <c r="Q108" i="117"/>
  <c r="O108" i="117"/>
  <c r="M108" i="117"/>
  <c r="K108" i="117"/>
  <c r="I108" i="117"/>
  <c r="G108" i="117"/>
  <c r="AG107" i="117"/>
  <c r="AE107" i="117"/>
  <c r="AC107" i="117"/>
  <c r="AA107" i="117"/>
  <c r="Y107" i="117"/>
  <c r="W107" i="117"/>
  <c r="U107" i="117"/>
  <c r="S107" i="117"/>
  <c r="Q107" i="117"/>
  <c r="O107" i="117"/>
  <c r="M107" i="117"/>
  <c r="K107" i="117"/>
  <c r="I107" i="117"/>
  <c r="AH107" i="117" s="1"/>
  <c r="G107" i="117"/>
  <c r="AG106" i="117"/>
  <c r="AE106" i="117"/>
  <c r="AC106" i="117"/>
  <c r="AA106" i="117"/>
  <c r="Y106" i="117"/>
  <c r="W106" i="117"/>
  <c r="U106" i="117"/>
  <c r="S106" i="117"/>
  <c r="Q106" i="117"/>
  <c r="O106" i="117"/>
  <c r="M106" i="117"/>
  <c r="K106" i="117"/>
  <c r="I106" i="117"/>
  <c r="G106" i="117"/>
  <c r="AG30" i="117"/>
  <c r="AE30" i="117"/>
  <c r="AC30" i="117"/>
  <c r="AA30" i="117"/>
  <c r="Y30" i="117"/>
  <c r="W30" i="117"/>
  <c r="U30" i="117"/>
  <c r="S30" i="117"/>
  <c r="Q30" i="117"/>
  <c r="O30" i="117"/>
  <c r="M30" i="117"/>
  <c r="K30" i="117"/>
  <c r="I30" i="117"/>
  <c r="G30" i="117"/>
  <c r="AG82" i="117"/>
  <c r="AE82" i="117"/>
  <c r="AC82" i="117"/>
  <c r="AA82" i="117"/>
  <c r="Y82" i="117"/>
  <c r="W82" i="117"/>
  <c r="U82" i="117"/>
  <c r="S82" i="117"/>
  <c r="Q82" i="117"/>
  <c r="O82" i="117"/>
  <c r="M82" i="117"/>
  <c r="K82" i="117"/>
  <c r="I82" i="117"/>
  <c r="G82" i="117"/>
  <c r="AG60" i="117"/>
  <c r="AE60" i="117"/>
  <c r="AC60" i="117"/>
  <c r="AA60" i="117"/>
  <c r="Y60" i="117"/>
  <c r="W60" i="117"/>
  <c r="U60" i="117"/>
  <c r="S60" i="117"/>
  <c r="Q60" i="117"/>
  <c r="O60" i="117"/>
  <c r="M60" i="117"/>
  <c r="K60" i="117"/>
  <c r="I60" i="117"/>
  <c r="AH60" i="117" s="1"/>
  <c r="G60" i="117"/>
  <c r="AG96" i="117"/>
  <c r="AE96" i="117"/>
  <c r="AC96" i="117"/>
  <c r="AA96" i="117"/>
  <c r="Y96" i="117"/>
  <c r="W96" i="117"/>
  <c r="U96" i="117"/>
  <c r="S96" i="117"/>
  <c r="Q96" i="117"/>
  <c r="O96" i="117"/>
  <c r="M96" i="117"/>
  <c r="K96" i="117"/>
  <c r="I96" i="117"/>
  <c r="G96" i="117"/>
  <c r="AG43" i="117"/>
  <c r="AE43" i="117"/>
  <c r="AC43" i="117"/>
  <c r="AA43" i="117"/>
  <c r="Y43" i="117"/>
  <c r="W43" i="117"/>
  <c r="U43" i="117"/>
  <c r="S43" i="117"/>
  <c r="Q43" i="117"/>
  <c r="O43" i="117"/>
  <c r="M43" i="117"/>
  <c r="K43" i="117"/>
  <c r="I43" i="117"/>
  <c r="G43" i="117"/>
  <c r="AG103" i="117"/>
  <c r="AE103" i="117"/>
  <c r="AC103" i="117"/>
  <c r="AA103" i="117"/>
  <c r="Y103" i="117"/>
  <c r="W103" i="117"/>
  <c r="U103" i="117"/>
  <c r="S103" i="117"/>
  <c r="Q103" i="117"/>
  <c r="O103" i="117"/>
  <c r="M103" i="117"/>
  <c r="K103" i="117"/>
  <c r="I103" i="117"/>
  <c r="G103" i="117"/>
  <c r="AG95" i="117"/>
  <c r="AE95" i="117"/>
  <c r="AC95" i="117"/>
  <c r="AA95" i="117"/>
  <c r="Y95" i="117"/>
  <c r="W95" i="117"/>
  <c r="U95" i="117"/>
  <c r="S95" i="117"/>
  <c r="Q95" i="117"/>
  <c r="O95" i="117"/>
  <c r="M95" i="117"/>
  <c r="K95" i="117"/>
  <c r="I95" i="117"/>
  <c r="AH95" i="117" s="1"/>
  <c r="G95" i="117"/>
  <c r="AG102" i="117"/>
  <c r="AE102" i="117"/>
  <c r="AC102" i="117"/>
  <c r="AA102" i="117"/>
  <c r="Y102" i="117"/>
  <c r="W102" i="117"/>
  <c r="U102" i="117"/>
  <c r="S102" i="117"/>
  <c r="Q102" i="117"/>
  <c r="O102" i="117"/>
  <c r="M102" i="117"/>
  <c r="K102" i="117"/>
  <c r="I102" i="117"/>
  <c r="G102" i="117"/>
  <c r="AG29" i="117"/>
  <c r="AE29" i="117"/>
  <c r="AC29" i="117"/>
  <c r="AA29" i="117"/>
  <c r="Y29" i="117"/>
  <c r="W29" i="117"/>
  <c r="U29" i="117"/>
  <c r="S29" i="117"/>
  <c r="Q29" i="117"/>
  <c r="O29" i="117"/>
  <c r="M29" i="117"/>
  <c r="K29" i="117"/>
  <c r="I29" i="117"/>
  <c r="G29" i="117"/>
  <c r="AG6" i="117"/>
  <c r="AE6" i="117"/>
  <c r="AC6" i="117"/>
  <c r="AA6" i="117"/>
  <c r="Y6" i="117"/>
  <c r="W6" i="117"/>
  <c r="U6" i="117"/>
  <c r="S6" i="117"/>
  <c r="Q6" i="117"/>
  <c r="O6" i="117"/>
  <c r="M6" i="117"/>
  <c r="K6" i="117"/>
  <c r="I6" i="117"/>
  <c r="G6" i="117"/>
  <c r="AG69" i="117"/>
  <c r="AE69" i="117"/>
  <c r="AC69" i="117"/>
  <c r="AA69" i="117"/>
  <c r="Y69" i="117"/>
  <c r="W69" i="117"/>
  <c r="U69" i="117"/>
  <c r="S69" i="117"/>
  <c r="Q69" i="117"/>
  <c r="O69" i="117"/>
  <c r="M69" i="117"/>
  <c r="K69" i="117"/>
  <c r="I69" i="117"/>
  <c r="AH69" i="117" s="1"/>
  <c r="G69" i="117"/>
  <c r="AG101" i="117"/>
  <c r="AE101" i="117"/>
  <c r="AC101" i="117"/>
  <c r="AA101" i="117"/>
  <c r="Y101" i="117"/>
  <c r="W101" i="117"/>
  <c r="U101" i="117"/>
  <c r="S101" i="117"/>
  <c r="Q101" i="117"/>
  <c r="O101" i="117"/>
  <c r="M101" i="117"/>
  <c r="K101" i="117"/>
  <c r="I101" i="117"/>
  <c r="G101" i="117"/>
  <c r="AG28" i="117"/>
  <c r="AE28" i="117"/>
  <c r="AC28" i="117"/>
  <c r="AA28" i="117"/>
  <c r="Y28" i="117"/>
  <c r="W28" i="117"/>
  <c r="U28" i="117"/>
  <c r="S28" i="117"/>
  <c r="Q28" i="117"/>
  <c r="O28" i="117"/>
  <c r="M28" i="117"/>
  <c r="K28" i="117"/>
  <c r="I28" i="117"/>
  <c r="G28" i="117"/>
  <c r="AG94" i="117"/>
  <c r="AE94" i="117"/>
  <c r="AC94" i="117"/>
  <c r="AA94" i="117"/>
  <c r="Y94" i="117"/>
  <c r="W94" i="117"/>
  <c r="U94" i="117"/>
  <c r="S94" i="117"/>
  <c r="Q94" i="117"/>
  <c r="O94" i="117"/>
  <c r="M94" i="117"/>
  <c r="K94" i="117"/>
  <c r="I94" i="117"/>
  <c r="G94" i="117"/>
  <c r="AG104" i="117"/>
  <c r="AE104" i="117"/>
  <c r="AC104" i="117"/>
  <c r="AA104" i="117"/>
  <c r="Y104" i="117"/>
  <c r="W104" i="117"/>
  <c r="U104" i="117"/>
  <c r="S104" i="117"/>
  <c r="Q104" i="117"/>
  <c r="O104" i="117"/>
  <c r="M104" i="117"/>
  <c r="K104" i="117"/>
  <c r="I104" i="117"/>
  <c r="AH104" i="117" s="1"/>
  <c r="G104" i="117"/>
  <c r="AG27" i="117"/>
  <c r="AE27" i="117"/>
  <c r="AC27" i="117"/>
  <c r="AA27" i="117"/>
  <c r="Y27" i="117"/>
  <c r="W27" i="117"/>
  <c r="U27" i="117"/>
  <c r="S27" i="117"/>
  <c r="Q27" i="117"/>
  <c r="O27" i="117"/>
  <c r="M27" i="117"/>
  <c r="K27" i="117"/>
  <c r="I27" i="117"/>
  <c r="G27" i="117"/>
  <c r="AG18" i="117"/>
  <c r="AE18" i="117"/>
  <c r="AC18" i="117"/>
  <c r="AA18" i="117"/>
  <c r="Y18" i="117"/>
  <c r="W18" i="117"/>
  <c r="U18" i="117"/>
  <c r="S18" i="117"/>
  <c r="Q18" i="117"/>
  <c r="O18" i="117"/>
  <c r="M18" i="117"/>
  <c r="K18" i="117"/>
  <c r="I18" i="117"/>
  <c r="G18" i="117"/>
  <c r="AG100" i="117"/>
  <c r="AE100" i="117"/>
  <c r="AC100" i="117"/>
  <c r="AA100" i="117"/>
  <c r="Y100" i="117"/>
  <c r="W100" i="117"/>
  <c r="U100" i="117"/>
  <c r="S100" i="117"/>
  <c r="Q100" i="117"/>
  <c r="O100" i="117"/>
  <c r="M100" i="117"/>
  <c r="K100" i="117"/>
  <c r="I100" i="117"/>
  <c r="G100" i="117"/>
  <c r="AG68" i="117"/>
  <c r="AE68" i="117"/>
  <c r="AC68" i="117"/>
  <c r="AA68" i="117"/>
  <c r="Y68" i="117"/>
  <c r="W68" i="117"/>
  <c r="U68" i="117"/>
  <c r="S68" i="117"/>
  <c r="Q68" i="117"/>
  <c r="O68" i="117"/>
  <c r="M68" i="117"/>
  <c r="K68" i="117"/>
  <c r="I68" i="117"/>
  <c r="AH68" i="117" s="1"/>
  <c r="G68" i="117"/>
  <c r="AG11" i="117"/>
  <c r="AE11" i="117"/>
  <c r="AC11" i="117"/>
  <c r="AA11" i="117"/>
  <c r="Y11" i="117"/>
  <c r="W11" i="117"/>
  <c r="U11" i="117"/>
  <c r="S11" i="117"/>
  <c r="Q11" i="117"/>
  <c r="O11" i="117"/>
  <c r="M11" i="117"/>
  <c r="K11" i="117"/>
  <c r="I11" i="117"/>
  <c r="G11" i="117"/>
  <c r="AG42" i="117"/>
  <c r="AE42" i="117"/>
  <c r="AC42" i="117"/>
  <c r="AA42" i="117"/>
  <c r="Y42" i="117"/>
  <c r="W42" i="117"/>
  <c r="U42" i="117"/>
  <c r="S42" i="117"/>
  <c r="Q42" i="117"/>
  <c r="O42" i="117"/>
  <c r="M42" i="117"/>
  <c r="K42" i="117"/>
  <c r="I42" i="117"/>
  <c r="G42" i="117"/>
  <c r="AG81" i="117"/>
  <c r="AE81" i="117"/>
  <c r="AC81" i="117"/>
  <c r="AA81" i="117"/>
  <c r="Y81" i="117"/>
  <c r="W81" i="117"/>
  <c r="U81" i="117"/>
  <c r="S81" i="117"/>
  <c r="Q81" i="117"/>
  <c r="O81" i="117"/>
  <c r="M81" i="117"/>
  <c r="K81" i="117"/>
  <c r="I81" i="117"/>
  <c r="G81" i="117"/>
  <c r="AG80" i="117"/>
  <c r="AE80" i="117"/>
  <c r="AC80" i="117"/>
  <c r="AA80" i="117"/>
  <c r="Y80" i="117"/>
  <c r="W80" i="117"/>
  <c r="U80" i="117"/>
  <c r="S80" i="117"/>
  <c r="Q80" i="117"/>
  <c r="O80" i="117"/>
  <c r="M80" i="117"/>
  <c r="K80" i="117"/>
  <c r="I80" i="117"/>
  <c r="AH80" i="117" s="1"/>
  <c r="G80" i="117"/>
  <c r="AG59" i="117"/>
  <c r="AE59" i="117"/>
  <c r="AC59" i="117"/>
  <c r="AA59" i="117"/>
  <c r="Y59" i="117"/>
  <c r="W59" i="117"/>
  <c r="U59" i="117"/>
  <c r="S59" i="117"/>
  <c r="Q59" i="117"/>
  <c r="O59" i="117"/>
  <c r="M59" i="117"/>
  <c r="K59" i="117"/>
  <c r="I59" i="117"/>
  <c r="G59" i="117"/>
  <c r="AG10" i="117"/>
  <c r="AE10" i="117"/>
  <c r="AC10" i="117"/>
  <c r="AA10" i="117"/>
  <c r="Y10" i="117"/>
  <c r="W10" i="117"/>
  <c r="U10" i="117"/>
  <c r="S10" i="117"/>
  <c r="Q10" i="117"/>
  <c r="O10" i="117"/>
  <c r="M10" i="117"/>
  <c r="K10" i="117"/>
  <c r="I10" i="117"/>
  <c r="G10" i="117"/>
  <c r="AG49" i="117"/>
  <c r="AE49" i="117"/>
  <c r="AC49" i="117"/>
  <c r="AA49" i="117"/>
  <c r="Y49" i="117"/>
  <c r="W49" i="117"/>
  <c r="U49" i="117"/>
  <c r="S49" i="117"/>
  <c r="Q49" i="117"/>
  <c r="O49" i="117"/>
  <c r="M49" i="117"/>
  <c r="K49" i="117"/>
  <c r="I49" i="117"/>
  <c r="G49" i="117"/>
  <c r="AG79" i="117"/>
  <c r="AE79" i="117"/>
  <c r="AC79" i="117"/>
  <c r="AA79" i="117"/>
  <c r="Y79" i="117"/>
  <c r="W79" i="117"/>
  <c r="U79" i="117"/>
  <c r="S79" i="117"/>
  <c r="Q79" i="117"/>
  <c r="O79" i="117"/>
  <c r="M79" i="117"/>
  <c r="K79" i="117"/>
  <c r="I79" i="117"/>
  <c r="AH79" i="117" s="1"/>
  <c r="G79" i="117"/>
  <c r="AG26" i="117"/>
  <c r="AE26" i="117"/>
  <c r="AC26" i="117"/>
  <c r="AA26" i="117"/>
  <c r="Y26" i="117"/>
  <c r="W26" i="117"/>
  <c r="U26" i="117"/>
  <c r="S26" i="117"/>
  <c r="Q26" i="117"/>
  <c r="O26" i="117"/>
  <c r="M26" i="117"/>
  <c r="K26" i="117"/>
  <c r="I26" i="117"/>
  <c r="G26" i="117"/>
  <c r="AG63" i="117"/>
  <c r="AE63" i="117"/>
  <c r="AC63" i="117"/>
  <c r="AA63" i="117"/>
  <c r="Y63" i="117"/>
  <c r="W63" i="117"/>
  <c r="U63" i="117"/>
  <c r="S63" i="117"/>
  <c r="Q63" i="117"/>
  <c r="O63" i="117"/>
  <c r="M63" i="117"/>
  <c r="K63" i="117"/>
  <c r="I63" i="117"/>
  <c r="G63" i="117"/>
  <c r="AG99" i="117"/>
  <c r="AE99" i="117"/>
  <c r="AC99" i="117"/>
  <c r="AA99" i="117"/>
  <c r="Y99" i="117"/>
  <c r="W99" i="117"/>
  <c r="U99" i="117"/>
  <c r="S99" i="117"/>
  <c r="Q99" i="117"/>
  <c r="O99" i="117"/>
  <c r="M99" i="117"/>
  <c r="K99" i="117"/>
  <c r="I99" i="117"/>
  <c r="G99" i="117"/>
  <c r="AG62" i="117"/>
  <c r="AE62" i="117"/>
  <c r="AC62" i="117"/>
  <c r="AA62" i="117"/>
  <c r="Y62" i="117"/>
  <c r="W62" i="117"/>
  <c r="U62" i="117"/>
  <c r="S62" i="117"/>
  <c r="Q62" i="117"/>
  <c r="O62" i="117"/>
  <c r="M62" i="117"/>
  <c r="K62" i="117"/>
  <c r="I62" i="117"/>
  <c r="AH62" i="117" s="1"/>
  <c r="G62" i="117"/>
  <c r="AG93" i="117"/>
  <c r="AE93" i="117"/>
  <c r="AC93" i="117"/>
  <c r="AA93" i="117"/>
  <c r="Y93" i="117"/>
  <c r="W93" i="117"/>
  <c r="U93" i="117"/>
  <c r="S93" i="117"/>
  <c r="Q93" i="117"/>
  <c r="O93" i="117"/>
  <c r="M93" i="117"/>
  <c r="K93" i="117"/>
  <c r="I93" i="117"/>
  <c r="G93" i="117"/>
  <c r="AG17" i="117"/>
  <c r="AE17" i="117"/>
  <c r="AC17" i="117"/>
  <c r="AA17" i="117"/>
  <c r="Y17" i="117"/>
  <c r="W17" i="117"/>
  <c r="U17" i="117"/>
  <c r="S17" i="117"/>
  <c r="Q17" i="117"/>
  <c r="O17" i="117"/>
  <c r="M17" i="117"/>
  <c r="K17" i="117"/>
  <c r="I17" i="117"/>
  <c r="G17" i="117"/>
  <c r="AG14" i="117"/>
  <c r="AE14" i="117"/>
  <c r="AC14" i="117"/>
  <c r="AA14" i="117"/>
  <c r="Y14" i="117"/>
  <c r="W14" i="117"/>
  <c r="U14" i="117"/>
  <c r="S14" i="117"/>
  <c r="Q14" i="117"/>
  <c r="O14" i="117"/>
  <c r="M14" i="117"/>
  <c r="K14" i="117"/>
  <c r="I14" i="117"/>
  <c r="G14" i="117"/>
  <c r="AG7" i="117"/>
  <c r="AE7" i="117"/>
  <c r="AC7" i="117"/>
  <c r="AA7" i="117"/>
  <c r="Y7" i="117"/>
  <c r="W7" i="117"/>
  <c r="U7" i="117"/>
  <c r="S7" i="117"/>
  <c r="Q7" i="117"/>
  <c r="O7" i="117"/>
  <c r="M7" i="117"/>
  <c r="K7" i="117"/>
  <c r="I7" i="117"/>
  <c r="AH7" i="117" s="1"/>
  <c r="G7" i="117"/>
  <c r="AG67" i="117"/>
  <c r="AE67" i="117"/>
  <c r="AC67" i="117"/>
  <c r="AA67" i="117"/>
  <c r="Y67" i="117"/>
  <c r="W67" i="117"/>
  <c r="U67" i="117"/>
  <c r="S67" i="117"/>
  <c r="Q67" i="117"/>
  <c r="O67" i="117"/>
  <c r="M67" i="117"/>
  <c r="K67" i="117"/>
  <c r="I67" i="117"/>
  <c r="G67" i="117"/>
  <c r="AG92" i="117"/>
  <c r="AE92" i="117"/>
  <c r="AC92" i="117"/>
  <c r="AA92" i="117"/>
  <c r="Y92" i="117"/>
  <c r="W92" i="117"/>
  <c r="U92" i="117"/>
  <c r="S92" i="117"/>
  <c r="Q92" i="117"/>
  <c r="O92" i="117"/>
  <c r="M92" i="117"/>
  <c r="K92" i="117"/>
  <c r="I92" i="117"/>
  <c r="G92" i="117"/>
  <c r="AG15" i="117"/>
  <c r="AE15" i="117"/>
  <c r="AC15" i="117"/>
  <c r="AA15" i="117"/>
  <c r="Y15" i="117"/>
  <c r="W15" i="117"/>
  <c r="U15" i="117"/>
  <c r="S15" i="117"/>
  <c r="Q15" i="117"/>
  <c r="O15" i="117"/>
  <c r="M15" i="117"/>
  <c r="K15" i="117"/>
  <c r="I15" i="117"/>
  <c r="G15" i="117"/>
  <c r="AG25" i="117"/>
  <c r="AE25" i="117"/>
  <c r="AC25" i="117"/>
  <c r="AA25" i="117"/>
  <c r="Y25" i="117"/>
  <c r="W25" i="117"/>
  <c r="U25" i="117"/>
  <c r="S25" i="117"/>
  <c r="Q25" i="117"/>
  <c r="O25" i="117"/>
  <c r="M25" i="117"/>
  <c r="K25" i="117"/>
  <c r="I25" i="117"/>
  <c r="AH25" i="117" s="1"/>
  <c r="G25" i="117"/>
  <c r="AG78" i="117"/>
  <c r="AE78" i="117"/>
  <c r="AC78" i="117"/>
  <c r="AA78" i="117"/>
  <c r="Y78" i="117"/>
  <c r="W78" i="117"/>
  <c r="U78" i="117"/>
  <c r="S78" i="117"/>
  <c r="Q78" i="117"/>
  <c r="O78" i="117"/>
  <c r="M78" i="117"/>
  <c r="K78" i="117"/>
  <c r="I78" i="117"/>
  <c r="G78" i="117"/>
  <c r="AG24" i="117"/>
  <c r="AE24" i="117"/>
  <c r="AC24" i="117"/>
  <c r="AA24" i="117"/>
  <c r="Y24" i="117"/>
  <c r="W24" i="117"/>
  <c r="U24" i="117"/>
  <c r="S24" i="117"/>
  <c r="Q24" i="117"/>
  <c r="O24" i="117"/>
  <c r="M24" i="117"/>
  <c r="K24" i="117"/>
  <c r="I24" i="117"/>
  <c r="G24" i="117"/>
  <c r="AG23" i="117"/>
  <c r="AE23" i="117"/>
  <c r="AC23" i="117"/>
  <c r="AA23" i="117"/>
  <c r="Y23" i="117"/>
  <c r="W23" i="117"/>
  <c r="U23" i="117"/>
  <c r="S23" i="117"/>
  <c r="Q23" i="117"/>
  <c r="O23" i="117"/>
  <c r="M23" i="117"/>
  <c r="K23" i="117"/>
  <c r="I23" i="117"/>
  <c r="G23" i="117"/>
  <c r="AG105" i="117"/>
  <c r="AE105" i="117"/>
  <c r="AC105" i="117"/>
  <c r="AA105" i="117"/>
  <c r="Y105" i="117"/>
  <c r="W105" i="117"/>
  <c r="U105" i="117"/>
  <c r="S105" i="117"/>
  <c r="Q105" i="117"/>
  <c r="O105" i="117"/>
  <c r="M105" i="117"/>
  <c r="K105" i="117"/>
  <c r="I105" i="117"/>
  <c r="AH105" i="117" s="1"/>
  <c r="G105" i="117"/>
  <c r="AG58" i="117"/>
  <c r="AE58" i="117"/>
  <c r="AC58" i="117"/>
  <c r="AA58" i="117"/>
  <c r="Y58" i="117"/>
  <c r="W58" i="117"/>
  <c r="U58" i="117"/>
  <c r="S58" i="117"/>
  <c r="Q58" i="117"/>
  <c r="O58" i="117"/>
  <c r="M58" i="117"/>
  <c r="K58" i="117"/>
  <c r="I58" i="117"/>
  <c r="G58" i="117"/>
  <c r="AG41" i="117"/>
  <c r="AE41" i="117"/>
  <c r="AC41" i="117"/>
  <c r="AA41" i="117"/>
  <c r="Y41" i="117"/>
  <c r="W41" i="117"/>
  <c r="U41" i="117"/>
  <c r="S41" i="117"/>
  <c r="Q41" i="117"/>
  <c r="O41" i="117"/>
  <c r="M41" i="117"/>
  <c r="K41" i="117"/>
  <c r="I41" i="117"/>
  <c r="G41" i="117"/>
  <c r="AG91" i="117"/>
  <c r="AE91" i="117"/>
  <c r="AC91" i="117"/>
  <c r="AA91" i="117"/>
  <c r="Y91" i="117"/>
  <c r="W91" i="117"/>
  <c r="U91" i="117"/>
  <c r="S91" i="117"/>
  <c r="Q91" i="117"/>
  <c r="O91" i="117"/>
  <c r="M91" i="117"/>
  <c r="K91" i="117"/>
  <c r="I91" i="117"/>
  <c r="G91" i="117"/>
  <c r="AG57" i="117"/>
  <c r="AE57" i="117"/>
  <c r="AC57" i="117"/>
  <c r="AA57" i="117"/>
  <c r="Y57" i="117"/>
  <c r="W57" i="117"/>
  <c r="U57" i="117"/>
  <c r="S57" i="117"/>
  <c r="Q57" i="117"/>
  <c r="O57" i="117"/>
  <c r="M57" i="117"/>
  <c r="K57" i="117"/>
  <c r="I57" i="117"/>
  <c r="AH57" i="117" s="1"/>
  <c r="G57" i="117"/>
  <c r="AG98" i="117"/>
  <c r="AE98" i="117"/>
  <c r="AC98" i="117"/>
  <c r="AA98" i="117"/>
  <c r="Y98" i="117"/>
  <c r="W98" i="117"/>
  <c r="U98" i="117"/>
  <c r="S98" i="117"/>
  <c r="Q98" i="117"/>
  <c r="O98" i="117"/>
  <c r="M98" i="117"/>
  <c r="K98" i="117"/>
  <c r="I98" i="117"/>
  <c r="G98" i="117"/>
  <c r="AG90" i="117"/>
  <c r="AE90" i="117"/>
  <c r="AC90" i="117"/>
  <c r="AA90" i="117"/>
  <c r="Y90" i="117"/>
  <c r="W90" i="117"/>
  <c r="U90" i="117"/>
  <c r="S90" i="117"/>
  <c r="Q90" i="117"/>
  <c r="O90" i="117"/>
  <c r="M90" i="117"/>
  <c r="K90" i="117"/>
  <c r="I90" i="117"/>
  <c r="G90" i="117"/>
  <c r="AG89" i="117"/>
  <c r="AE89" i="117"/>
  <c r="AC89" i="117"/>
  <c r="AA89" i="117"/>
  <c r="Y89" i="117"/>
  <c r="W89" i="117"/>
  <c r="U89" i="117"/>
  <c r="S89" i="117"/>
  <c r="Q89" i="117"/>
  <c r="O89" i="117"/>
  <c r="M89" i="117"/>
  <c r="K89" i="117"/>
  <c r="I89" i="117"/>
  <c r="G89" i="117"/>
  <c r="AG40" i="117"/>
  <c r="AE40" i="117"/>
  <c r="AC40" i="117"/>
  <c r="AA40" i="117"/>
  <c r="Y40" i="117"/>
  <c r="W40" i="117"/>
  <c r="U40" i="117"/>
  <c r="S40" i="117"/>
  <c r="Q40" i="117"/>
  <c r="O40" i="117"/>
  <c r="M40" i="117"/>
  <c r="K40" i="117"/>
  <c r="I40" i="117"/>
  <c r="AH40" i="117" s="1"/>
  <c r="G40" i="117"/>
  <c r="AG77" i="117"/>
  <c r="AE77" i="117"/>
  <c r="AC77" i="117"/>
  <c r="AA77" i="117"/>
  <c r="Y77" i="117"/>
  <c r="W77" i="117"/>
  <c r="U77" i="117"/>
  <c r="S77" i="117"/>
  <c r="Q77" i="117"/>
  <c r="O77" i="117"/>
  <c r="M77" i="117"/>
  <c r="K77" i="117"/>
  <c r="I77" i="117"/>
  <c r="G77" i="117"/>
  <c r="AG22" i="117"/>
  <c r="AE22" i="117"/>
  <c r="AC22" i="117"/>
  <c r="AA22" i="117"/>
  <c r="Y22" i="117"/>
  <c r="W22" i="117"/>
  <c r="U22" i="117"/>
  <c r="S22" i="117"/>
  <c r="Q22" i="117"/>
  <c r="O22" i="117"/>
  <c r="M22" i="117"/>
  <c r="K22" i="117"/>
  <c r="I22" i="117"/>
  <c r="G22" i="117"/>
  <c r="AG39" i="117"/>
  <c r="AE39" i="117"/>
  <c r="AC39" i="117"/>
  <c r="AA39" i="117"/>
  <c r="Y39" i="117"/>
  <c r="W39" i="117"/>
  <c r="U39" i="117"/>
  <c r="S39" i="117"/>
  <c r="Q39" i="117"/>
  <c r="O39" i="117"/>
  <c r="M39" i="117"/>
  <c r="K39" i="117"/>
  <c r="I39" i="117"/>
  <c r="G39" i="117"/>
  <c r="AG88" i="117"/>
  <c r="AE88" i="117"/>
  <c r="AC88" i="117"/>
  <c r="AA88" i="117"/>
  <c r="Y88" i="117"/>
  <c r="W88" i="117"/>
  <c r="U88" i="117"/>
  <c r="S88" i="117"/>
  <c r="Q88" i="117"/>
  <c r="O88" i="117"/>
  <c r="M88" i="117"/>
  <c r="K88" i="117"/>
  <c r="I88" i="117"/>
  <c r="AH88" i="117" s="1"/>
  <c r="G88" i="117"/>
  <c r="AG61" i="117"/>
  <c r="AE61" i="117"/>
  <c r="AC61" i="117"/>
  <c r="AA61" i="117"/>
  <c r="Y61" i="117"/>
  <c r="W61" i="117"/>
  <c r="U61" i="117"/>
  <c r="S61" i="117"/>
  <c r="Q61" i="117"/>
  <c r="O61" i="117"/>
  <c r="M61" i="117"/>
  <c r="K61" i="117"/>
  <c r="I61" i="117"/>
  <c r="G61" i="117"/>
  <c r="AG38" i="117"/>
  <c r="AE38" i="117"/>
  <c r="AC38" i="117"/>
  <c r="AA38" i="117"/>
  <c r="Y38" i="117"/>
  <c r="W38" i="117"/>
  <c r="U38" i="117"/>
  <c r="S38" i="117"/>
  <c r="Q38" i="117"/>
  <c r="O38" i="117"/>
  <c r="M38" i="117"/>
  <c r="K38" i="117"/>
  <c r="I38" i="117"/>
  <c r="G38" i="117"/>
  <c r="AG33" i="117"/>
  <c r="AE33" i="117"/>
  <c r="AC33" i="117"/>
  <c r="AA33" i="117"/>
  <c r="Y33" i="117"/>
  <c r="W33" i="117"/>
  <c r="U33" i="117"/>
  <c r="S33" i="117"/>
  <c r="Q33" i="117"/>
  <c r="O33" i="117"/>
  <c r="M33" i="117"/>
  <c r="K33" i="117"/>
  <c r="I33" i="117"/>
  <c r="G33" i="117"/>
  <c r="AG66" i="117"/>
  <c r="AE66" i="117"/>
  <c r="AC66" i="117"/>
  <c r="AA66" i="117"/>
  <c r="Y66" i="117"/>
  <c r="W66" i="117"/>
  <c r="U66" i="117"/>
  <c r="S66" i="117"/>
  <c r="Q66" i="117"/>
  <c r="O66" i="117"/>
  <c r="M66" i="117"/>
  <c r="K66" i="117"/>
  <c r="I66" i="117"/>
  <c r="AH66" i="117" s="1"/>
  <c r="G66" i="117"/>
  <c r="AG48" i="117"/>
  <c r="AE48" i="117"/>
  <c r="AC48" i="117"/>
  <c r="AA48" i="117"/>
  <c r="Y48" i="117"/>
  <c r="W48" i="117"/>
  <c r="U48" i="117"/>
  <c r="S48" i="117"/>
  <c r="Q48" i="117"/>
  <c r="O48" i="117"/>
  <c r="M48" i="117"/>
  <c r="K48" i="117"/>
  <c r="I48" i="117"/>
  <c r="G48" i="117"/>
  <c r="AG56" i="117"/>
  <c r="AE56" i="117"/>
  <c r="AC56" i="117"/>
  <c r="AA56" i="117"/>
  <c r="Y56" i="117"/>
  <c r="W56" i="117"/>
  <c r="U56" i="117"/>
  <c r="S56" i="117"/>
  <c r="Q56" i="117"/>
  <c r="O56" i="117"/>
  <c r="M56" i="117"/>
  <c r="K56" i="117"/>
  <c r="I56" i="117"/>
  <c r="G56" i="117"/>
  <c r="AG47" i="117"/>
  <c r="AE47" i="117"/>
  <c r="AC47" i="117"/>
  <c r="AA47" i="117"/>
  <c r="Y47" i="117"/>
  <c r="W47" i="117"/>
  <c r="U47" i="117"/>
  <c r="S47" i="117"/>
  <c r="Q47" i="117"/>
  <c r="O47" i="117"/>
  <c r="M47" i="117"/>
  <c r="K47" i="117"/>
  <c r="I47" i="117"/>
  <c r="G47" i="117"/>
  <c r="AG76" i="117"/>
  <c r="AE76" i="117"/>
  <c r="AC76" i="117"/>
  <c r="AA76" i="117"/>
  <c r="Y76" i="117"/>
  <c r="W76" i="117"/>
  <c r="U76" i="117"/>
  <c r="S76" i="117"/>
  <c r="Q76" i="117"/>
  <c r="O76" i="117"/>
  <c r="M76" i="117"/>
  <c r="K76" i="117"/>
  <c r="I76" i="117"/>
  <c r="AH76" i="117" s="1"/>
  <c r="G76" i="117"/>
  <c r="AG75" i="117"/>
  <c r="AE75" i="117"/>
  <c r="AC75" i="117"/>
  <c r="AA75" i="117"/>
  <c r="Y75" i="117"/>
  <c r="W75" i="117"/>
  <c r="U75" i="117"/>
  <c r="S75" i="117"/>
  <c r="Q75" i="117"/>
  <c r="O75" i="117"/>
  <c r="M75" i="117"/>
  <c r="K75" i="117"/>
  <c r="I75" i="117"/>
  <c r="G75" i="117"/>
  <c r="AG55" i="117"/>
  <c r="AE55" i="117"/>
  <c r="AC55" i="117"/>
  <c r="AA55" i="117"/>
  <c r="Y55" i="117"/>
  <c r="W55" i="117"/>
  <c r="U55" i="117"/>
  <c r="S55" i="117"/>
  <c r="Q55" i="117"/>
  <c r="O55" i="117"/>
  <c r="M55" i="117"/>
  <c r="K55" i="117"/>
  <c r="I55" i="117"/>
  <c r="G55" i="117"/>
  <c r="AG65" i="117"/>
  <c r="AE65" i="117"/>
  <c r="AC65" i="117"/>
  <c r="AA65" i="117"/>
  <c r="Y65" i="117"/>
  <c r="W65" i="117"/>
  <c r="U65" i="117"/>
  <c r="S65" i="117"/>
  <c r="Q65" i="117"/>
  <c r="O65" i="117"/>
  <c r="M65" i="117"/>
  <c r="K65" i="117"/>
  <c r="I65" i="117"/>
  <c r="G65" i="117"/>
  <c r="AG74" i="117"/>
  <c r="AE74" i="117"/>
  <c r="AC74" i="117"/>
  <c r="AA74" i="117"/>
  <c r="Y74" i="117"/>
  <c r="W74" i="117"/>
  <c r="U74" i="117"/>
  <c r="S74" i="117"/>
  <c r="Q74" i="117"/>
  <c r="O74" i="117"/>
  <c r="M74" i="117"/>
  <c r="K74" i="117"/>
  <c r="I74" i="117"/>
  <c r="AH74" i="117" s="1"/>
  <c r="G74" i="117"/>
  <c r="AG8" i="117"/>
  <c r="AE8" i="117"/>
  <c r="AC8" i="117"/>
  <c r="AA8" i="117"/>
  <c r="Y8" i="117"/>
  <c r="W8" i="117"/>
  <c r="U8" i="117"/>
  <c r="S8" i="117"/>
  <c r="Q8" i="117"/>
  <c r="O8" i="117"/>
  <c r="M8" i="117"/>
  <c r="K8" i="117"/>
  <c r="I8" i="117"/>
  <c r="G8" i="117"/>
  <c r="AG54" i="117"/>
  <c r="AE54" i="117"/>
  <c r="AC54" i="117"/>
  <c r="AA54" i="117"/>
  <c r="Y54" i="117"/>
  <c r="W54" i="117"/>
  <c r="U54" i="117"/>
  <c r="S54" i="117"/>
  <c r="Q54" i="117"/>
  <c r="O54" i="117"/>
  <c r="M54" i="117"/>
  <c r="K54" i="117"/>
  <c r="I54" i="117"/>
  <c r="G54" i="117"/>
  <c r="AG73" i="117"/>
  <c r="AE73" i="117"/>
  <c r="AC73" i="117"/>
  <c r="AA73" i="117"/>
  <c r="Y73" i="117"/>
  <c r="W73" i="117"/>
  <c r="U73" i="117"/>
  <c r="S73" i="117"/>
  <c r="Q73" i="117"/>
  <c r="O73" i="117"/>
  <c r="M73" i="117"/>
  <c r="K73" i="117"/>
  <c r="I73" i="117"/>
  <c r="G73" i="117"/>
  <c r="AG46" i="117"/>
  <c r="AE46" i="117"/>
  <c r="AC46" i="117"/>
  <c r="AA46" i="117"/>
  <c r="Y46" i="117"/>
  <c r="W46" i="117"/>
  <c r="U46" i="117"/>
  <c r="S46" i="117"/>
  <c r="Q46" i="117"/>
  <c r="O46" i="117"/>
  <c r="M46" i="117"/>
  <c r="K46" i="117"/>
  <c r="I46" i="117"/>
  <c r="AH46" i="117" s="1"/>
  <c r="G46" i="117"/>
  <c r="AG72" i="117"/>
  <c r="AE72" i="117"/>
  <c r="AC72" i="117"/>
  <c r="AA72" i="117"/>
  <c r="Y72" i="117"/>
  <c r="W72" i="117"/>
  <c r="U72" i="117"/>
  <c r="S72" i="117"/>
  <c r="Q72" i="117"/>
  <c r="O72" i="117"/>
  <c r="M72" i="117"/>
  <c r="K72" i="117"/>
  <c r="I72" i="117"/>
  <c r="G72" i="117"/>
  <c r="AG87" i="117"/>
  <c r="AE87" i="117"/>
  <c r="AC87" i="117"/>
  <c r="AA87" i="117"/>
  <c r="Y87" i="117"/>
  <c r="W87" i="117"/>
  <c r="U87" i="117"/>
  <c r="S87" i="117"/>
  <c r="Q87" i="117"/>
  <c r="O87" i="117"/>
  <c r="M87" i="117"/>
  <c r="K87" i="117"/>
  <c r="I87" i="117"/>
  <c r="G87" i="117"/>
  <c r="AG64" i="117"/>
  <c r="AE64" i="117"/>
  <c r="AC64" i="117"/>
  <c r="AA64" i="117"/>
  <c r="Y64" i="117"/>
  <c r="W64" i="117"/>
  <c r="U64" i="117"/>
  <c r="S64" i="117"/>
  <c r="Q64" i="117"/>
  <c r="O64" i="117"/>
  <c r="M64" i="117"/>
  <c r="K64" i="117"/>
  <c r="I64" i="117"/>
  <c r="G64" i="117"/>
  <c r="AG86" i="117"/>
  <c r="AE86" i="117"/>
  <c r="AC86" i="117"/>
  <c r="AA86" i="117"/>
  <c r="Y86" i="117"/>
  <c r="W86" i="117"/>
  <c r="U86" i="117"/>
  <c r="S86" i="117"/>
  <c r="Q86" i="117"/>
  <c r="O86" i="117"/>
  <c r="M86" i="117"/>
  <c r="K86" i="117"/>
  <c r="I86" i="117"/>
  <c r="AH86" i="117" s="1"/>
  <c r="G86" i="117"/>
  <c r="AG21" i="117"/>
  <c r="AE21" i="117"/>
  <c r="AC21" i="117"/>
  <c r="AA21" i="117"/>
  <c r="Y21" i="117"/>
  <c r="W21" i="117"/>
  <c r="U21" i="117"/>
  <c r="S21" i="117"/>
  <c r="Q21" i="117"/>
  <c r="O21" i="117"/>
  <c r="M21" i="117"/>
  <c r="K21" i="117"/>
  <c r="I21" i="117"/>
  <c r="G21" i="117"/>
  <c r="AG9" i="117"/>
  <c r="AE9" i="117"/>
  <c r="AC9" i="117"/>
  <c r="AA9" i="117"/>
  <c r="Y9" i="117"/>
  <c r="W9" i="117"/>
  <c r="U9" i="117"/>
  <c r="S9" i="117"/>
  <c r="Q9" i="117"/>
  <c r="O9" i="117"/>
  <c r="M9" i="117"/>
  <c r="K9" i="117"/>
  <c r="I9" i="117"/>
  <c r="G9" i="117"/>
  <c r="AG71" i="117"/>
  <c r="AE71" i="117"/>
  <c r="AC71" i="117"/>
  <c r="AA71" i="117"/>
  <c r="Y71" i="117"/>
  <c r="W71" i="117"/>
  <c r="U71" i="117"/>
  <c r="S71" i="117"/>
  <c r="Q71" i="117"/>
  <c r="M71" i="117"/>
  <c r="K71" i="117"/>
  <c r="I71" i="117"/>
  <c r="G71" i="117"/>
  <c r="AG85" i="117"/>
  <c r="AE85" i="117"/>
  <c r="AC85" i="117"/>
  <c r="AA85" i="117"/>
  <c r="Y85" i="117"/>
  <c r="W85" i="117"/>
  <c r="U85" i="117"/>
  <c r="S85" i="117"/>
  <c r="Q85" i="117"/>
  <c r="O85" i="117"/>
  <c r="M85" i="117"/>
  <c r="K85" i="117"/>
  <c r="I85" i="117"/>
  <c r="G85" i="117"/>
  <c r="AH85" i="117" s="1"/>
  <c r="AG45" i="117"/>
  <c r="AE45" i="117"/>
  <c r="AC45" i="117"/>
  <c r="AA45" i="117"/>
  <c r="Y45" i="117"/>
  <c r="W45" i="117"/>
  <c r="U45" i="117"/>
  <c r="S45" i="117"/>
  <c r="Q45" i="117"/>
  <c r="O45" i="117"/>
  <c r="M45" i="117"/>
  <c r="K45" i="117"/>
  <c r="I45" i="117"/>
  <c r="G45" i="117"/>
  <c r="AG32" i="117"/>
  <c r="AE32" i="117"/>
  <c r="AC32" i="117"/>
  <c r="AA32" i="117"/>
  <c r="Y32" i="117"/>
  <c r="W32" i="117"/>
  <c r="U32" i="117"/>
  <c r="S32" i="117"/>
  <c r="Q32" i="117"/>
  <c r="O32" i="117"/>
  <c r="M32" i="117"/>
  <c r="K32" i="117"/>
  <c r="I32" i="117"/>
  <c r="G32" i="117"/>
  <c r="AG37" i="117"/>
  <c r="AE37" i="117"/>
  <c r="AC37" i="117"/>
  <c r="AA37" i="117"/>
  <c r="Y37" i="117"/>
  <c r="W37" i="117"/>
  <c r="U37" i="117"/>
  <c r="S37" i="117"/>
  <c r="Q37" i="117"/>
  <c r="O37" i="117"/>
  <c r="M37" i="117"/>
  <c r="K37" i="117"/>
  <c r="I37" i="117"/>
  <c r="G37" i="117"/>
  <c r="AG36" i="117"/>
  <c r="AE36" i="117"/>
  <c r="AC36" i="117"/>
  <c r="AA36" i="117"/>
  <c r="Y36" i="117"/>
  <c r="W36" i="117"/>
  <c r="U36" i="117"/>
  <c r="S36" i="117"/>
  <c r="Q36" i="117"/>
  <c r="O36" i="117"/>
  <c r="M36" i="117"/>
  <c r="K36" i="117"/>
  <c r="I36" i="117"/>
  <c r="G36" i="117"/>
  <c r="AH36" i="117" s="1"/>
  <c r="AG53" i="117"/>
  <c r="AE53" i="117"/>
  <c r="AC53" i="117"/>
  <c r="AA53" i="117"/>
  <c r="Y53" i="117"/>
  <c r="W53" i="117"/>
  <c r="U53" i="117"/>
  <c r="S53" i="117"/>
  <c r="Q53" i="117"/>
  <c r="O53" i="117"/>
  <c r="M53" i="117"/>
  <c r="K53" i="117"/>
  <c r="I53" i="117"/>
  <c r="G53" i="117"/>
  <c r="AG70" i="117"/>
  <c r="AE70" i="117"/>
  <c r="AC70" i="117"/>
  <c r="AA70" i="117"/>
  <c r="Y70" i="117"/>
  <c r="W70" i="117"/>
  <c r="U70" i="117"/>
  <c r="S70" i="117"/>
  <c r="Q70" i="117"/>
  <c r="O70" i="117"/>
  <c r="M70" i="117"/>
  <c r="K70" i="117"/>
  <c r="I70" i="117"/>
  <c r="G70" i="117"/>
  <c r="AG13" i="117"/>
  <c r="AE13" i="117"/>
  <c r="AC13" i="117"/>
  <c r="AA13" i="117"/>
  <c r="Y13" i="117"/>
  <c r="W13" i="117"/>
  <c r="U13" i="117"/>
  <c r="S13" i="117"/>
  <c r="Q13" i="117"/>
  <c r="O13" i="117"/>
  <c r="M13" i="117"/>
  <c r="K13" i="117"/>
  <c r="I13" i="117"/>
  <c r="G13" i="117"/>
  <c r="AG35" i="117"/>
  <c r="AE35" i="117"/>
  <c r="AC35" i="117"/>
  <c r="AA35" i="117"/>
  <c r="Y35" i="117"/>
  <c r="W35" i="117"/>
  <c r="U35" i="117"/>
  <c r="S35" i="117"/>
  <c r="Q35" i="117"/>
  <c r="O35" i="117"/>
  <c r="M35" i="117"/>
  <c r="K35" i="117"/>
  <c r="I35" i="117"/>
  <c r="G35" i="117"/>
  <c r="AH35" i="117" s="1"/>
  <c r="AG84" i="117"/>
  <c r="AE84" i="117"/>
  <c r="AC84" i="117"/>
  <c r="AA84" i="117"/>
  <c r="Y84" i="117"/>
  <c r="W84" i="117"/>
  <c r="U84" i="117"/>
  <c r="S84" i="117"/>
  <c r="Q84" i="117"/>
  <c r="O84" i="117"/>
  <c r="M84" i="117"/>
  <c r="K84" i="117"/>
  <c r="I84" i="117"/>
  <c r="G84" i="117"/>
  <c r="AG52" i="117"/>
  <c r="AE52" i="117"/>
  <c r="AC52" i="117"/>
  <c r="AA52" i="117"/>
  <c r="Y52" i="117"/>
  <c r="W52" i="117"/>
  <c r="U52" i="117"/>
  <c r="S52" i="117"/>
  <c r="Q52" i="117"/>
  <c r="O52" i="117"/>
  <c r="M52" i="117"/>
  <c r="K52" i="117"/>
  <c r="I52" i="117"/>
  <c r="G52" i="117"/>
  <c r="AG16" i="117"/>
  <c r="AE16" i="117"/>
  <c r="AC16" i="117"/>
  <c r="AA16" i="117"/>
  <c r="Y16" i="117"/>
  <c r="W16" i="117"/>
  <c r="U16" i="117"/>
  <c r="S16" i="117"/>
  <c r="Q16" i="117"/>
  <c r="O16" i="117"/>
  <c r="M16" i="117"/>
  <c r="K16" i="117"/>
  <c r="I16" i="117"/>
  <c r="G16" i="117"/>
  <c r="AG20" i="117"/>
  <c r="AE20" i="117"/>
  <c r="AC20" i="117"/>
  <c r="AA20" i="117"/>
  <c r="Y20" i="117"/>
  <c r="W20" i="117"/>
  <c r="U20" i="117"/>
  <c r="S20" i="117"/>
  <c r="Q20" i="117"/>
  <c r="O20" i="117"/>
  <c r="M20" i="117"/>
  <c r="K20" i="117"/>
  <c r="I20" i="117"/>
  <c r="G20" i="117"/>
  <c r="AH20" i="117" s="1"/>
  <c r="AG19" i="117"/>
  <c r="AE19" i="117"/>
  <c r="AC19" i="117"/>
  <c r="AA19" i="117"/>
  <c r="Y19" i="117"/>
  <c r="W19" i="117"/>
  <c r="U19" i="117"/>
  <c r="S19" i="117"/>
  <c r="Q19" i="117"/>
  <c r="O19" i="117"/>
  <c r="M19" i="117"/>
  <c r="K19" i="117"/>
  <c r="I19" i="117"/>
  <c r="G19" i="117"/>
  <c r="AG44" i="117"/>
  <c r="AE44" i="117"/>
  <c r="AC44" i="117"/>
  <c r="AA44" i="117"/>
  <c r="Y44" i="117"/>
  <c r="W44" i="117"/>
  <c r="U44" i="117"/>
  <c r="S44" i="117"/>
  <c r="Q44" i="117"/>
  <c r="O44" i="117"/>
  <c r="M44" i="117"/>
  <c r="K44" i="117"/>
  <c r="I44" i="117"/>
  <c r="G44" i="117"/>
  <c r="AG51" i="117"/>
  <c r="AE51" i="117"/>
  <c r="AC51" i="117"/>
  <c r="AA51" i="117"/>
  <c r="Y51" i="117"/>
  <c r="W51" i="117"/>
  <c r="U51" i="117"/>
  <c r="S51" i="117"/>
  <c r="Q51" i="117"/>
  <c r="O51" i="117"/>
  <c r="M51" i="117"/>
  <c r="K51" i="117"/>
  <c r="I51" i="117"/>
  <c r="G51" i="117"/>
  <c r="AG12" i="117"/>
  <c r="AE12" i="117"/>
  <c r="AC12" i="117"/>
  <c r="AA12" i="117"/>
  <c r="Y12" i="117"/>
  <c r="W12" i="117"/>
  <c r="U12" i="117"/>
  <c r="S12" i="117"/>
  <c r="Q12" i="117"/>
  <c r="O12" i="117"/>
  <c r="M12" i="117"/>
  <c r="K12" i="117"/>
  <c r="I12" i="117"/>
  <c r="G12" i="117"/>
  <c r="AH12" i="117" s="1"/>
  <c r="AG83" i="117"/>
  <c r="AE83" i="117"/>
  <c r="AC83" i="117"/>
  <c r="AA83" i="117"/>
  <c r="Y83" i="117"/>
  <c r="W83" i="117"/>
  <c r="U83" i="117"/>
  <c r="S83" i="117"/>
  <c r="Q83" i="117"/>
  <c r="O83" i="117"/>
  <c r="M83" i="117"/>
  <c r="K83" i="117"/>
  <c r="I83" i="117"/>
  <c r="G83" i="117"/>
  <c r="AG50" i="117"/>
  <c r="AE50" i="117"/>
  <c r="AC50" i="117"/>
  <c r="AA50" i="117"/>
  <c r="Y50" i="117"/>
  <c r="W50" i="117"/>
  <c r="U50" i="117"/>
  <c r="S50" i="117"/>
  <c r="Q50" i="117"/>
  <c r="O50" i="117"/>
  <c r="M50" i="117"/>
  <c r="K50" i="117"/>
  <c r="I50" i="117"/>
  <c r="G50" i="117"/>
  <c r="AG31" i="117"/>
  <c r="AE31" i="117"/>
  <c r="AC31" i="117"/>
  <c r="AA31" i="117"/>
  <c r="Y31" i="117"/>
  <c r="W31" i="117"/>
  <c r="U31" i="117"/>
  <c r="S31" i="117"/>
  <c r="Q31" i="117"/>
  <c r="O31" i="117"/>
  <c r="M31" i="117"/>
  <c r="K31" i="117"/>
  <c r="I31" i="117"/>
  <c r="G31" i="117"/>
  <c r="AG34" i="117"/>
  <c r="AE34" i="117"/>
  <c r="AC34" i="117"/>
  <c r="AA34" i="117"/>
  <c r="Y34" i="117"/>
  <c r="W34" i="117"/>
  <c r="U34" i="117"/>
  <c r="S34" i="117"/>
  <c r="Q34" i="117"/>
  <c r="O34" i="117"/>
  <c r="M34" i="117"/>
  <c r="K34" i="117"/>
  <c r="I34" i="117"/>
  <c r="G34" i="117"/>
  <c r="AH34" i="117" s="1"/>
  <c r="AG5" i="117"/>
  <c r="AE5" i="117"/>
  <c r="AC5" i="117"/>
  <c r="AA5" i="117"/>
  <c r="Y5" i="117"/>
  <c r="W5" i="117"/>
  <c r="U5" i="117"/>
  <c r="S5" i="117"/>
  <c r="Q5" i="117"/>
  <c r="O5" i="117"/>
  <c r="M5" i="117"/>
  <c r="K5" i="117"/>
  <c r="I5" i="117"/>
  <c r="G5" i="117"/>
  <c r="AG129" i="116"/>
  <c r="AE129" i="116"/>
  <c r="AC129" i="116"/>
  <c r="AA129" i="116"/>
  <c r="Y129" i="116"/>
  <c r="W129" i="116"/>
  <c r="U129" i="116"/>
  <c r="S129" i="116"/>
  <c r="Q129" i="116"/>
  <c r="O129" i="116"/>
  <c r="M129" i="116"/>
  <c r="K129" i="116"/>
  <c r="I129" i="116"/>
  <c r="G129" i="116"/>
  <c r="AH129" i="116" s="1"/>
  <c r="AG128" i="116"/>
  <c r="AE128" i="116"/>
  <c r="AC128" i="116"/>
  <c r="AA128" i="116"/>
  <c r="Y128" i="116"/>
  <c r="W128" i="116"/>
  <c r="U128" i="116"/>
  <c r="S128" i="116"/>
  <c r="Q128" i="116"/>
  <c r="O128" i="116"/>
  <c r="M128" i="116"/>
  <c r="K128" i="116"/>
  <c r="I128" i="116"/>
  <c r="G128" i="116"/>
  <c r="AG127" i="116"/>
  <c r="AE127" i="116"/>
  <c r="AC127" i="116"/>
  <c r="AA127" i="116"/>
  <c r="Y127" i="116"/>
  <c r="W127" i="116"/>
  <c r="U127" i="116"/>
  <c r="S127" i="116"/>
  <c r="Q127" i="116"/>
  <c r="O127" i="116"/>
  <c r="M127" i="116"/>
  <c r="K127" i="116"/>
  <c r="I127" i="116"/>
  <c r="G127" i="116"/>
  <c r="AG126" i="116"/>
  <c r="AE126" i="116"/>
  <c r="AC126" i="116"/>
  <c r="AA126" i="116"/>
  <c r="Y126" i="116"/>
  <c r="W126" i="116"/>
  <c r="U126" i="116"/>
  <c r="S126" i="116"/>
  <c r="Q126" i="116"/>
  <c r="O126" i="116"/>
  <c r="M126" i="116"/>
  <c r="K126" i="116"/>
  <c r="I126" i="116"/>
  <c r="AH126" i="116" s="1"/>
  <c r="G126" i="116"/>
  <c r="AG58" i="116"/>
  <c r="AE58" i="116"/>
  <c r="AC58" i="116"/>
  <c r="AA58" i="116"/>
  <c r="Y58" i="116"/>
  <c r="W58" i="116"/>
  <c r="U58" i="116"/>
  <c r="S58" i="116"/>
  <c r="Q58" i="116"/>
  <c r="O58" i="116"/>
  <c r="M58" i="116"/>
  <c r="K58" i="116"/>
  <c r="I58" i="116"/>
  <c r="G58" i="116"/>
  <c r="AG125" i="116"/>
  <c r="AE125" i="116"/>
  <c r="AC125" i="116"/>
  <c r="AA125" i="116"/>
  <c r="Y125" i="116"/>
  <c r="W125" i="116"/>
  <c r="U125" i="116"/>
  <c r="S125" i="116"/>
  <c r="Q125" i="116"/>
  <c r="O125" i="116"/>
  <c r="M125" i="116"/>
  <c r="K125" i="116"/>
  <c r="I125" i="116"/>
  <c r="G125" i="116"/>
  <c r="AG124" i="116"/>
  <c r="AE124" i="116"/>
  <c r="AC124" i="116"/>
  <c r="AA124" i="116"/>
  <c r="Y124" i="116"/>
  <c r="W124" i="116"/>
  <c r="U124" i="116"/>
  <c r="S124" i="116"/>
  <c r="Q124" i="116"/>
  <c r="O124" i="116"/>
  <c r="M124" i="116"/>
  <c r="K124" i="116"/>
  <c r="I124" i="116"/>
  <c r="G124" i="116"/>
  <c r="AG123" i="116"/>
  <c r="AE123" i="116"/>
  <c r="AC123" i="116"/>
  <c r="AA123" i="116"/>
  <c r="Y123" i="116"/>
  <c r="W123" i="116"/>
  <c r="U123" i="116"/>
  <c r="S123" i="116"/>
  <c r="Q123" i="116"/>
  <c r="O123" i="116"/>
  <c r="M123" i="116"/>
  <c r="K123" i="116"/>
  <c r="I123" i="116"/>
  <c r="AH123" i="116" s="1"/>
  <c r="G123" i="116"/>
  <c r="AG122" i="116"/>
  <c r="AE122" i="116"/>
  <c r="AC122" i="116"/>
  <c r="AA122" i="116"/>
  <c r="Y122" i="116"/>
  <c r="W122" i="116"/>
  <c r="U122" i="116"/>
  <c r="S122" i="116"/>
  <c r="Q122" i="116"/>
  <c r="O122" i="116"/>
  <c r="M122" i="116"/>
  <c r="K122" i="116"/>
  <c r="I122" i="116"/>
  <c r="G122" i="116"/>
  <c r="AG121" i="116"/>
  <c r="AE121" i="116"/>
  <c r="AC121" i="116"/>
  <c r="AA121" i="116"/>
  <c r="Y121" i="116"/>
  <c r="W121" i="116"/>
  <c r="U121" i="116"/>
  <c r="S121" i="116"/>
  <c r="Q121" i="116"/>
  <c r="O121" i="116"/>
  <c r="M121" i="116"/>
  <c r="K121" i="116"/>
  <c r="I121" i="116"/>
  <c r="G121" i="116"/>
  <c r="AG120" i="116"/>
  <c r="AE120" i="116"/>
  <c r="AC120" i="116"/>
  <c r="AA120" i="116"/>
  <c r="Y120" i="116"/>
  <c r="W120" i="116"/>
  <c r="U120" i="116"/>
  <c r="S120" i="116"/>
  <c r="Q120" i="116"/>
  <c r="O120" i="116"/>
  <c r="M120" i="116"/>
  <c r="K120" i="116"/>
  <c r="I120" i="116"/>
  <c r="G120" i="116"/>
  <c r="AG119" i="116"/>
  <c r="AE119" i="116"/>
  <c r="AC119" i="116"/>
  <c r="AA119" i="116"/>
  <c r="Y119" i="116"/>
  <c r="W119" i="116"/>
  <c r="U119" i="116"/>
  <c r="S119" i="116"/>
  <c r="Q119" i="116"/>
  <c r="O119" i="116"/>
  <c r="M119" i="116"/>
  <c r="K119" i="116"/>
  <c r="I119" i="116"/>
  <c r="AH119" i="116" s="1"/>
  <c r="G119" i="116"/>
  <c r="AG118" i="116"/>
  <c r="AE118" i="116"/>
  <c r="AC118" i="116"/>
  <c r="AA118" i="116"/>
  <c r="Y118" i="116"/>
  <c r="W118" i="116"/>
  <c r="U118" i="116"/>
  <c r="S118" i="116"/>
  <c r="Q118" i="116"/>
  <c r="O118" i="116"/>
  <c r="M118" i="116"/>
  <c r="K118" i="116"/>
  <c r="I118" i="116"/>
  <c r="G118" i="116"/>
  <c r="AG117" i="116"/>
  <c r="AE117" i="116"/>
  <c r="AC117" i="116"/>
  <c r="AA117" i="116"/>
  <c r="Y117" i="116"/>
  <c r="W117" i="116"/>
  <c r="U117" i="116"/>
  <c r="S117" i="116"/>
  <c r="Q117" i="116"/>
  <c r="O117" i="116"/>
  <c r="M117" i="116"/>
  <c r="K117" i="116"/>
  <c r="I117" i="116"/>
  <c r="G117" i="116"/>
  <c r="AG116" i="116"/>
  <c r="AE116" i="116"/>
  <c r="AC116" i="116"/>
  <c r="AA116" i="116"/>
  <c r="Y116" i="116"/>
  <c r="W116" i="116"/>
  <c r="U116" i="116"/>
  <c r="S116" i="116"/>
  <c r="Q116" i="116"/>
  <c r="O116" i="116"/>
  <c r="M116" i="116"/>
  <c r="K116" i="116"/>
  <c r="I116" i="116"/>
  <c r="G116" i="116"/>
  <c r="AG115" i="116"/>
  <c r="AE115" i="116"/>
  <c r="AC115" i="116"/>
  <c r="AA115" i="116"/>
  <c r="Y115" i="116"/>
  <c r="W115" i="116"/>
  <c r="U115" i="116"/>
  <c r="S115" i="116"/>
  <c r="Q115" i="116"/>
  <c r="O115" i="116"/>
  <c r="M115" i="116"/>
  <c r="K115" i="116"/>
  <c r="I115" i="116"/>
  <c r="AH115" i="116" s="1"/>
  <c r="G115" i="116"/>
  <c r="AG114" i="116"/>
  <c r="AE114" i="116"/>
  <c r="AC114" i="116"/>
  <c r="AA114" i="116"/>
  <c r="Y114" i="116"/>
  <c r="W114" i="116"/>
  <c r="U114" i="116"/>
  <c r="S114" i="116"/>
  <c r="Q114" i="116"/>
  <c r="O114" i="116"/>
  <c r="M114" i="116"/>
  <c r="K114" i="116"/>
  <c r="I114" i="116"/>
  <c r="G114" i="116"/>
  <c r="AG113" i="116"/>
  <c r="AE113" i="116"/>
  <c r="AC113" i="116"/>
  <c r="AA113" i="116"/>
  <c r="Y113" i="116"/>
  <c r="W113" i="116"/>
  <c r="U113" i="116"/>
  <c r="S113" i="116"/>
  <c r="Q113" i="116"/>
  <c r="O113" i="116"/>
  <c r="M113" i="116"/>
  <c r="K113" i="116"/>
  <c r="I113" i="116"/>
  <c r="G113" i="116"/>
  <c r="AG112" i="116"/>
  <c r="AE112" i="116"/>
  <c r="AC112" i="116"/>
  <c r="AA112" i="116"/>
  <c r="Y112" i="116"/>
  <c r="W112" i="116"/>
  <c r="U112" i="116"/>
  <c r="S112" i="116"/>
  <c r="Q112" i="116"/>
  <c r="O112" i="116"/>
  <c r="M112" i="116"/>
  <c r="K112" i="116"/>
  <c r="I112" i="116"/>
  <c r="G112" i="116"/>
  <c r="AG111" i="116"/>
  <c r="AE111" i="116"/>
  <c r="AC111" i="116"/>
  <c r="AA111" i="116"/>
  <c r="Y111" i="116"/>
  <c r="W111" i="116"/>
  <c r="U111" i="116"/>
  <c r="S111" i="116"/>
  <c r="Q111" i="116"/>
  <c r="O111" i="116"/>
  <c r="M111" i="116"/>
  <c r="K111" i="116"/>
  <c r="I111" i="116"/>
  <c r="AH111" i="116" s="1"/>
  <c r="G111" i="116"/>
  <c r="AG110" i="116"/>
  <c r="AE110" i="116"/>
  <c r="AC110" i="116"/>
  <c r="AA110" i="116"/>
  <c r="Y110" i="116"/>
  <c r="W110" i="116"/>
  <c r="U110" i="116"/>
  <c r="S110" i="116"/>
  <c r="Q110" i="116"/>
  <c r="O110" i="116"/>
  <c r="M110" i="116"/>
  <c r="K110" i="116"/>
  <c r="I110" i="116"/>
  <c r="G110" i="116"/>
  <c r="AG109" i="116"/>
  <c r="AE109" i="116"/>
  <c r="AC109" i="116"/>
  <c r="AA109" i="116"/>
  <c r="Y109" i="116"/>
  <c r="W109" i="116"/>
  <c r="U109" i="116"/>
  <c r="S109" i="116"/>
  <c r="Q109" i="116"/>
  <c r="O109" i="116"/>
  <c r="M109" i="116"/>
  <c r="K109" i="116"/>
  <c r="I109" i="116"/>
  <c r="G109" i="116"/>
  <c r="AG108" i="116"/>
  <c r="AE108" i="116"/>
  <c r="AC108" i="116"/>
  <c r="AA108" i="116"/>
  <c r="Y108" i="116"/>
  <c r="W108" i="116"/>
  <c r="U108" i="116"/>
  <c r="S108" i="116"/>
  <c r="Q108" i="116"/>
  <c r="O108" i="116"/>
  <c r="M108" i="116"/>
  <c r="K108" i="116"/>
  <c r="I108" i="116"/>
  <c r="G108" i="116"/>
  <c r="AG107" i="116"/>
  <c r="AE107" i="116"/>
  <c r="AC107" i="116"/>
  <c r="AA107" i="116"/>
  <c r="Y107" i="116"/>
  <c r="W107" i="116"/>
  <c r="U107" i="116"/>
  <c r="S107" i="116"/>
  <c r="Q107" i="116"/>
  <c r="O107" i="116"/>
  <c r="M107" i="116"/>
  <c r="K107" i="116"/>
  <c r="I107" i="116"/>
  <c r="AH107" i="116" s="1"/>
  <c r="G107" i="116"/>
  <c r="AG106" i="116"/>
  <c r="AE106" i="116"/>
  <c r="AC106" i="116"/>
  <c r="AA106" i="116"/>
  <c r="Y106" i="116"/>
  <c r="W106" i="116"/>
  <c r="U106" i="116"/>
  <c r="S106" i="116"/>
  <c r="Q106" i="116"/>
  <c r="O106" i="116"/>
  <c r="M106" i="116"/>
  <c r="K106" i="116"/>
  <c r="I106" i="116"/>
  <c r="G106" i="116"/>
  <c r="AG105" i="116"/>
  <c r="AE105" i="116"/>
  <c r="AC105" i="116"/>
  <c r="AA105" i="116"/>
  <c r="Y105" i="116"/>
  <c r="W105" i="116"/>
  <c r="U105" i="116"/>
  <c r="S105" i="116"/>
  <c r="Q105" i="116"/>
  <c r="O105" i="116"/>
  <c r="M105" i="116"/>
  <c r="K105" i="116"/>
  <c r="I105" i="116"/>
  <c r="G105" i="116"/>
  <c r="AG104" i="116"/>
  <c r="AE104" i="116"/>
  <c r="AC104" i="116"/>
  <c r="AA104" i="116"/>
  <c r="Y104" i="116"/>
  <c r="W104" i="116"/>
  <c r="U104" i="116"/>
  <c r="S104" i="116"/>
  <c r="Q104" i="116"/>
  <c r="O104" i="116"/>
  <c r="M104" i="116"/>
  <c r="K104" i="116"/>
  <c r="I104" i="116"/>
  <c r="G104" i="116"/>
  <c r="AG57" i="116"/>
  <c r="AE57" i="116"/>
  <c r="AC57" i="116"/>
  <c r="AA57" i="116"/>
  <c r="Y57" i="116"/>
  <c r="W57" i="116"/>
  <c r="U57" i="116"/>
  <c r="S57" i="116"/>
  <c r="Q57" i="116"/>
  <c r="O57" i="116"/>
  <c r="M57" i="116"/>
  <c r="K57" i="116"/>
  <c r="I57" i="116"/>
  <c r="AH57" i="116" s="1"/>
  <c r="G57" i="116"/>
  <c r="AG56" i="116"/>
  <c r="AE56" i="116"/>
  <c r="AC56" i="116"/>
  <c r="AA56" i="116"/>
  <c r="Y56" i="116"/>
  <c r="W56" i="116"/>
  <c r="U56" i="116"/>
  <c r="S56" i="116"/>
  <c r="Q56" i="116"/>
  <c r="O56" i="116"/>
  <c r="M56" i="116"/>
  <c r="K56" i="116"/>
  <c r="I56" i="116"/>
  <c r="G56" i="116"/>
  <c r="AG13" i="116"/>
  <c r="AE13" i="116"/>
  <c r="AC13" i="116"/>
  <c r="AA13" i="116"/>
  <c r="Y13" i="116"/>
  <c r="W13" i="116"/>
  <c r="U13" i="116"/>
  <c r="S13" i="116"/>
  <c r="Q13" i="116"/>
  <c r="O13" i="116"/>
  <c r="M13" i="116"/>
  <c r="K13" i="116"/>
  <c r="I13" i="116"/>
  <c r="G13" i="116"/>
  <c r="AG55" i="116"/>
  <c r="AE55" i="116"/>
  <c r="AC55" i="116"/>
  <c r="AA55" i="116"/>
  <c r="Y55" i="116"/>
  <c r="W55" i="116"/>
  <c r="U55" i="116"/>
  <c r="S55" i="116"/>
  <c r="Q55" i="116"/>
  <c r="O55" i="116"/>
  <c r="M55" i="116"/>
  <c r="K55" i="116"/>
  <c r="I55" i="116"/>
  <c r="G55" i="116"/>
  <c r="AG54" i="116"/>
  <c r="AE54" i="116"/>
  <c r="AC54" i="116"/>
  <c r="AA54" i="116"/>
  <c r="Y54" i="116"/>
  <c r="W54" i="116"/>
  <c r="U54" i="116"/>
  <c r="S54" i="116"/>
  <c r="Q54" i="116"/>
  <c r="O54" i="116"/>
  <c r="M54" i="116"/>
  <c r="K54" i="116"/>
  <c r="I54" i="116"/>
  <c r="AH54" i="116" s="1"/>
  <c r="G54" i="116"/>
  <c r="AG103" i="116"/>
  <c r="AE103" i="116"/>
  <c r="AC103" i="116"/>
  <c r="AA103" i="116"/>
  <c r="Y103" i="116"/>
  <c r="W103" i="116"/>
  <c r="U103" i="116"/>
  <c r="S103" i="116"/>
  <c r="Q103" i="116"/>
  <c r="O103" i="116"/>
  <c r="M103" i="116"/>
  <c r="K103" i="116"/>
  <c r="I103" i="116"/>
  <c r="G103" i="116"/>
  <c r="AG84" i="116"/>
  <c r="AE84" i="116"/>
  <c r="AC84" i="116"/>
  <c r="AA84" i="116"/>
  <c r="Y84" i="116"/>
  <c r="W84" i="116"/>
  <c r="U84" i="116"/>
  <c r="S84" i="116"/>
  <c r="Q84" i="116"/>
  <c r="O84" i="116"/>
  <c r="M84" i="116"/>
  <c r="K84" i="116"/>
  <c r="I84" i="116"/>
  <c r="G84" i="116"/>
  <c r="AG36" i="116"/>
  <c r="AE36" i="116"/>
  <c r="AC36" i="116"/>
  <c r="AA36" i="116"/>
  <c r="Y36" i="116"/>
  <c r="W36" i="116"/>
  <c r="U36" i="116"/>
  <c r="S36" i="116"/>
  <c r="Q36" i="116"/>
  <c r="O36" i="116"/>
  <c r="M36" i="116"/>
  <c r="K36" i="116"/>
  <c r="I36" i="116"/>
  <c r="G36" i="116"/>
  <c r="AG102" i="116"/>
  <c r="AE102" i="116"/>
  <c r="AC102" i="116"/>
  <c r="AA102" i="116"/>
  <c r="Y102" i="116"/>
  <c r="W102" i="116"/>
  <c r="U102" i="116"/>
  <c r="S102" i="116"/>
  <c r="Q102" i="116"/>
  <c r="O102" i="116"/>
  <c r="M102" i="116"/>
  <c r="K102" i="116"/>
  <c r="I102" i="116"/>
  <c r="AH102" i="116" s="1"/>
  <c r="G102" i="116"/>
  <c r="AG11" i="116"/>
  <c r="AE11" i="116"/>
  <c r="AC11" i="116"/>
  <c r="AA11" i="116"/>
  <c r="Y11" i="116"/>
  <c r="W11" i="116"/>
  <c r="U11" i="116"/>
  <c r="S11" i="116"/>
  <c r="Q11" i="116"/>
  <c r="O11" i="116"/>
  <c r="M11" i="116"/>
  <c r="K11" i="116"/>
  <c r="I11" i="116"/>
  <c r="G11" i="116"/>
  <c r="AG21" i="116"/>
  <c r="AE21" i="116"/>
  <c r="AC21" i="116"/>
  <c r="AA21" i="116"/>
  <c r="Y21" i="116"/>
  <c r="W21" i="116"/>
  <c r="U21" i="116"/>
  <c r="S21" i="116"/>
  <c r="Q21" i="116"/>
  <c r="O21" i="116"/>
  <c r="M21" i="116"/>
  <c r="K21" i="116"/>
  <c r="I21" i="116"/>
  <c r="G21" i="116"/>
  <c r="AG83" i="116"/>
  <c r="AE83" i="116"/>
  <c r="AC83" i="116"/>
  <c r="AA83" i="116"/>
  <c r="Y83" i="116"/>
  <c r="W83" i="116"/>
  <c r="U83" i="116"/>
  <c r="S83" i="116"/>
  <c r="Q83" i="116"/>
  <c r="O83" i="116"/>
  <c r="M83" i="116"/>
  <c r="K83" i="116"/>
  <c r="I83" i="116"/>
  <c r="G83" i="116"/>
  <c r="AG53" i="116"/>
  <c r="AE53" i="116"/>
  <c r="AC53" i="116"/>
  <c r="AA53" i="116"/>
  <c r="Y53" i="116"/>
  <c r="W53" i="116"/>
  <c r="U53" i="116"/>
  <c r="S53" i="116"/>
  <c r="Q53" i="116"/>
  <c r="O53" i="116"/>
  <c r="M53" i="116"/>
  <c r="K53" i="116"/>
  <c r="I53" i="116"/>
  <c r="AH53" i="116" s="1"/>
  <c r="G53" i="116"/>
  <c r="AG17" i="116"/>
  <c r="AE17" i="116"/>
  <c r="AC17" i="116"/>
  <c r="AA17" i="116"/>
  <c r="Y17" i="116"/>
  <c r="W17" i="116"/>
  <c r="U17" i="116"/>
  <c r="S17" i="116"/>
  <c r="Q17" i="116"/>
  <c r="O17" i="116"/>
  <c r="M17" i="116"/>
  <c r="K17" i="116"/>
  <c r="I17" i="116"/>
  <c r="G17" i="116"/>
  <c r="AG82" i="116"/>
  <c r="AE82" i="116"/>
  <c r="AC82" i="116"/>
  <c r="AA82" i="116"/>
  <c r="Y82" i="116"/>
  <c r="W82" i="116"/>
  <c r="U82" i="116"/>
  <c r="S82" i="116"/>
  <c r="Q82" i="116"/>
  <c r="O82" i="116"/>
  <c r="M82" i="116"/>
  <c r="K82" i="116"/>
  <c r="I82" i="116"/>
  <c r="G82" i="116"/>
  <c r="AG101" i="116"/>
  <c r="AE101" i="116"/>
  <c r="AC101" i="116"/>
  <c r="AA101" i="116"/>
  <c r="Y101" i="116"/>
  <c r="W101" i="116"/>
  <c r="U101" i="116"/>
  <c r="S101" i="116"/>
  <c r="Q101" i="116"/>
  <c r="O101" i="116"/>
  <c r="M101" i="116"/>
  <c r="K101" i="116"/>
  <c r="I101" i="116"/>
  <c r="G101" i="116"/>
  <c r="AG35" i="116"/>
  <c r="AE35" i="116"/>
  <c r="AC35" i="116"/>
  <c r="AA35" i="116"/>
  <c r="Y35" i="116"/>
  <c r="W35" i="116"/>
  <c r="U35" i="116"/>
  <c r="S35" i="116"/>
  <c r="Q35" i="116"/>
  <c r="O35" i="116"/>
  <c r="M35" i="116"/>
  <c r="K35" i="116"/>
  <c r="I35" i="116"/>
  <c r="AH35" i="116" s="1"/>
  <c r="G35" i="116"/>
  <c r="AG100" i="116"/>
  <c r="AE100" i="116"/>
  <c r="AC100" i="116"/>
  <c r="AA100" i="116"/>
  <c r="Y100" i="116"/>
  <c r="W100" i="116"/>
  <c r="U100" i="116"/>
  <c r="S100" i="116"/>
  <c r="Q100" i="116"/>
  <c r="O100" i="116"/>
  <c r="M100" i="116"/>
  <c r="K100" i="116"/>
  <c r="I100" i="116"/>
  <c r="G100" i="116"/>
  <c r="AG81" i="116"/>
  <c r="AE81" i="116"/>
  <c r="AC81" i="116"/>
  <c r="AA81" i="116"/>
  <c r="Y81" i="116"/>
  <c r="W81" i="116"/>
  <c r="U81" i="116"/>
  <c r="S81" i="116"/>
  <c r="Q81" i="116"/>
  <c r="O81" i="116"/>
  <c r="M81" i="116"/>
  <c r="K81" i="116"/>
  <c r="I81" i="116"/>
  <c r="G81" i="116"/>
  <c r="AG99" i="116"/>
  <c r="AE99" i="116"/>
  <c r="AC99" i="116"/>
  <c r="AA99" i="116"/>
  <c r="Y99" i="116"/>
  <c r="W99" i="116"/>
  <c r="U99" i="116"/>
  <c r="S99" i="116"/>
  <c r="Q99" i="116"/>
  <c r="O99" i="116"/>
  <c r="M99" i="116"/>
  <c r="K99" i="116"/>
  <c r="I99" i="116"/>
  <c r="G99" i="116"/>
  <c r="AG34" i="116"/>
  <c r="AE34" i="116"/>
  <c r="AC34" i="116"/>
  <c r="AA34" i="116"/>
  <c r="Y34" i="116"/>
  <c r="W34" i="116"/>
  <c r="U34" i="116"/>
  <c r="S34" i="116"/>
  <c r="Q34" i="116"/>
  <c r="O34" i="116"/>
  <c r="M34" i="116"/>
  <c r="K34" i="116"/>
  <c r="I34" i="116"/>
  <c r="AH34" i="116" s="1"/>
  <c r="G34" i="116"/>
  <c r="AG10" i="116"/>
  <c r="AE10" i="116"/>
  <c r="AC10" i="116"/>
  <c r="AA10" i="116"/>
  <c r="Y10" i="116"/>
  <c r="W10" i="116"/>
  <c r="U10" i="116"/>
  <c r="S10" i="116"/>
  <c r="Q10" i="116"/>
  <c r="O10" i="116"/>
  <c r="M10" i="116"/>
  <c r="K10" i="116"/>
  <c r="I10" i="116"/>
  <c r="G10" i="116"/>
  <c r="AG20" i="116"/>
  <c r="AE20" i="116"/>
  <c r="AC20" i="116"/>
  <c r="AA20" i="116"/>
  <c r="Y20" i="116"/>
  <c r="W20" i="116"/>
  <c r="U20" i="116"/>
  <c r="S20" i="116"/>
  <c r="Q20" i="116"/>
  <c r="O20" i="116"/>
  <c r="M20" i="116"/>
  <c r="K20" i="116"/>
  <c r="I20" i="116"/>
  <c r="G20" i="116"/>
  <c r="AG52" i="116"/>
  <c r="AE52" i="116"/>
  <c r="AC52" i="116"/>
  <c r="AA52" i="116"/>
  <c r="Y52" i="116"/>
  <c r="W52" i="116"/>
  <c r="U52" i="116"/>
  <c r="S52" i="116"/>
  <c r="Q52" i="116"/>
  <c r="O52" i="116"/>
  <c r="M52" i="116"/>
  <c r="K52" i="116"/>
  <c r="I52" i="116"/>
  <c r="G52" i="116"/>
  <c r="AG51" i="116"/>
  <c r="AE51" i="116"/>
  <c r="AC51" i="116"/>
  <c r="AA51" i="116"/>
  <c r="Y51" i="116"/>
  <c r="W51" i="116"/>
  <c r="U51" i="116"/>
  <c r="S51" i="116"/>
  <c r="Q51" i="116"/>
  <c r="O51" i="116"/>
  <c r="M51" i="116"/>
  <c r="K51" i="116"/>
  <c r="I51" i="116"/>
  <c r="AH51" i="116" s="1"/>
  <c r="G51" i="116"/>
  <c r="AG98" i="116"/>
  <c r="AE98" i="116"/>
  <c r="AC98" i="116"/>
  <c r="AA98" i="116"/>
  <c r="Y98" i="116"/>
  <c r="W98" i="116"/>
  <c r="U98" i="116"/>
  <c r="S98" i="116"/>
  <c r="Q98" i="116"/>
  <c r="O98" i="116"/>
  <c r="M98" i="116"/>
  <c r="K98" i="116"/>
  <c r="I98" i="116"/>
  <c r="G98" i="116"/>
  <c r="AG33" i="116"/>
  <c r="AE33" i="116"/>
  <c r="AC33" i="116"/>
  <c r="AA33" i="116"/>
  <c r="Y33" i="116"/>
  <c r="W33" i="116"/>
  <c r="U33" i="116"/>
  <c r="S33" i="116"/>
  <c r="Q33" i="116"/>
  <c r="O33" i="116"/>
  <c r="M33" i="116"/>
  <c r="K33" i="116"/>
  <c r="I33" i="116"/>
  <c r="G33" i="116"/>
  <c r="AG32" i="116"/>
  <c r="AE32" i="116"/>
  <c r="AC32" i="116"/>
  <c r="AA32" i="116"/>
  <c r="Y32" i="116"/>
  <c r="W32" i="116"/>
  <c r="U32" i="116"/>
  <c r="S32" i="116"/>
  <c r="Q32" i="116"/>
  <c r="O32" i="116"/>
  <c r="M32" i="116"/>
  <c r="K32" i="116"/>
  <c r="I32" i="116"/>
  <c r="G32" i="116"/>
  <c r="AG31" i="116"/>
  <c r="AE31" i="116"/>
  <c r="AC31" i="116"/>
  <c r="AA31" i="116"/>
  <c r="Y31" i="116"/>
  <c r="W31" i="116"/>
  <c r="U31" i="116"/>
  <c r="S31" i="116"/>
  <c r="Q31" i="116"/>
  <c r="O31" i="116"/>
  <c r="M31" i="116"/>
  <c r="K31" i="116"/>
  <c r="I31" i="116"/>
  <c r="AH31" i="116" s="1"/>
  <c r="G31" i="116"/>
  <c r="AG97" i="116"/>
  <c r="AE97" i="116"/>
  <c r="AC97" i="116"/>
  <c r="AA97" i="116"/>
  <c r="Y97" i="116"/>
  <c r="W97" i="116"/>
  <c r="U97" i="116"/>
  <c r="S97" i="116"/>
  <c r="Q97" i="116"/>
  <c r="O97" i="116"/>
  <c r="M97" i="116"/>
  <c r="K97" i="116"/>
  <c r="I97" i="116"/>
  <c r="G97" i="116"/>
  <c r="AG80" i="116"/>
  <c r="AE80" i="116"/>
  <c r="AC80" i="116"/>
  <c r="AA80" i="116"/>
  <c r="Y80" i="116"/>
  <c r="W80" i="116"/>
  <c r="U80" i="116"/>
  <c r="S80" i="116"/>
  <c r="Q80" i="116"/>
  <c r="O80" i="116"/>
  <c r="M80" i="116"/>
  <c r="K80" i="116"/>
  <c r="I80" i="116"/>
  <c r="G80" i="116"/>
  <c r="AG79" i="116"/>
  <c r="AE79" i="116"/>
  <c r="AC79" i="116"/>
  <c r="AA79" i="116"/>
  <c r="Y79" i="116"/>
  <c r="W79" i="116"/>
  <c r="U79" i="116"/>
  <c r="S79" i="116"/>
  <c r="Q79" i="116"/>
  <c r="O79" i="116"/>
  <c r="M79" i="116"/>
  <c r="K79" i="116"/>
  <c r="I79" i="116"/>
  <c r="G79" i="116"/>
  <c r="AG96" i="116"/>
  <c r="AE96" i="116"/>
  <c r="AC96" i="116"/>
  <c r="AA96" i="116"/>
  <c r="Y96" i="116"/>
  <c r="W96" i="116"/>
  <c r="U96" i="116"/>
  <c r="S96" i="116"/>
  <c r="Q96" i="116"/>
  <c r="O96" i="116"/>
  <c r="M96" i="116"/>
  <c r="K96" i="116"/>
  <c r="I96" i="116"/>
  <c r="AH96" i="116" s="1"/>
  <c r="G96" i="116"/>
  <c r="AG95" i="116"/>
  <c r="AE95" i="116"/>
  <c r="AC95" i="116"/>
  <c r="AA95" i="116"/>
  <c r="Y95" i="116"/>
  <c r="W95" i="116"/>
  <c r="U95" i="116"/>
  <c r="S95" i="116"/>
  <c r="Q95" i="116"/>
  <c r="O95" i="116"/>
  <c r="M95" i="116"/>
  <c r="K95" i="116"/>
  <c r="I95" i="116"/>
  <c r="G95" i="116"/>
  <c r="AG30" i="116"/>
  <c r="AE30" i="116"/>
  <c r="AC30" i="116"/>
  <c r="AA30" i="116"/>
  <c r="Y30" i="116"/>
  <c r="W30" i="116"/>
  <c r="U30" i="116"/>
  <c r="S30" i="116"/>
  <c r="Q30" i="116"/>
  <c r="O30" i="116"/>
  <c r="M30" i="116"/>
  <c r="K30" i="116"/>
  <c r="I30" i="116"/>
  <c r="G30" i="116"/>
  <c r="AG78" i="116"/>
  <c r="AE78" i="116"/>
  <c r="AC78" i="116"/>
  <c r="AA78" i="116"/>
  <c r="Y78" i="116"/>
  <c r="W78" i="116"/>
  <c r="U78" i="116"/>
  <c r="S78" i="116"/>
  <c r="Q78" i="116"/>
  <c r="O78" i="116"/>
  <c r="M78" i="116"/>
  <c r="K78" i="116"/>
  <c r="I78" i="116"/>
  <c r="G78" i="116"/>
  <c r="AG77" i="116"/>
  <c r="AE77" i="116"/>
  <c r="AC77" i="116"/>
  <c r="AA77" i="116"/>
  <c r="Y77" i="116"/>
  <c r="W77" i="116"/>
  <c r="U77" i="116"/>
  <c r="S77" i="116"/>
  <c r="Q77" i="116"/>
  <c r="O77" i="116"/>
  <c r="M77" i="116"/>
  <c r="K77" i="116"/>
  <c r="I77" i="116"/>
  <c r="AH77" i="116" s="1"/>
  <c r="G77" i="116"/>
  <c r="AG50" i="116"/>
  <c r="AE50" i="116"/>
  <c r="AC50" i="116"/>
  <c r="AA50" i="116"/>
  <c r="Y50" i="116"/>
  <c r="W50" i="116"/>
  <c r="U50" i="116"/>
  <c r="S50" i="116"/>
  <c r="Q50" i="116"/>
  <c r="O50" i="116"/>
  <c r="M50" i="116"/>
  <c r="K50" i="116"/>
  <c r="I50" i="116"/>
  <c r="G50" i="116"/>
  <c r="AG76" i="116"/>
  <c r="AE76" i="116"/>
  <c r="AC76" i="116"/>
  <c r="AA76" i="116"/>
  <c r="Y76" i="116"/>
  <c r="W76" i="116"/>
  <c r="U76" i="116"/>
  <c r="S76" i="116"/>
  <c r="Q76" i="116"/>
  <c r="O76" i="116"/>
  <c r="M76" i="116"/>
  <c r="K76" i="116"/>
  <c r="I76" i="116"/>
  <c r="G76" i="116"/>
  <c r="AG94" i="116"/>
  <c r="AE94" i="116"/>
  <c r="AC94" i="116"/>
  <c r="AA94" i="116"/>
  <c r="Y94" i="116"/>
  <c r="W94" i="116"/>
  <c r="U94" i="116"/>
  <c r="S94" i="116"/>
  <c r="Q94" i="116"/>
  <c r="O94" i="116"/>
  <c r="M94" i="116"/>
  <c r="K94" i="116"/>
  <c r="I94" i="116"/>
  <c r="G94" i="116"/>
  <c r="AG7" i="116"/>
  <c r="AE7" i="116"/>
  <c r="AC7" i="116"/>
  <c r="AA7" i="116"/>
  <c r="Y7" i="116"/>
  <c r="W7" i="116"/>
  <c r="U7" i="116"/>
  <c r="S7" i="116"/>
  <c r="Q7" i="116"/>
  <c r="O7" i="116"/>
  <c r="M7" i="116"/>
  <c r="K7" i="116"/>
  <c r="I7" i="116"/>
  <c r="AH7" i="116" s="1"/>
  <c r="G7" i="116"/>
  <c r="AG75" i="116"/>
  <c r="AE75" i="116"/>
  <c r="AC75" i="116"/>
  <c r="AA75" i="116"/>
  <c r="Y75" i="116"/>
  <c r="W75" i="116"/>
  <c r="U75" i="116"/>
  <c r="S75" i="116"/>
  <c r="Q75" i="116"/>
  <c r="O75" i="116"/>
  <c r="M75" i="116"/>
  <c r="K75" i="116"/>
  <c r="I75" i="116"/>
  <c r="G75" i="116"/>
  <c r="AG8" i="116"/>
  <c r="AE8" i="116"/>
  <c r="AC8" i="116"/>
  <c r="AA8" i="116"/>
  <c r="Y8" i="116"/>
  <c r="W8" i="116"/>
  <c r="U8" i="116"/>
  <c r="S8" i="116"/>
  <c r="Q8" i="116"/>
  <c r="O8" i="116"/>
  <c r="M8" i="116"/>
  <c r="K8" i="116"/>
  <c r="I8" i="116"/>
  <c r="G8" i="116"/>
  <c r="AG49" i="116"/>
  <c r="AE49" i="116"/>
  <c r="AC49" i="116"/>
  <c r="AA49" i="116"/>
  <c r="Y49" i="116"/>
  <c r="W49" i="116"/>
  <c r="U49" i="116"/>
  <c r="S49" i="116"/>
  <c r="Q49" i="116"/>
  <c r="O49" i="116"/>
  <c r="M49" i="116"/>
  <c r="K49" i="116"/>
  <c r="I49" i="116"/>
  <c r="G49" i="116"/>
  <c r="AG48" i="116"/>
  <c r="AE48" i="116"/>
  <c r="AC48" i="116"/>
  <c r="AA48" i="116"/>
  <c r="Y48" i="116"/>
  <c r="W48" i="116"/>
  <c r="U48" i="116"/>
  <c r="S48" i="116"/>
  <c r="Q48" i="116"/>
  <c r="O48" i="116"/>
  <c r="M48" i="116"/>
  <c r="K48" i="116"/>
  <c r="I48" i="116"/>
  <c r="AH48" i="116" s="1"/>
  <c r="G48" i="116"/>
  <c r="AG74" i="116"/>
  <c r="AE74" i="116"/>
  <c r="AC74" i="116"/>
  <c r="AA74" i="116"/>
  <c r="Y74" i="116"/>
  <c r="W74" i="116"/>
  <c r="U74" i="116"/>
  <c r="S74" i="116"/>
  <c r="Q74" i="116"/>
  <c r="O74" i="116"/>
  <c r="M74" i="116"/>
  <c r="K74" i="116"/>
  <c r="I74" i="116"/>
  <c r="G74" i="116"/>
  <c r="AG47" i="116"/>
  <c r="AE47" i="116"/>
  <c r="AC47" i="116"/>
  <c r="AA47" i="116"/>
  <c r="Y47" i="116"/>
  <c r="W47" i="116"/>
  <c r="U47" i="116"/>
  <c r="S47" i="116"/>
  <c r="Q47" i="116"/>
  <c r="O47" i="116"/>
  <c r="M47" i="116"/>
  <c r="K47" i="116"/>
  <c r="I47" i="116"/>
  <c r="G47" i="116"/>
  <c r="AG29" i="116"/>
  <c r="AE29" i="116"/>
  <c r="AC29" i="116"/>
  <c r="AA29" i="116"/>
  <c r="Y29" i="116"/>
  <c r="W29" i="116"/>
  <c r="U29" i="116"/>
  <c r="S29" i="116"/>
  <c r="Q29" i="116"/>
  <c r="O29" i="116"/>
  <c r="M29" i="116"/>
  <c r="K29" i="116"/>
  <c r="I29" i="116"/>
  <c r="G29" i="116"/>
  <c r="AG93" i="116"/>
  <c r="AE93" i="116"/>
  <c r="AC93" i="116"/>
  <c r="AA93" i="116"/>
  <c r="Y93" i="116"/>
  <c r="W93" i="116"/>
  <c r="U93" i="116"/>
  <c r="S93" i="116"/>
  <c r="Q93" i="116"/>
  <c r="O93" i="116"/>
  <c r="M93" i="116"/>
  <c r="K93" i="116"/>
  <c r="I93" i="116"/>
  <c r="AH93" i="116" s="1"/>
  <c r="G93" i="116"/>
  <c r="AG92" i="116"/>
  <c r="AE92" i="116"/>
  <c r="AC92" i="116"/>
  <c r="AA92" i="116"/>
  <c r="Y92" i="116"/>
  <c r="W92" i="116"/>
  <c r="U92" i="116"/>
  <c r="S92" i="116"/>
  <c r="Q92" i="116"/>
  <c r="O92" i="116"/>
  <c r="M92" i="116"/>
  <c r="K92" i="116"/>
  <c r="I92" i="116"/>
  <c r="G92" i="116"/>
  <c r="AG91" i="116"/>
  <c r="AE91" i="116"/>
  <c r="AC91" i="116"/>
  <c r="AA91" i="116"/>
  <c r="Y91" i="116"/>
  <c r="W91" i="116"/>
  <c r="U91" i="116"/>
  <c r="S91" i="116"/>
  <c r="Q91" i="116"/>
  <c r="O91" i="116"/>
  <c r="M91" i="116"/>
  <c r="K91" i="116"/>
  <c r="I91" i="116"/>
  <c r="G91" i="116"/>
  <c r="AG12" i="116"/>
  <c r="AE12" i="116"/>
  <c r="AC12" i="116"/>
  <c r="AA12" i="116"/>
  <c r="Y12" i="116"/>
  <c r="W12" i="116"/>
  <c r="U12" i="116"/>
  <c r="S12" i="116"/>
  <c r="Q12" i="116"/>
  <c r="O12" i="116"/>
  <c r="M12" i="116"/>
  <c r="K12" i="116"/>
  <c r="I12" i="116"/>
  <c r="G12" i="116"/>
  <c r="AG73" i="116"/>
  <c r="AE73" i="116"/>
  <c r="AC73" i="116"/>
  <c r="AA73" i="116"/>
  <c r="Y73" i="116"/>
  <c r="W73" i="116"/>
  <c r="U73" i="116"/>
  <c r="S73" i="116"/>
  <c r="Q73" i="116"/>
  <c r="O73" i="116"/>
  <c r="M73" i="116"/>
  <c r="K73" i="116"/>
  <c r="I73" i="116"/>
  <c r="AH73" i="116" s="1"/>
  <c r="G73" i="116"/>
  <c r="AG72" i="116"/>
  <c r="AE72" i="116"/>
  <c r="AC72" i="116"/>
  <c r="AA72" i="116"/>
  <c r="Y72" i="116"/>
  <c r="W72" i="116"/>
  <c r="U72" i="116"/>
  <c r="S72" i="116"/>
  <c r="Q72" i="116"/>
  <c r="O72" i="116"/>
  <c r="M72" i="116"/>
  <c r="K72" i="116"/>
  <c r="I72" i="116"/>
  <c r="G72" i="116"/>
  <c r="AG28" i="116"/>
  <c r="AE28" i="116"/>
  <c r="AC28" i="116"/>
  <c r="AA28" i="116"/>
  <c r="Y28" i="116"/>
  <c r="W28" i="116"/>
  <c r="U28" i="116"/>
  <c r="S28" i="116"/>
  <c r="Q28" i="116"/>
  <c r="O28" i="116"/>
  <c r="M28" i="116"/>
  <c r="K28" i="116"/>
  <c r="I28" i="116"/>
  <c r="G28" i="116"/>
  <c r="AG90" i="116"/>
  <c r="AE90" i="116"/>
  <c r="AC90" i="116"/>
  <c r="AA90" i="116"/>
  <c r="Y90" i="116"/>
  <c r="W90" i="116"/>
  <c r="U90" i="116"/>
  <c r="S90" i="116"/>
  <c r="Q90" i="116"/>
  <c r="O90" i="116"/>
  <c r="M90" i="116"/>
  <c r="K90" i="116"/>
  <c r="I90" i="116"/>
  <c r="G90" i="116"/>
  <c r="AG71" i="116"/>
  <c r="AE71" i="116"/>
  <c r="AC71" i="116"/>
  <c r="AA71" i="116"/>
  <c r="Y71" i="116"/>
  <c r="W71" i="116"/>
  <c r="U71" i="116"/>
  <c r="S71" i="116"/>
  <c r="Q71" i="116"/>
  <c r="O71" i="116"/>
  <c r="M71" i="116"/>
  <c r="K71" i="116"/>
  <c r="I71" i="116"/>
  <c r="AH71" i="116" s="1"/>
  <c r="G71" i="116"/>
  <c r="AG27" i="116"/>
  <c r="AE27" i="116"/>
  <c r="AC27" i="116"/>
  <c r="AA27" i="116"/>
  <c r="Y27" i="116"/>
  <c r="W27" i="116"/>
  <c r="U27" i="116"/>
  <c r="S27" i="116"/>
  <c r="Q27" i="116"/>
  <c r="M27" i="116"/>
  <c r="K27" i="116"/>
  <c r="I27" i="116"/>
  <c r="G27" i="116"/>
  <c r="AG70" i="116"/>
  <c r="AE70" i="116"/>
  <c r="AC70" i="116"/>
  <c r="AA70" i="116"/>
  <c r="Y70" i="116"/>
  <c r="W70" i="116"/>
  <c r="U70" i="116"/>
  <c r="S70" i="116"/>
  <c r="Q70" i="116"/>
  <c r="O70" i="116"/>
  <c r="M70" i="116"/>
  <c r="K70" i="116"/>
  <c r="I70" i="116"/>
  <c r="G70" i="116"/>
  <c r="AG46" i="116"/>
  <c r="AE46" i="116"/>
  <c r="AC46" i="116"/>
  <c r="AA46" i="116"/>
  <c r="Y46" i="116"/>
  <c r="W46" i="116"/>
  <c r="U46" i="116"/>
  <c r="S46" i="116"/>
  <c r="Q46" i="116"/>
  <c r="O46" i="116"/>
  <c r="M46" i="116"/>
  <c r="K46" i="116"/>
  <c r="I46" i="116"/>
  <c r="G46" i="116"/>
  <c r="AG69" i="116"/>
  <c r="AE69" i="116"/>
  <c r="AC69" i="116"/>
  <c r="AA69" i="116"/>
  <c r="Y69" i="116"/>
  <c r="W69" i="116"/>
  <c r="U69" i="116"/>
  <c r="S69" i="116"/>
  <c r="Q69" i="116"/>
  <c r="O69" i="116"/>
  <c r="M69" i="116"/>
  <c r="K69" i="116"/>
  <c r="I69" i="116"/>
  <c r="G69" i="116"/>
  <c r="AH69" i="116" s="1"/>
  <c r="AG68" i="116"/>
  <c r="AE68" i="116"/>
  <c r="AC68" i="116"/>
  <c r="AA68" i="116"/>
  <c r="Y68" i="116"/>
  <c r="W68" i="116"/>
  <c r="U68" i="116"/>
  <c r="S68" i="116"/>
  <c r="Q68" i="116"/>
  <c r="O68" i="116"/>
  <c r="M68" i="116"/>
  <c r="K68" i="116"/>
  <c r="I68" i="116"/>
  <c r="G68" i="116"/>
  <c r="AG89" i="116"/>
  <c r="AE89" i="116"/>
  <c r="AC89" i="116"/>
  <c r="AA89" i="116"/>
  <c r="Y89" i="116"/>
  <c r="W89" i="116"/>
  <c r="U89" i="116"/>
  <c r="S89" i="116"/>
  <c r="Q89" i="116"/>
  <c r="O89" i="116"/>
  <c r="M89" i="116"/>
  <c r="K89" i="116"/>
  <c r="I89" i="116"/>
  <c r="G89" i="116"/>
  <c r="AG26" i="116"/>
  <c r="AE26" i="116"/>
  <c r="AC26" i="116"/>
  <c r="AA26" i="116"/>
  <c r="Y26" i="116"/>
  <c r="W26" i="116"/>
  <c r="U26" i="116"/>
  <c r="S26" i="116"/>
  <c r="Q26" i="116"/>
  <c r="O26" i="116"/>
  <c r="M26" i="116"/>
  <c r="K26" i="116"/>
  <c r="I26" i="116"/>
  <c r="G26" i="116"/>
  <c r="AG45" i="116"/>
  <c r="AE45" i="116"/>
  <c r="AC45" i="116"/>
  <c r="AA45" i="116"/>
  <c r="Y45" i="116"/>
  <c r="W45" i="116"/>
  <c r="U45" i="116"/>
  <c r="S45" i="116"/>
  <c r="Q45" i="116"/>
  <c r="O45" i="116"/>
  <c r="M45" i="116"/>
  <c r="K45" i="116"/>
  <c r="I45" i="116"/>
  <c r="G45" i="116"/>
  <c r="AH45" i="116" s="1"/>
  <c r="AG67" i="116"/>
  <c r="AE67" i="116"/>
  <c r="AC67" i="116"/>
  <c r="AA67" i="116"/>
  <c r="Y67" i="116"/>
  <c r="W67" i="116"/>
  <c r="U67" i="116"/>
  <c r="S67" i="116"/>
  <c r="Q67" i="116"/>
  <c r="O67" i="116"/>
  <c r="M67" i="116"/>
  <c r="K67" i="116"/>
  <c r="I67" i="116"/>
  <c r="G67" i="116"/>
  <c r="AG19" i="116"/>
  <c r="AE19" i="116"/>
  <c r="AC19" i="116"/>
  <c r="AA19" i="116"/>
  <c r="Y19" i="116"/>
  <c r="W19" i="116"/>
  <c r="U19" i="116"/>
  <c r="S19" i="116"/>
  <c r="Q19" i="116"/>
  <c r="O19" i="116"/>
  <c r="M19" i="116"/>
  <c r="K19" i="116"/>
  <c r="I19" i="116"/>
  <c r="G19" i="116"/>
  <c r="AG66" i="116"/>
  <c r="AE66" i="116"/>
  <c r="AC66" i="116"/>
  <c r="AA66" i="116"/>
  <c r="Y66" i="116"/>
  <c r="W66" i="116"/>
  <c r="U66" i="116"/>
  <c r="S66" i="116"/>
  <c r="Q66" i="116"/>
  <c r="O66" i="116"/>
  <c r="M66" i="116"/>
  <c r="K66" i="116"/>
  <c r="I66" i="116"/>
  <c r="G66" i="116"/>
  <c r="AG16" i="116"/>
  <c r="AE16" i="116"/>
  <c r="AC16" i="116"/>
  <c r="AA16" i="116"/>
  <c r="Y16" i="116"/>
  <c r="W16" i="116"/>
  <c r="U16" i="116"/>
  <c r="S16" i="116"/>
  <c r="Q16" i="116"/>
  <c r="O16" i="116"/>
  <c r="M16" i="116"/>
  <c r="K16" i="116"/>
  <c r="I16" i="116"/>
  <c r="G16" i="116"/>
  <c r="AH16" i="116" s="1"/>
  <c r="AG25" i="116"/>
  <c r="AE25" i="116"/>
  <c r="AC25" i="116"/>
  <c r="AA25" i="116"/>
  <c r="Y25" i="116"/>
  <c r="W25" i="116"/>
  <c r="U25" i="116"/>
  <c r="S25" i="116"/>
  <c r="Q25" i="116"/>
  <c r="O25" i="116"/>
  <c r="M25" i="116"/>
  <c r="K25" i="116"/>
  <c r="I25" i="116"/>
  <c r="G25" i="116"/>
  <c r="AG9" i="116"/>
  <c r="AE9" i="116"/>
  <c r="AC9" i="116"/>
  <c r="AA9" i="116"/>
  <c r="Y9" i="116"/>
  <c r="W9" i="116"/>
  <c r="U9" i="116"/>
  <c r="S9" i="116"/>
  <c r="Q9" i="116"/>
  <c r="O9" i="116"/>
  <c r="M9" i="116"/>
  <c r="K9" i="116"/>
  <c r="I9" i="116"/>
  <c r="G9" i="116"/>
  <c r="AG44" i="116"/>
  <c r="AE44" i="116"/>
  <c r="AC44" i="116"/>
  <c r="AA44" i="116"/>
  <c r="Y44" i="116"/>
  <c r="W44" i="116"/>
  <c r="U44" i="116"/>
  <c r="S44" i="116"/>
  <c r="Q44" i="116"/>
  <c r="O44" i="116"/>
  <c r="M44" i="116"/>
  <c r="K44" i="116"/>
  <c r="I44" i="116"/>
  <c r="G44" i="116"/>
  <c r="AG65" i="116"/>
  <c r="AE65" i="116"/>
  <c r="AC65" i="116"/>
  <c r="AA65" i="116"/>
  <c r="Y65" i="116"/>
  <c r="W65" i="116"/>
  <c r="U65" i="116"/>
  <c r="S65" i="116"/>
  <c r="Q65" i="116"/>
  <c r="O65" i="116"/>
  <c r="M65" i="116"/>
  <c r="K65" i="116"/>
  <c r="I65" i="116"/>
  <c r="G65" i="116"/>
  <c r="AH65" i="116" s="1"/>
  <c r="AG43" i="116"/>
  <c r="AE43" i="116"/>
  <c r="AC43" i="116"/>
  <c r="AA43" i="116"/>
  <c r="Y43" i="116"/>
  <c r="W43" i="116"/>
  <c r="U43" i="116"/>
  <c r="S43" i="116"/>
  <c r="Q43" i="116"/>
  <c r="O43" i="116"/>
  <c r="M43" i="116"/>
  <c r="K43" i="116"/>
  <c r="I43" i="116"/>
  <c r="G43" i="116"/>
  <c r="AG42" i="116"/>
  <c r="AE42" i="116"/>
  <c r="AC42" i="116"/>
  <c r="AA42" i="116"/>
  <c r="Y42" i="116"/>
  <c r="W42" i="116"/>
  <c r="U42" i="116"/>
  <c r="S42" i="116"/>
  <c r="Q42" i="116"/>
  <c r="O42" i="116"/>
  <c r="M42" i="116"/>
  <c r="K42" i="116"/>
  <c r="I42" i="116"/>
  <c r="G42" i="116"/>
  <c r="AG41" i="116"/>
  <c r="AE41" i="116"/>
  <c r="AC41" i="116"/>
  <c r="AA41" i="116"/>
  <c r="Y41" i="116"/>
  <c r="W41" i="116"/>
  <c r="U41" i="116"/>
  <c r="S41" i="116"/>
  <c r="Q41" i="116"/>
  <c r="O41" i="116"/>
  <c r="M41" i="116"/>
  <c r="K41" i="116"/>
  <c r="I41" i="116"/>
  <c r="G41" i="116"/>
  <c r="AG64" i="116"/>
  <c r="AE64" i="116"/>
  <c r="AC64" i="116"/>
  <c r="AA64" i="116"/>
  <c r="Y64" i="116"/>
  <c r="W64" i="116"/>
  <c r="U64" i="116"/>
  <c r="S64" i="116"/>
  <c r="Q64" i="116"/>
  <c r="O64" i="116"/>
  <c r="M64" i="116"/>
  <c r="K64" i="116"/>
  <c r="I64" i="116"/>
  <c r="G64" i="116"/>
  <c r="AH64" i="116" s="1"/>
  <c r="AG40" i="116"/>
  <c r="AE40" i="116"/>
  <c r="AC40" i="116"/>
  <c r="AA40" i="116"/>
  <c r="Y40" i="116"/>
  <c r="W40" i="116"/>
  <c r="U40" i="116"/>
  <c r="S40" i="116"/>
  <c r="Q40" i="116"/>
  <c r="O40" i="116"/>
  <c r="M40" i="116"/>
  <c r="K40" i="116"/>
  <c r="I40" i="116"/>
  <c r="G40" i="116"/>
  <c r="AG24" i="116"/>
  <c r="AE24" i="116"/>
  <c r="AC24" i="116"/>
  <c r="AA24" i="116"/>
  <c r="Y24" i="116"/>
  <c r="W24" i="116"/>
  <c r="U24" i="116"/>
  <c r="S24" i="116"/>
  <c r="Q24" i="116"/>
  <c r="O24" i="116"/>
  <c r="M24" i="116"/>
  <c r="K24" i="116"/>
  <c r="I24" i="116"/>
  <c r="G24" i="116"/>
  <c r="AG39" i="116"/>
  <c r="AE39" i="116"/>
  <c r="AC39" i="116"/>
  <c r="AA39" i="116"/>
  <c r="Y39" i="116"/>
  <c r="W39" i="116"/>
  <c r="U39" i="116"/>
  <c r="S39" i="116"/>
  <c r="Q39" i="116"/>
  <c r="O39" i="116"/>
  <c r="M39" i="116"/>
  <c r="K39" i="116"/>
  <c r="I39" i="116"/>
  <c r="G39" i="116"/>
  <c r="AG38" i="116"/>
  <c r="AE38" i="116"/>
  <c r="AC38" i="116"/>
  <c r="AA38" i="116"/>
  <c r="Y38" i="116"/>
  <c r="W38" i="116"/>
  <c r="U38" i="116"/>
  <c r="S38" i="116"/>
  <c r="Q38" i="116"/>
  <c r="O38" i="116"/>
  <c r="M38" i="116"/>
  <c r="K38" i="116"/>
  <c r="I38" i="116"/>
  <c r="G38" i="116"/>
  <c r="AH38" i="116" s="1"/>
  <c r="AG15" i="116"/>
  <c r="AE15" i="116"/>
  <c r="AC15" i="116"/>
  <c r="AA15" i="116"/>
  <c r="Y15" i="116"/>
  <c r="W15" i="116"/>
  <c r="U15" i="116"/>
  <c r="S15" i="116"/>
  <c r="Q15" i="116"/>
  <c r="O15" i="116"/>
  <c r="M15" i="116"/>
  <c r="K15" i="116"/>
  <c r="I15" i="116"/>
  <c r="G15" i="116"/>
  <c r="AG23" i="116"/>
  <c r="AE23" i="116"/>
  <c r="AC23" i="116"/>
  <c r="AA23" i="116"/>
  <c r="Y23" i="116"/>
  <c r="W23" i="116"/>
  <c r="U23" i="116"/>
  <c r="S23" i="116"/>
  <c r="Q23" i="116"/>
  <c r="O23" i="116"/>
  <c r="M23" i="116"/>
  <c r="K23" i="116"/>
  <c r="I23" i="116"/>
  <c r="G23" i="116"/>
  <c r="AG88" i="116"/>
  <c r="AE88" i="116"/>
  <c r="AC88" i="116"/>
  <c r="AA88" i="116"/>
  <c r="Y88" i="116"/>
  <c r="W88" i="116"/>
  <c r="U88" i="116"/>
  <c r="S88" i="116"/>
  <c r="Q88" i="116"/>
  <c r="O88" i="116"/>
  <c r="M88" i="116"/>
  <c r="K88" i="116"/>
  <c r="I88" i="116"/>
  <c r="G88" i="116"/>
  <c r="AG63" i="116"/>
  <c r="AE63" i="116"/>
  <c r="AC63" i="116"/>
  <c r="AA63" i="116"/>
  <c r="Y63" i="116"/>
  <c r="W63" i="116"/>
  <c r="U63" i="116"/>
  <c r="S63" i="116"/>
  <c r="Q63" i="116"/>
  <c r="O63" i="116"/>
  <c r="M63" i="116"/>
  <c r="K63" i="116"/>
  <c r="I63" i="116"/>
  <c r="G63" i="116"/>
  <c r="AH63" i="116" s="1"/>
  <c r="AG62" i="116"/>
  <c r="AE62" i="116"/>
  <c r="AC62" i="116"/>
  <c r="AA62" i="116"/>
  <c r="Y62" i="116"/>
  <c r="W62" i="116"/>
  <c r="U62" i="116"/>
  <c r="S62" i="116"/>
  <c r="Q62" i="116"/>
  <c r="O62" i="116"/>
  <c r="M62" i="116"/>
  <c r="K62" i="116"/>
  <c r="I62" i="116"/>
  <c r="G62" i="116"/>
  <c r="AG87" i="116"/>
  <c r="AE87" i="116"/>
  <c r="AC87" i="116"/>
  <c r="AA87" i="116"/>
  <c r="Y87" i="116"/>
  <c r="W87" i="116"/>
  <c r="U87" i="116"/>
  <c r="S87" i="116"/>
  <c r="Q87" i="116"/>
  <c r="O87" i="116"/>
  <c r="M87" i="116"/>
  <c r="K87" i="116"/>
  <c r="I87" i="116"/>
  <c r="G87" i="116"/>
  <c r="AG18" i="116"/>
  <c r="AE18" i="116"/>
  <c r="AC18" i="116"/>
  <c r="AA18" i="116"/>
  <c r="Y18" i="116"/>
  <c r="W18" i="116"/>
  <c r="U18" i="116"/>
  <c r="S18" i="116"/>
  <c r="Q18" i="116"/>
  <c r="O18" i="116"/>
  <c r="M18" i="116"/>
  <c r="K18" i="116"/>
  <c r="I18" i="116"/>
  <c r="G18" i="116"/>
  <c r="AG6" i="116"/>
  <c r="AE6" i="116"/>
  <c r="AC6" i="116"/>
  <c r="AA6" i="116"/>
  <c r="Y6" i="116"/>
  <c r="W6" i="116"/>
  <c r="U6" i="116"/>
  <c r="S6" i="116"/>
  <c r="Q6" i="116"/>
  <c r="O6" i="116"/>
  <c r="M6" i="116"/>
  <c r="K6" i="116"/>
  <c r="I6" i="116"/>
  <c r="G6" i="116"/>
  <c r="AH6" i="116" s="1"/>
  <c r="AG86" i="116"/>
  <c r="AE86" i="116"/>
  <c r="AC86" i="116"/>
  <c r="AA86" i="116"/>
  <c r="Y86" i="116"/>
  <c r="W86" i="116"/>
  <c r="U86" i="116"/>
  <c r="S86" i="116"/>
  <c r="Q86" i="116"/>
  <c r="O86" i="116"/>
  <c r="M86" i="116"/>
  <c r="K86" i="116"/>
  <c r="I86" i="116"/>
  <c r="G86" i="116"/>
  <c r="AG37" i="116"/>
  <c r="AE37" i="116"/>
  <c r="AC37" i="116"/>
  <c r="AA37" i="116"/>
  <c r="Y37" i="116"/>
  <c r="W37" i="116"/>
  <c r="U37" i="116"/>
  <c r="S37" i="116"/>
  <c r="Q37" i="116"/>
  <c r="O37" i="116"/>
  <c r="M37" i="116"/>
  <c r="K37" i="116"/>
  <c r="I37" i="116"/>
  <c r="G37" i="116"/>
  <c r="AG61" i="116"/>
  <c r="AE61" i="116"/>
  <c r="AC61" i="116"/>
  <c r="AA61" i="116"/>
  <c r="Y61" i="116"/>
  <c r="W61" i="116"/>
  <c r="U61" i="116"/>
  <c r="S61" i="116"/>
  <c r="Q61" i="116"/>
  <c r="O61" i="116"/>
  <c r="M61" i="116"/>
  <c r="K61" i="116"/>
  <c r="I61" i="116"/>
  <c r="G61" i="116"/>
  <c r="AG60" i="116"/>
  <c r="AE60" i="116"/>
  <c r="AC60" i="116"/>
  <c r="AA60" i="116"/>
  <c r="Y60" i="116"/>
  <c r="W60" i="116"/>
  <c r="U60" i="116"/>
  <c r="S60" i="116"/>
  <c r="Q60" i="116"/>
  <c r="O60" i="116"/>
  <c r="M60" i="116"/>
  <c r="K60" i="116"/>
  <c r="I60" i="116"/>
  <c r="G60" i="116"/>
  <c r="AH60" i="116" s="1"/>
  <c r="AG14" i="116"/>
  <c r="AE14" i="116"/>
  <c r="AC14" i="116"/>
  <c r="AA14" i="116"/>
  <c r="Y14" i="116"/>
  <c r="W14" i="116"/>
  <c r="U14" i="116"/>
  <c r="S14" i="116"/>
  <c r="Q14" i="116"/>
  <c r="O14" i="116"/>
  <c r="M14" i="116"/>
  <c r="K14" i="116"/>
  <c r="I14" i="116"/>
  <c r="G14" i="116"/>
  <c r="AG5" i="116"/>
  <c r="AE5" i="116"/>
  <c r="AC5" i="116"/>
  <c r="AA5" i="116"/>
  <c r="Y5" i="116"/>
  <c r="W5" i="116"/>
  <c r="U5" i="116"/>
  <c r="S5" i="116"/>
  <c r="Q5" i="116"/>
  <c r="O5" i="116"/>
  <c r="M5" i="116"/>
  <c r="K5" i="116"/>
  <c r="I5" i="116"/>
  <c r="G5" i="116"/>
  <c r="AG85" i="116"/>
  <c r="AE85" i="116"/>
  <c r="AC85" i="116"/>
  <c r="AA85" i="116"/>
  <c r="Y85" i="116"/>
  <c r="W85" i="116"/>
  <c r="U85" i="116"/>
  <c r="S85" i="116"/>
  <c r="Q85" i="116"/>
  <c r="O85" i="116"/>
  <c r="M85" i="116"/>
  <c r="K85" i="116"/>
  <c r="I85" i="116"/>
  <c r="G85" i="116"/>
  <c r="AG22" i="116"/>
  <c r="AE22" i="116"/>
  <c r="AC22" i="116"/>
  <c r="AA22" i="116"/>
  <c r="Y22" i="116"/>
  <c r="W22" i="116"/>
  <c r="U22" i="116"/>
  <c r="S22" i="116"/>
  <c r="Q22" i="116"/>
  <c r="O22" i="116"/>
  <c r="M22" i="116"/>
  <c r="K22" i="116"/>
  <c r="I22" i="116"/>
  <c r="G22" i="116"/>
  <c r="AH22" i="116" s="1"/>
  <c r="AG59" i="116"/>
  <c r="AE59" i="116"/>
  <c r="AC59" i="116"/>
  <c r="AA59" i="116"/>
  <c r="Y59" i="116"/>
  <c r="W59" i="116"/>
  <c r="U59" i="116"/>
  <c r="S59" i="116"/>
  <c r="Q59" i="116"/>
  <c r="O59" i="116"/>
  <c r="M59" i="116"/>
  <c r="K59" i="116"/>
  <c r="I59" i="116"/>
  <c r="G59" i="116"/>
  <c r="AG129" i="115"/>
  <c r="AE129" i="115"/>
  <c r="AC129" i="115"/>
  <c r="AA129" i="115"/>
  <c r="Y129" i="115"/>
  <c r="W129" i="115"/>
  <c r="U129" i="115"/>
  <c r="S129" i="115"/>
  <c r="Q129" i="115"/>
  <c r="O129" i="115"/>
  <c r="M129" i="115"/>
  <c r="K129" i="115"/>
  <c r="I129" i="115"/>
  <c r="G129" i="115"/>
  <c r="AG128" i="115"/>
  <c r="AE128" i="115"/>
  <c r="AC128" i="115"/>
  <c r="AA128" i="115"/>
  <c r="Y128" i="115"/>
  <c r="W128" i="115"/>
  <c r="U128" i="115"/>
  <c r="S128" i="115"/>
  <c r="Q128" i="115"/>
  <c r="O128" i="115"/>
  <c r="M128" i="115"/>
  <c r="K128" i="115"/>
  <c r="I128" i="115"/>
  <c r="G128" i="115"/>
  <c r="AG127" i="115"/>
  <c r="AE127" i="115"/>
  <c r="AC127" i="115"/>
  <c r="AA127" i="115"/>
  <c r="Y127" i="115"/>
  <c r="W127" i="115"/>
  <c r="U127" i="115"/>
  <c r="S127" i="115"/>
  <c r="Q127" i="115"/>
  <c r="O127" i="115"/>
  <c r="M127" i="115"/>
  <c r="K127" i="115"/>
  <c r="AH127" i="115" s="1"/>
  <c r="I127" i="115"/>
  <c r="G127" i="115"/>
  <c r="AG126" i="115"/>
  <c r="AE126" i="115"/>
  <c r="AC126" i="115"/>
  <c r="AA126" i="115"/>
  <c r="Y126" i="115"/>
  <c r="W126" i="115"/>
  <c r="U126" i="115"/>
  <c r="S126" i="115"/>
  <c r="Q126" i="115"/>
  <c r="O126" i="115"/>
  <c r="M126" i="115"/>
  <c r="K126" i="115"/>
  <c r="I126" i="115"/>
  <c r="G126" i="115"/>
  <c r="AG125" i="115"/>
  <c r="AE125" i="115"/>
  <c r="AC125" i="115"/>
  <c r="AA125" i="115"/>
  <c r="Y125" i="115"/>
  <c r="W125" i="115"/>
  <c r="U125" i="115"/>
  <c r="S125" i="115"/>
  <c r="Q125" i="115"/>
  <c r="O125" i="115"/>
  <c r="M125" i="115"/>
  <c r="K125" i="115"/>
  <c r="I125" i="115"/>
  <c r="G125" i="115"/>
  <c r="AG124" i="115"/>
  <c r="AE124" i="115"/>
  <c r="AC124" i="115"/>
  <c r="AA124" i="115"/>
  <c r="Y124" i="115"/>
  <c r="W124" i="115"/>
  <c r="U124" i="115"/>
  <c r="S124" i="115"/>
  <c r="Q124" i="115"/>
  <c r="O124" i="115"/>
  <c r="M124" i="115"/>
  <c r="K124" i="115"/>
  <c r="I124" i="115"/>
  <c r="G124" i="115"/>
  <c r="AH124" i="115" s="1"/>
  <c r="AG123" i="115"/>
  <c r="AE123" i="115"/>
  <c r="AC123" i="115"/>
  <c r="AA123" i="115"/>
  <c r="Y123" i="115"/>
  <c r="W123" i="115"/>
  <c r="U123" i="115"/>
  <c r="S123" i="115"/>
  <c r="Q123" i="115"/>
  <c r="O123" i="115"/>
  <c r="M123" i="115"/>
  <c r="K123" i="115"/>
  <c r="AH123" i="115" s="1"/>
  <c r="I123" i="115"/>
  <c r="G123" i="115"/>
  <c r="AG122" i="115"/>
  <c r="AE122" i="115"/>
  <c r="AC122" i="115"/>
  <c r="AA122" i="115"/>
  <c r="Y122" i="115"/>
  <c r="W122" i="115"/>
  <c r="U122" i="115"/>
  <c r="S122" i="115"/>
  <c r="Q122" i="115"/>
  <c r="O122" i="115"/>
  <c r="M122" i="115"/>
  <c r="K122" i="115"/>
  <c r="I122" i="115"/>
  <c r="G122" i="115"/>
  <c r="AG121" i="115"/>
  <c r="AE121" i="115"/>
  <c r="AC121" i="115"/>
  <c r="AA121" i="115"/>
  <c r="Y121" i="115"/>
  <c r="W121" i="115"/>
  <c r="U121" i="115"/>
  <c r="S121" i="115"/>
  <c r="Q121" i="115"/>
  <c r="O121" i="115"/>
  <c r="M121" i="115"/>
  <c r="K121" i="115"/>
  <c r="I121" i="115"/>
  <c r="G121" i="115"/>
  <c r="AG120" i="115"/>
  <c r="AE120" i="115"/>
  <c r="AC120" i="115"/>
  <c r="AA120" i="115"/>
  <c r="Y120" i="115"/>
  <c r="W120" i="115"/>
  <c r="U120" i="115"/>
  <c r="S120" i="115"/>
  <c r="Q120" i="115"/>
  <c r="O120" i="115"/>
  <c r="M120" i="115"/>
  <c r="K120" i="115"/>
  <c r="I120" i="115"/>
  <c r="G120" i="115"/>
  <c r="AH120" i="115" s="1"/>
  <c r="AG119" i="115"/>
  <c r="AE119" i="115"/>
  <c r="AC119" i="115"/>
  <c r="AA119" i="115"/>
  <c r="Y119" i="115"/>
  <c r="W119" i="115"/>
  <c r="U119" i="115"/>
  <c r="S119" i="115"/>
  <c r="Q119" i="115"/>
  <c r="O119" i="115"/>
  <c r="M119" i="115"/>
  <c r="K119" i="115"/>
  <c r="AH119" i="115" s="1"/>
  <c r="I119" i="115"/>
  <c r="G119" i="115"/>
  <c r="AG118" i="115"/>
  <c r="AE118" i="115"/>
  <c r="AC118" i="115"/>
  <c r="AA118" i="115"/>
  <c r="Y118" i="115"/>
  <c r="W118" i="115"/>
  <c r="U118" i="115"/>
  <c r="S118" i="115"/>
  <c r="Q118" i="115"/>
  <c r="O118" i="115"/>
  <c r="M118" i="115"/>
  <c r="K118" i="115"/>
  <c r="I118" i="115"/>
  <c r="G118" i="115"/>
  <c r="AG117" i="115"/>
  <c r="AE117" i="115"/>
  <c r="AC117" i="115"/>
  <c r="AA117" i="115"/>
  <c r="Y117" i="115"/>
  <c r="W117" i="115"/>
  <c r="U117" i="115"/>
  <c r="S117" i="115"/>
  <c r="Q117" i="115"/>
  <c r="O117" i="115"/>
  <c r="M117" i="115"/>
  <c r="K117" i="115"/>
  <c r="I117" i="115"/>
  <c r="G117" i="115"/>
  <c r="AG90" i="115"/>
  <c r="AE90" i="115"/>
  <c r="AC90" i="115"/>
  <c r="AA90" i="115"/>
  <c r="Y90" i="115"/>
  <c r="W90" i="115"/>
  <c r="U90" i="115"/>
  <c r="S90" i="115"/>
  <c r="Q90" i="115"/>
  <c r="O90" i="115"/>
  <c r="M90" i="115"/>
  <c r="K90" i="115"/>
  <c r="I90" i="115"/>
  <c r="G90" i="115"/>
  <c r="AH90" i="115" s="1"/>
  <c r="AG116" i="115"/>
  <c r="AE116" i="115"/>
  <c r="AC116" i="115"/>
  <c r="AA116" i="115"/>
  <c r="Y116" i="115"/>
  <c r="W116" i="115"/>
  <c r="U116" i="115"/>
  <c r="S116" i="115"/>
  <c r="Q116" i="115"/>
  <c r="O116" i="115"/>
  <c r="M116" i="115"/>
  <c r="K116" i="115"/>
  <c r="AH116" i="115" s="1"/>
  <c r="I116" i="115"/>
  <c r="G116" i="115"/>
  <c r="AG115" i="115"/>
  <c r="AE115" i="115"/>
  <c r="AC115" i="115"/>
  <c r="AA115" i="115"/>
  <c r="Y115" i="115"/>
  <c r="W115" i="115"/>
  <c r="U115" i="115"/>
  <c r="S115" i="115"/>
  <c r="Q115" i="115"/>
  <c r="O115" i="115"/>
  <c r="M115" i="115"/>
  <c r="K115" i="115"/>
  <c r="I115" i="115"/>
  <c r="G115" i="115"/>
  <c r="AG59" i="115"/>
  <c r="AE59" i="115"/>
  <c r="AC59" i="115"/>
  <c r="AA59" i="115"/>
  <c r="Y59" i="115"/>
  <c r="W59" i="115"/>
  <c r="U59" i="115"/>
  <c r="S59" i="115"/>
  <c r="Q59" i="115"/>
  <c r="O59" i="115"/>
  <c r="M59" i="115"/>
  <c r="K59" i="115"/>
  <c r="I59" i="115"/>
  <c r="G59" i="115"/>
  <c r="AG114" i="115"/>
  <c r="AE114" i="115"/>
  <c r="AC114" i="115"/>
  <c r="AA114" i="115"/>
  <c r="Y114" i="115"/>
  <c r="W114" i="115"/>
  <c r="U114" i="115"/>
  <c r="S114" i="115"/>
  <c r="Q114" i="115"/>
  <c r="O114" i="115"/>
  <c r="M114" i="115"/>
  <c r="K114" i="115"/>
  <c r="I114" i="115"/>
  <c r="G114" i="115"/>
  <c r="AH114" i="115" s="1"/>
  <c r="AG113" i="115"/>
  <c r="AE113" i="115"/>
  <c r="AC113" i="115"/>
  <c r="AA113" i="115"/>
  <c r="Y113" i="115"/>
  <c r="W113" i="115"/>
  <c r="U113" i="115"/>
  <c r="S113" i="115"/>
  <c r="Q113" i="115"/>
  <c r="O113" i="115"/>
  <c r="M113" i="115"/>
  <c r="K113" i="115"/>
  <c r="AH113" i="115" s="1"/>
  <c r="I113" i="115"/>
  <c r="G113" i="115"/>
  <c r="AG112" i="115"/>
  <c r="AE112" i="115"/>
  <c r="AC112" i="115"/>
  <c r="AA112" i="115"/>
  <c r="Y112" i="115"/>
  <c r="W112" i="115"/>
  <c r="U112" i="115"/>
  <c r="S112" i="115"/>
  <c r="Q112" i="115"/>
  <c r="O112" i="115"/>
  <c r="M112" i="115"/>
  <c r="K112" i="115"/>
  <c r="I112" i="115"/>
  <c r="G112" i="115"/>
  <c r="AG111" i="115"/>
  <c r="AE111" i="115"/>
  <c r="AC111" i="115"/>
  <c r="AA111" i="115"/>
  <c r="Y111" i="115"/>
  <c r="W111" i="115"/>
  <c r="U111" i="115"/>
  <c r="S111" i="115"/>
  <c r="Q111" i="115"/>
  <c r="O111" i="115"/>
  <c r="M111" i="115"/>
  <c r="K111" i="115"/>
  <c r="I111" i="115"/>
  <c r="G111" i="115"/>
  <c r="AG110" i="115"/>
  <c r="AE110" i="115"/>
  <c r="AC110" i="115"/>
  <c r="AA110" i="115"/>
  <c r="Y110" i="115"/>
  <c r="W110" i="115"/>
  <c r="U110" i="115"/>
  <c r="S110" i="115"/>
  <c r="Q110" i="115"/>
  <c r="O110" i="115"/>
  <c r="M110" i="115"/>
  <c r="K110" i="115"/>
  <c r="I110" i="115"/>
  <c r="G110" i="115"/>
  <c r="AH110" i="115" s="1"/>
  <c r="AG109" i="115"/>
  <c r="AE109" i="115"/>
  <c r="AC109" i="115"/>
  <c r="AA109" i="115"/>
  <c r="Y109" i="115"/>
  <c r="W109" i="115"/>
  <c r="U109" i="115"/>
  <c r="S109" i="115"/>
  <c r="Q109" i="115"/>
  <c r="O109" i="115"/>
  <c r="M109" i="115"/>
  <c r="K109" i="115"/>
  <c r="AH109" i="115" s="1"/>
  <c r="I109" i="115"/>
  <c r="G109" i="115"/>
  <c r="AG108" i="115"/>
  <c r="AE108" i="115"/>
  <c r="AC108" i="115"/>
  <c r="AA108" i="115"/>
  <c r="Y108" i="115"/>
  <c r="W108" i="115"/>
  <c r="U108" i="115"/>
  <c r="S108" i="115"/>
  <c r="Q108" i="115"/>
  <c r="O108" i="115"/>
  <c r="M108" i="115"/>
  <c r="K108" i="115"/>
  <c r="I108" i="115"/>
  <c r="G108" i="115"/>
  <c r="AG107" i="115"/>
  <c r="AE107" i="115"/>
  <c r="AC107" i="115"/>
  <c r="AA107" i="115"/>
  <c r="Y107" i="115"/>
  <c r="W107" i="115"/>
  <c r="U107" i="115"/>
  <c r="S107" i="115"/>
  <c r="Q107" i="115"/>
  <c r="O107" i="115"/>
  <c r="M107" i="115"/>
  <c r="K107" i="115"/>
  <c r="I107" i="115"/>
  <c r="G107" i="115"/>
  <c r="AG106" i="115"/>
  <c r="AE106" i="115"/>
  <c r="AC106" i="115"/>
  <c r="AA106" i="115"/>
  <c r="Y106" i="115"/>
  <c r="W106" i="115"/>
  <c r="U106" i="115"/>
  <c r="S106" i="115"/>
  <c r="Q106" i="115"/>
  <c r="O106" i="115"/>
  <c r="M106" i="115"/>
  <c r="K106" i="115"/>
  <c r="I106" i="115"/>
  <c r="G106" i="115"/>
  <c r="AH106" i="115" s="1"/>
  <c r="AG105" i="115"/>
  <c r="AE105" i="115"/>
  <c r="AC105" i="115"/>
  <c r="AA105" i="115"/>
  <c r="Y105" i="115"/>
  <c r="W105" i="115"/>
  <c r="U105" i="115"/>
  <c r="S105" i="115"/>
  <c r="Q105" i="115"/>
  <c r="O105" i="115"/>
  <c r="M105" i="115"/>
  <c r="K105" i="115"/>
  <c r="AH105" i="115" s="1"/>
  <c r="I105" i="115"/>
  <c r="G105" i="115"/>
  <c r="AG104" i="115"/>
  <c r="AE104" i="115"/>
  <c r="AC104" i="115"/>
  <c r="AA104" i="115"/>
  <c r="Y104" i="115"/>
  <c r="W104" i="115"/>
  <c r="U104" i="115"/>
  <c r="S104" i="115"/>
  <c r="Q104" i="115"/>
  <c r="O104" i="115"/>
  <c r="M104" i="115"/>
  <c r="K104" i="115"/>
  <c r="I104" i="115"/>
  <c r="G104" i="115"/>
  <c r="AG84" i="115"/>
  <c r="AE84" i="115"/>
  <c r="AC84" i="115"/>
  <c r="AA84" i="115"/>
  <c r="Y84" i="115"/>
  <c r="W84" i="115"/>
  <c r="U84" i="115"/>
  <c r="S84" i="115"/>
  <c r="Q84" i="115"/>
  <c r="O84" i="115"/>
  <c r="M84" i="115"/>
  <c r="K84" i="115"/>
  <c r="I84" i="115"/>
  <c r="G84" i="115"/>
  <c r="AG77" i="115"/>
  <c r="AE77" i="115"/>
  <c r="AC77" i="115"/>
  <c r="AA77" i="115"/>
  <c r="Y77" i="115"/>
  <c r="W77" i="115"/>
  <c r="U77" i="115"/>
  <c r="S77" i="115"/>
  <c r="Q77" i="115"/>
  <c r="O77" i="115"/>
  <c r="M77" i="115"/>
  <c r="K77" i="115"/>
  <c r="I77" i="115"/>
  <c r="G77" i="115"/>
  <c r="AH77" i="115" s="1"/>
  <c r="AG76" i="115"/>
  <c r="AE76" i="115"/>
  <c r="AC76" i="115"/>
  <c r="AA76" i="115"/>
  <c r="Y76" i="115"/>
  <c r="W76" i="115"/>
  <c r="U76" i="115"/>
  <c r="S76" i="115"/>
  <c r="Q76" i="115"/>
  <c r="O76" i="115"/>
  <c r="M76" i="115"/>
  <c r="K76" i="115"/>
  <c r="AH76" i="115" s="1"/>
  <c r="I76" i="115"/>
  <c r="G76" i="115"/>
  <c r="AG57" i="115"/>
  <c r="AE57" i="115"/>
  <c r="AC57" i="115"/>
  <c r="AA57" i="115"/>
  <c r="Y57" i="115"/>
  <c r="W57" i="115"/>
  <c r="U57" i="115"/>
  <c r="S57" i="115"/>
  <c r="Q57" i="115"/>
  <c r="O57" i="115"/>
  <c r="M57" i="115"/>
  <c r="K57" i="115"/>
  <c r="I57" i="115"/>
  <c r="G57" i="115"/>
  <c r="AG40" i="115"/>
  <c r="AE40" i="115"/>
  <c r="AC40" i="115"/>
  <c r="AA40" i="115"/>
  <c r="Y40" i="115"/>
  <c r="W40" i="115"/>
  <c r="U40" i="115"/>
  <c r="S40" i="115"/>
  <c r="Q40" i="115"/>
  <c r="O40" i="115"/>
  <c r="M40" i="115"/>
  <c r="K40" i="115"/>
  <c r="I40" i="115"/>
  <c r="G40" i="115"/>
  <c r="AG103" i="115"/>
  <c r="AE103" i="115"/>
  <c r="AC103" i="115"/>
  <c r="AA103" i="115"/>
  <c r="Y103" i="115"/>
  <c r="W103" i="115"/>
  <c r="U103" i="115"/>
  <c r="S103" i="115"/>
  <c r="Q103" i="115"/>
  <c r="O103" i="115"/>
  <c r="M103" i="115"/>
  <c r="K103" i="115"/>
  <c r="I103" i="115"/>
  <c r="G103" i="115"/>
  <c r="AH103" i="115" s="1"/>
  <c r="AG27" i="115"/>
  <c r="AE27" i="115"/>
  <c r="AC27" i="115"/>
  <c r="AA27" i="115"/>
  <c r="Y27" i="115"/>
  <c r="W27" i="115"/>
  <c r="U27" i="115"/>
  <c r="S27" i="115"/>
  <c r="Q27" i="115"/>
  <c r="O27" i="115"/>
  <c r="M27" i="115"/>
  <c r="K27" i="115"/>
  <c r="AH27" i="115" s="1"/>
  <c r="I27" i="115"/>
  <c r="G27" i="115"/>
  <c r="AG65" i="115"/>
  <c r="AE65" i="115"/>
  <c r="AC65" i="115"/>
  <c r="AA65" i="115"/>
  <c r="Y65" i="115"/>
  <c r="W65" i="115"/>
  <c r="U65" i="115"/>
  <c r="S65" i="115"/>
  <c r="Q65" i="115"/>
  <c r="O65" i="115"/>
  <c r="M65" i="115"/>
  <c r="K65" i="115"/>
  <c r="I65" i="115"/>
  <c r="G65" i="115"/>
  <c r="AG18" i="115"/>
  <c r="AE18" i="115"/>
  <c r="AC18" i="115"/>
  <c r="AA18" i="115"/>
  <c r="Y18" i="115"/>
  <c r="W18" i="115"/>
  <c r="U18" i="115"/>
  <c r="S18" i="115"/>
  <c r="Q18" i="115"/>
  <c r="O18" i="115"/>
  <c r="M18" i="115"/>
  <c r="K18" i="115"/>
  <c r="I18" i="115"/>
  <c r="G18" i="115"/>
  <c r="AG75" i="115"/>
  <c r="AE75" i="115"/>
  <c r="AC75" i="115"/>
  <c r="AA75" i="115"/>
  <c r="Y75" i="115"/>
  <c r="W75" i="115"/>
  <c r="U75" i="115"/>
  <c r="S75" i="115"/>
  <c r="Q75" i="115"/>
  <c r="O75" i="115"/>
  <c r="M75" i="115"/>
  <c r="K75" i="115"/>
  <c r="I75" i="115"/>
  <c r="G75" i="115"/>
  <c r="AH75" i="115" s="1"/>
  <c r="AG64" i="115"/>
  <c r="AE64" i="115"/>
  <c r="AC64" i="115"/>
  <c r="AA64" i="115"/>
  <c r="Y64" i="115"/>
  <c r="W64" i="115"/>
  <c r="U64" i="115"/>
  <c r="S64" i="115"/>
  <c r="Q64" i="115"/>
  <c r="O64" i="115"/>
  <c r="M64" i="115"/>
  <c r="K64" i="115"/>
  <c r="AH64" i="115" s="1"/>
  <c r="I64" i="115"/>
  <c r="G64" i="115"/>
  <c r="AG47" i="115"/>
  <c r="AE47" i="115"/>
  <c r="AC47" i="115"/>
  <c r="AA47" i="115"/>
  <c r="Y47" i="115"/>
  <c r="W47" i="115"/>
  <c r="U47" i="115"/>
  <c r="S47" i="115"/>
  <c r="Q47" i="115"/>
  <c r="O47" i="115"/>
  <c r="M47" i="115"/>
  <c r="K47" i="115"/>
  <c r="I47" i="115"/>
  <c r="G47" i="115"/>
  <c r="AG102" i="115"/>
  <c r="AE102" i="115"/>
  <c r="AC102" i="115"/>
  <c r="AA102" i="115"/>
  <c r="Y102" i="115"/>
  <c r="W102" i="115"/>
  <c r="U102" i="115"/>
  <c r="S102" i="115"/>
  <c r="Q102" i="115"/>
  <c r="O102" i="115"/>
  <c r="M102" i="115"/>
  <c r="K102" i="115"/>
  <c r="I102" i="115"/>
  <c r="G102" i="115"/>
  <c r="AG39" i="115"/>
  <c r="AE39" i="115"/>
  <c r="AC39" i="115"/>
  <c r="AA39" i="115"/>
  <c r="Y39" i="115"/>
  <c r="W39" i="115"/>
  <c r="U39" i="115"/>
  <c r="S39" i="115"/>
  <c r="Q39" i="115"/>
  <c r="O39" i="115"/>
  <c r="M39" i="115"/>
  <c r="K39" i="115"/>
  <c r="I39" i="115"/>
  <c r="G39" i="115"/>
  <c r="AH39" i="115" s="1"/>
  <c r="AG38" i="115"/>
  <c r="AE38" i="115"/>
  <c r="AC38" i="115"/>
  <c r="AA38" i="115"/>
  <c r="Y38" i="115"/>
  <c r="W38" i="115"/>
  <c r="U38" i="115"/>
  <c r="S38" i="115"/>
  <c r="Q38" i="115"/>
  <c r="O38" i="115"/>
  <c r="M38" i="115"/>
  <c r="K38" i="115"/>
  <c r="AH38" i="115" s="1"/>
  <c r="I38" i="115"/>
  <c r="G38" i="115"/>
  <c r="AG87" i="115"/>
  <c r="AE87" i="115"/>
  <c r="AC87" i="115"/>
  <c r="AA87" i="115"/>
  <c r="Y87" i="115"/>
  <c r="W87" i="115"/>
  <c r="U87" i="115"/>
  <c r="S87" i="115"/>
  <c r="Q87" i="115"/>
  <c r="O87" i="115"/>
  <c r="M87" i="115"/>
  <c r="K87" i="115"/>
  <c r="I87" i="115"/>
  <c r="G87" i="115"/>
  <c r="AG97" i="115"/>
  <c r="AE97" i="115"/>
  <c r="AC97" i="115"/>
  <c r="AA97" i="115"/>
  <c r="Y97" i="115"/>
  <c r="W97" i="115"/>
  <c r="U97" i="115"/>
  <c r="S97" i="115"/>
  <c r="Q97" i="115"/>
  <c r="O97" i="115"/>
  <c r="M97" i="115"/>
  <c r="K97" i="115"/>
  <c r="I97" i="115"/>
  <c r="G97" i="115"/>
  <c r="AG68" i="115"/>
  <c r="AE68" i="115"/>
  <c r="AC68" i="115"/>
  <c r="AA68" i="115"/>
  <c r="Y68" i="115"/>
  <c r="W68" i="115"/>
  <c r="U68" i="115"/>
  <c r="S68" i="115"/>
  <c r="Q68" i="115"/>
  <c r="O68" i="115"/>
  <c r="M68" i="115"/>
  <c r="K68" i="115"/>
  <c r="I68" i="115"/>
  <c r="G68" i="115"/>
  <c r="AH68" i="115" s="1"/>
  <c r="AG67" i="115"/>
  <c r="AE67" i="115"/>
  <c r="AC67" i="115"/>
  <c r="AA67" i="115"/>
  <c r="Y67" i="115"/>
  <c r="W67" i="115"/>
  <c r="U67" i="115"/>
  <c r="S67" i="115"/>
  <c r="Q67" i="115"/>
  <c r="O67" i="115"/>
  <c r="M67" i="115"/>
  <c r="K67" i="115"/>
  <c r="AH67" i="115" s="1"/>
  <c r="I67" i="115"/>
  <c r="G67" i="115"/>
  <c r="AG62" i="115"/>
  <c r="AE62" i="115"/>
  <c r="AC62" i="115"/>
  <c r="AA62" i="115"/>
  <c r="Y62" i="115"/>
  <c r="W62" i="115"/>
  <c r="U62" i="115"/>
  <c r="S62" i="115"/>
  <c r="Q62" i="115"/>
  <c r="O62" i="115"/>
  <c r="M62" i="115"/>
  <c r="K62" i="115"/>
  <c r="I62" i="115"/>
  <c r="G62" i="115"/>
  <c r="AG81" i="115"/>
  <c r="AE81" i="115"/>
  <c r="AC81" i="115"/>
  <c r="AA81" i="115"/>
  <c r="Y81" i="115"/>
  <c r="W81" i="115"/>
  <c r="U81" i="115"/>
  <c r="S81" i="115"/>
  <c r="Q81" i="115"/>
  <c r="O81" i="115"/>
  <c r="M81" i="115"/>
  <c r="K81" i="115"/>
  <c r="I81" i="115"/>
  <c r="G81" i="115"/>
  <c r="AG34" i="115"/>
  <c r="AE34" i="115"/>
  <c r="AC34" i="115"/>
  <c r="AA34" i="115"/>
  <c r="Y34" i="115"/>
  <c r="W34" i="115"/>
  <c r="U34" i="115"/>
  <c r="S34" i="115"/>
  <c r="Q34" i="115"/>
  <c r="O34" i="115"/>
  <c r="M34" i="115"/>
  <c r="K34" i="115"/>
  <c r="I34" i="115"/>
  <c r="G34" i="115"/>
  <c r="AH34" i="115" s="1"/>
  <c r="AG96" i="115"/>
  <c r="AE96" i="115"/>
  <c r="AC96" i="115"/>
  <c r="AA96" i="115"/>
  <c r="Y96" i="115"/>
  <c r="W96" i="115"/>
  <c r="U96" i="115"/>
  <c r="S96" i="115"/>
  <c r="Q96" i="115"/>
  <c r="O96" i="115"/>
  <c r="M96" i="115"/>
  <c r="K96" i="115"/>
  <c r="AH96" i="115" s="1"/>
  <c r="I96" i="115"/>
  <c r="G96" i="115"/>
  <c r="AG61" i="115"/>
  <c r="AE61" i="115"/>
  <c r="AC61" i="115"/>
  <c r="AA61" i="115"/>
  <c r="Y61" i="115"/>
  <c r="W61" i="115"/>
  <c r="U61" i="115"/>
  <c r="S61" i="115"/>
  <c r="Q61" i="115"/>
  <c r="O61" i="115"/>
  <c r="M61" i="115"/>
  <c r="K61" i="115"/>
  <c r="I61" i="115"/>
  <c r="G61" i="115"/>
  <c r="AG80" i="115"/>
  <c r="AE80" i="115"/>
  <c r="AC80" i="115"/>
  <c r="AA80" i="115"/>
  <c r="Y80" i="115"/>
  <c r="W80" i="115"/>
  <c r="U80" i="115"/>
  <c r="S80" i="115"/>
  <c r="Q80" i="115"/>
  <c r="O80" i="115"/>
  <c r="M80" i="115"/>
  <c r="K80" i="115"/>
  <c r="I80" i="115"/>
  <c r="G80" i="115"/>
  <c r="AG17" i="115"/>
  <c r="AE17" i="115"/>
  <c r="AC17" i="115"/>
  <c r="AA17" i="115"/>
  <c r="Y17" i="115"/>
  <c r="W17" i="115"/>
  <c r="U17" i="115"/>
  <c r="S17" i="115"/>
  <c r="Q17" i="115"/>
  <c r="O17" i="115"/>
  <c r="M17" i="115"/>
  <c r="K17" i="115"/>
  <c r="I17" i="115"/>
  <c r="G17" i="115"/>
  <c r="AH17" i="115" s="1"/>
  <c r="AG74" i="115"/>
  <c r="AE74" i="115"/>
  <c r="AC74" i="115"/>
  <c r="AA74" i="115"/>
  <c r="Y74" i="115"/>
  <c r="W74" i="115"/>
  <c r="U74" i="115"/>
  <c r="S74" i="115"/>
  <c r="Q74" i="115"/>
  <c r="O74" i="115"/>
  <c r="M74" i="115"/>
  <c r="K74" i="115"/>
  <c r="AH74" i="115" s="1"/>
  <c r="I74" i="115"/>
  <c r="G74" i="115"/>
  <c r="AG89" i="115"/>
  <c r="AE89" i="115"/>
  <c r="AC89" i="115"/>
  <c r="AA89" i="115"/>
  <c r="Y89" i="115"/>
  <c r="W89" i="115"/>
  <c r="U89" i="115"/>
  <c r="S89" i="115"/>
  <c r="Q89" i="115"/>
  <c r="O89" i="115"/>
  <c r="M89" i="115"/>
  <c r="K89" i="115"/>
  <c r="I89" i="115"/>
  <c r="G89" i="115"/>
  <c r="AG101" i="115"/>
  <c r="AE101" i="115"/>
  <c r="AC101" i="115"/>
  <c r="AA101" i="115"/>
  <c r="Y101" i="115"/>
  <c r="W101" i="115"/>
  <c r="U101" i="115"/>
  <c r="S101" i="115"/>
  <c r="Q101" i="115"/>
  <c r="O101" i="115"/>
  <c r="M101" i="115"/>
  <c r="K101" i="115"/>
  <c r="I101" i="115"/>
  <c r="G101" i="115"/>
  <c r="AG92" i="115"/>
  <c r="AE92" i="115"/>
  <c r="AC92" i="115"/>
  <c r="AA92" i="115"/>
  <c r="Y92" i="115"/>
  <c r="W92" i="115"/>
  <c r="U92" i="115"/>
  <c r="S92" i="115"/>
  <c r="Q92" i="115"/>
  <c r="O92" i="115"/>
  <c r="M92" i="115"/>
  <c r="K92" i="115"/>
  <c r="I92" i="115"/>
  <c r="G92" i="115"/>
  <c r="AH92" i="115" s="1"/>
  <c r="AG33" i="115"/>
  <c r="AE33" i="115"/>
  <c r="AC33" i="115"/>
  <c r="AA33" i="115"/>
  <c r="Y33" i="115"/>
  <c r="W33" i="115"/>
  <c r="U33" i="115"/>
  <c r="S33" i="115"/>
  <c r="Q33" i="115"/>
  <c r="O33" i="115"/>
  <c r="M33" i="115"/>
  <c r="K33" i="115"/>
  <c r="AH33" i="115" s="1"/>
  <c r="I33" i="115"/>
  <c r="G33" i="115"/>
  <c r="AG73" i="115"/>
  <c r="AE73" i="115"/>
  <c r="AC73" i="115"/>
  <c r="AA73" i="115"/>
  <c r="Y73" i="115"/>
  <c r="W73" i="115"/>
  <c r="U73" i="115"/>
  <c r="S73" i="115"/>
  <c r="Q73" i="115"/>
  <c r="O73" i="115"/>
  <c r="M73" i="115"/>
  <c r="K73" i="115"/>
  <c r="I73" i="115"/>
  <c r="G73" i="115"/>
  <c r="AG37" i="115"/>
  <c r="AE37" i="115"/>
  <c r="AC37" i="115"/>
  <c r="AA37" i="115"/>
  <c r="Y37" i="115"/>
  <c r="W37" i="115"/>
  <c r="U37" i="115"/>
  <c r="S37" i="115"/>
  <c r="Q37" i="115"/>
  <c r="O37" i="115"/>
  <c r="M37" i="115"/>
  <c r="K37" i="115"/>
  <c r="I37" i="115"/>
  <c r="G37" i="115"/>
  <c r="AG26" i="115"/>
  <c r="AE26" i="115"/>
  <c r="AC26" i="115"/>
  <c r="AA26" i="115"/>
  <c r="Y26" i="115"/>
  <c r="W26" i="115"/>
  <c r="U26" i="115"/>
  <c r="S26" i="115"/>
  <c r="Q26" i="115"/>
  <c r="O26" i="115"/>
  <c r="M26" i="115"/>
  <c r="K26" i="115"/>
  <c r="I26" i="115"/>
  <c r="G26" i="115"/>
  <c r="AH26" i="115" s="1"/>
  <c r="AG58" i="115"/>
  <c r="AE58" i="115"/>
  <c r="AC58" i="115"/>
  <c r="AA58" i="115"/>
  <c r="Y58" i="115"/>
  <c r="W58" i="115"/>
  <c r="U58" i="115"/>
  <c r="S58" i="115"/>
  <c r="Q58" i="115"/>
  <c r="O58" i="115"/>
  <c r="M58" i="115"/>
  <c r="K58" i="115"/>
  <c r="AH58" i="115" s="1"/>
  <c r="I58" i="115"/>
  <c r="G58" i="115"/>
  <c r="AG32" i="115"/>
  <c r="AE32" i="115"/>
  <c r="AC32" i="115"/>
  <c r="AA32" i="115"/>
  <c r="Y32" i="115"/>
  <c r="W32" i="115"/>
  <c r="U32" i="115"/>
  <c r="S32" i="115"/>
  <c r="Q32" i="115"/>
  <c r="O32" i="115"/>
  <c r="M32" i="115"/>
  <c r="K32" i="115"/>
  <c r="I32" i="115"/>
  <c r="G32" i="115"/>
  <c r="AG56" i="115"/>
  <c r="AE56" i="115"/>
  <c r="AC56" i="115"/>
  <c r="AA56" i="115"/>
  <c r="Y56" i="115"/>
  <c r="W56" i="115"/>
  <c r="U56" i="115"/>
  <c r="S56" i="115"/>
  <c r="Q56" i="115"/>
  <c r="O56" i="115"/>
  <c r="M56" i="115"/>
  <c r="K56" i="115"/>
  <c r="I56" i="115"/>
  <c r="G56" i="115"/>
  <c r="AG71" i="115"/>
  <c r="AE71" i="115"/>
  <c r="AC71" i="115"/>
  <c r="AA71" i="115"/>
  <c r="Y71" i="115"/>
  <c r="W71" i="115"/>
  <c r="U71" i="115"/>
  <c r="S71" i="115"/>
  <c r="Q71" i="115"/>
  <c r="O71" i="115"/>
  <c r="M71" i="115"/>
  <c r="K71" i="115"/>
  <c r="I71" i="115"/>
  <c r="G71" i="115"/>
  <c r="AH71" i="115" s="1"/>
  <c r="AG79" i="115"/>
  <c r="AE79" i="115"/>
  <c r="AC79" i="115"/>
  <c r="AA79" i="115"/>
  <c r="Y79" i="115"/>
  <c r="W79" i="115"/>
  <c r="U79" i="115"/>
  <c r="S79" i="115"/>
  <c r="Q79" i="115"/>
  <c r="O79" i="115"/>
  <c r="M79" i="115"/>
  <c r="K79" i="115"/>
  <c r="AH79" i="115" s="1"/>
  <c r="I79" i="115"/>
  <c r="G79" i="115"/>
  <c r="AG55" i="115"/>
  <c r="AE55" i="115"/>
  <c r="AC55" i="115"/>
  <c r="AA55" i="115"/>
  <c r="Y55" i="115"/>
  <c r="W55" i="115"/>
  <c r="U55" i="115"/>
  <c r="S55" i="115"/>
  <c r="Q55" i="115"/>
  <c r="O55" i="115"/>
  <c r="M55" i="115"/>
  <c r="K55" i="115"/>
  <c r="I55" i="115"/>
  <c r="G55" i="115"/>
  <c r="AG46" i="115"/>
  <c r="AE46" i="115"/>
  <c r="AC46" i="115"/>
  <c r="AA46" i="115"/>
  <c r="Y46" i="115"/>
  <c r="W46" i="115"/>
  <c r="U46" i="115"/>
  <c r="S46" i="115"/>
  <c r="Q46" i="115"/>
  <c r="O46" i="115"/>
  <c r="M46" i="115"/>
  <c r="K46" i="115"/>
  <c r="I46" i="115"/>
  <c r="G46" i="115"/>
  <c r="AG42" i="115"/>
  <c r="AE42" i="115"/>
  <c r="AC42" i="115"/>
  <c r="AA42" i="115"/>
  <c r="Y42" i="115"/>
  <c r="W42" i="115"/>
  <c r="U42" i="115"/>
  <c r="S42" i="115"/>
  <c r="Q42" i="115"/>
  <c r="O42" i="115"/>
  <c r="M42" i="115"/>
  <c r="K42" i="115"/>
  <c r="I42" i="115"/>
  <c r="G42" i="115"/>
  <c r="AH42" i="115" s="1"/>
  <c r="AG11" i="115"/>
  <c r="AE11" i="115"/>
  <c r="AC11" i="115"/>
  <c r="AA11" i="115"/>
  <c r="Y11" i="115"/>
  <c r="W11" i="115"/>
  <c r="U11" i="115"/>
  <c r="S11" i="115"/>
  <c r="Q11" i="115"/>
  <c r="O11" i="115"/>
  <c r="M11" i="115"/>
  <c r="K11" i="115"/>
  <c r="AH11" i="115" s="1"/>
  <c r="I11" i="115"/>
  <c r="G11" i="115"/>
  <c r="AG52" i="115"/>
  <c r="AE52" i="115"/>
  <c r="AC52" i="115"/>
  <c r="AA52" i="115"/>
  <c r="Y52" i="115"/>
  <c r="W52" i="115"/>
  <c r="U52" i="115"/>
  <c r="S52" i="115"/>
  <c r="Q52" i="115"/>
  <c r="O52" i="115"/>
  <c r="M52" i="115"/>
  <c r="K52" i="115"/>
  <c r="I52" i="115"/>
  <c r="G52" i="115"/>
  <c r="AG25" i="115"/>
  <c r="AE25" i="115"/>
  <c r="AC25" i="115"/>
  <c r="AA25" i="115"/>
  <c r="Y25" i="115"/>
  <c r="W25" i="115"/>
  <c r="U25" i="115"/>
  <c r="S25" i="115"/>
  <c r="Q25" i="115"/>
  <c r="O25" i="115"/>
  <c r="M25" i="115"/>
  <c r="K25" i="115"/>
  <c r="I25" i="115"/>
  <c r="G25" i="115"/>
  <c r="AG83" i="115"/>
  <c r="AE83" i="115"/>
  <c r="AC83" i="115"/>
  <c r="AA83" i="115"/>
  <c r="Y83" i="115"/>
  <c r="W83" i="115"/>
  <c r="U83" i="115"/>
  <c r="S83" i="115"/>
  <c r="Q83" i="115"/>
  <c r="O83" i="115"/>
  <c r="M83" i="115"/>
  <c r="K83" i="115"/>
  <c r="I83" i="115"/>
  <c r="G83" i="115"/>
  <c r="AH83" i="115" s="1"/>
  <c r="AG54" i="115"/>
  <c r="AE54" i="115"/>
  <c r="AC54" i="115"/>
  <c r="AA54" i="115"/>
  <c r="Y54" i="115"/>
  <c r="W54" i="115"/>
  <c r="U54" i="115"/>
  <c r="S54" i="115"/>
  <c r="Q54" i="115"/>
  <c r="O54" i="115"/>
  <c r="M54" i="115"/>
  <c r="K54" i="115"/>
  <c r="AH54" i="115" s="1"/>
  <c r="I54" i="115"/>
  <c r="G54" i="115"/>
  <c r="AG16" i="115"/>
  <c r="AE16" i="115"/>
  <c r="AC16" i="115"/>
  <c r="AA16" i="115"/>
  <c r="Y16" i="115"/>
  <c r="W16" i="115"/>
  <c r="U16" i="115"/>
  <c r="S16" i="115"/>
  <c r="Q16" i="115"/>
  <c r="O16" i="115"/>
  <c r="M16" i="115"/>
  <c r="K16" i="115"/>
  <c r="I16" i="115"/>
  <c r="G16" i="115"/>
  <c r="AG10" i="115"/>
  <c r="AE10" i="115"/>
  <c r="AC10" i="115"/>
  <c r="AA10" i="115"/>
  <c r="Y10" i="115"/>
  <c r="W10" i="115"/>
  <c r="U10" i="115"/>
  <c r="S10" i="115"/>
  <c r="Q10" i="115"/>
  <c r="O10" i="115"/>
  <c r="M10" i="115"/>
  <c r="K10" i="115"/>
  <c r="I10" i="115"/>
  <c r="G10" i="115"/>
  <c r="AG24" i="115"/>
  <c r="AE24" i="115"/>
  <c r="AC24" i="115"/>
  <c r="AA24" i="115"/>
  <c r="Y24" i="115"/>
  <c r="W24" i="115"/>
  <c r="U24" i="115"/>
  <c r="S24" i="115"/>
  <c r="Q24" i="115"/>
  <c r="O24" i="115"/>
  <c r="M24" i="115"/>
  <c r="K24" i="115"/>
  <c r="I24" i="115"/>
  <c r="G24" i="115"/>
  <c r="AH24" i="115" s="1"/>
  <c r="AG95" i="115"/>
  <c r="AE95" i="115"/>
  <c r="AC95" i="115"/>
  <c r="AA95" i="115"/>
  <c r="Y95" i="115"/>
  <c r="W95" i="115"/>
  <c r="U95" i="115"/>
  <c r="S95" i="115"/>
  <c r="Q95" i="115"/>
  <c r="O95" i="115"/>
  <c r="M95" i="115"/>
  <c r="K95" i="115"/>
  <c r="AH95" i="115" s="1"/>
  <c r="I95" i="115"/>
  <c r="G95" i="115"/>
  <c r="AG23" i="115"/>
  <c r="AE23" i="115"/>
  <c r="AC23" i="115"/>
  <c r="AA23" i="115"/>
  <c r="Y23" i="115"/>
  <c r="W23" i="115"/>
  <c r="U23" i="115"/>
  <c r="S23" i="115"/>
  <c r="Q23" i="115"/>
  <c r="O23" i="115"/>
  <c r="M23" i="115"/>
  <c r="K23" i="115"/>
  <c r="I23" i="115"/>
  <c r="G23" i="115"/>
  <c r="AG86" i="115"/>
  <c r="AE86" i="115"/>
  <c r="AC86" i="115"/>
  <c r="AA86" i="115"/>
  <c r="Y86" i="115"/>
  <c r="W86" i="115"/>
  <c r="U86" i="115"/>
  <c r="S86" i="115"/>
  <c r="Q86" i="115"/>
  <c r="O86" i="115"/>
  <c r="M86" i="115"/>
  <c r="K86" i="115"/>
  <c r="I86" i="115"/>
  <c r="G86" i="115"/>
  <c r="AG51" i="115"/>
  <c r="AE51" i="115"/>
  <c r="AC51" i="115"/>
  <c r="AA51" i="115"/>
  <c r="Y51" i="115"/>
  <c r="W51" i="115"/>
  <c r="U51" i="115"/>
  <c r="S51" i="115"/>
  <c r="Q51" i="115"/>
  <c r="O51" i="115"/>
  <c r="M51" i="115"/>
  <c r="K51" i="115"/>
  <c r="I51" i="115"/>
  <c r="G51" i="115"/>
  <c r="AH51" i="115" s="1"/>
  <c r="AG60" i="115"/>
  <c r="AE60" i="115"/>
  <c r="AC60" i="115"/>
  <c r="AA60" i="115"/>
  <c r="Y60" i="115"/>
  <c r="W60" i="115"/>
  <c r="U60" i="115"/>
  <c r="S60" i="115"/>
  <c r="Q60" i="115"/>
  <c r="O60" i="115"/>
  <c r="M60" i="115"/>
  <c r="K60" i="115"/>
  <c r="AH60" i="115" s="1"/>
  <c r="I60" i="115"/>
  <c r="G60" i="115"/>
  <c r="AG45" i="115"/>
  <c r="AE45" i="115"/>
  <c r="AC45" i="115"/>
  <c r="AA45" i="115"/>
  <c r="Y45" i="115"/>
  <c r="W45" i="115"/>
  <c r="U45" i="115"/>
  <c r="S45" i="115"/>
  <c r="Q45" i="115"/>
  <c r="M45" i="115"/>
  <c r="K45" i="115"/>
  <c r="I45" i="115"/>
  <c r="G45" i="115"/>
  <c r="AG82" i="115"/>
  <c r="AE82" i="115"/>
  <c r="AC82" i="115"/>
  <c r="AA82" i="115"/>
  <c r="Y82" i="115"/>
  <c r="W82" i="115"/>
  <c r="U82" i="115"/>
  <c r="S82" i="115"/>
  <c r="Q82" i="115"/>
  <c r="O82" i="115"/>
  <c r="M82" i="115"/>
  <c r="K82" i="115"/>
  <c r="I82" i="115"/>
  <c r="G82" i="115"/>
  <c r="AG15" i="115"/>
  <c r="AE15" i="115"/>
  <c r="AC15" i="115"/>
  <c r="AA15" i="115"/>
  <c r="Y15" i="115"/>
  <c r="W15" i="115"/>
  <c r="U15" i="115"/>
  <c r="S15" i="115"/>
  <c r="Q15" i="115"/>
  <c r="O15" i="115"/>
  <c r="M15" i="115"/>
  <c r="K15" i="115"/>
  <c r="I15" i="115"/>
  <c r="G15" i="115"/>
  <c r="AG9" i="115"/>
  <c r="AE9" i="115"/>
  <c r="AC9" i="115"/>
  <c r="AA9" i="115"/>
  <c r="Y9" i="115"/>
  <c r="W9" i="115"/>
  <c r="U9" i="115"/>
  <c r="S9" i="115"/>
  <c r="Q9" i="115"/>
  <c r="O9" i="115"/>
  <c r="M9" i="115"/>
  <c r="K9" i="115"/>
  <c r="I9" i="115"/>
  <c r="AH9" i="115" s="1"/>
  <c r="G9" i="115"/>
  <c r="AG53" i="115"/>
  <c r="AE53" i="115"/>
  <c r="AC53" i="115"/>
  <c r="AA53" i="115"/>
  <c r="Y53" i="115"/>
  <c r="W53" i="115"/>
  <c r="U53" i="115"/>
  <c r="S53" i="115"/>
  <c r="Q53" i="115"/>
  <c r="O53" i="115"/>
  <c r="M53" i="115"/>
  <c r="K53" i="115"/>
  <c r="I53" i="115"/>
  <c r="G53" i="115"/>
  <c r="AG100" i="115"/>
  <c r="AE100" i="115"/>
  <c r="AC100" i="115"/>
  <c r="AA100" i="115"/>
  <c r="Y100" i="115"/>
  <c r="W100" i="115"/>
  <c r="U100" i="115"/>
  <c r="S100" i="115"/>
  <c r="Q100" i="115"/>
  <c r="O100" i="115"/>
  <c r="M100" i="115"/>
  <c r="K100" i="115"/>
  <c r="I100" i="115"/>
  <c r="G100" i="115"/>
  <c r="AG44" i="115"/>
  <c r="AE44" i="115"/>
  <c r="AC44" i="115"/>
  <c r="AA44" i="115"/>
  <c r="Y44" i="115"/>
  <c r="W44" i="115"/>
  <c r="U44" i="115"/>
  <c r="S44" i="115"/>
  <c r="Q44" i="115"/>
  <c r="O44" i="115"/>
  <c r="M44" i="115"/>
  <c r="K44" i="115"/>
  <c r="I44" i="115"/>
  <c r="G44" i="115"/>
  <c r="AG22" i="115"/>
  <c r="AE22" i="115"/>
  <c r="AC22" i="115"/>
  <c r="AA22" i="115"/>
  <c r="Y22" i="115"/>
  <c r="W22" i="115"/>
  <c r="U22" i="115"/>
  <c r="S22" i="115"/>
  <c r="Q22" i="115"/>
  <c r="O22" i="115"/>
  <c r="M22" i="115"/>
  <c r="K22" i="115"/>
  <c r="I22" i="115"/>
  <c r="AH22" i="115" s="1"/>
  <c r="G22" i="115"/>
  <c r="AG36" i="115"/>
  <c r="AE36" i="115"/>
  <c r="AC36" i="115"/>
  <c r="AA36" i="115"/>
  <c r="Y36" i="115"/>
  <c r="W36" i="115"/>
  <c r="U36" i="115"/>
  <c r="S36" i="115"/>
  <c r="Q36" i="115"/>
  <c r="O36" i="115"/>
  <c r="M36" i="115"/>
  <c r="K36" i="115"/>
  <c r="I36" i="115"/>
  <c r="G36" i="115"/>
  <c r="AG70" i="115"/>
  <c r="AE70" i="115"/>
  <c r="AC70" i="115"/>
  <c r="AA70" i="115"/>
  <c r="Y70" i="115"/>
  <c r="W70" i="115"/>
  <c r="U70" i="115"/>
  <c r="S70" i="115"/>
  <c r="Q70" i="115"/>
  <c r="O70" i="115"/>
  <c r="M70" i="115"/>
  <c r="K70" i="115"/>
  <c r="I70" i="115"/>
  <c r="G70" i="115"/>
  <c r="AG50" i="115"/>
  <c r="AE50" i="115"/>
  <c r="AC50" i="115"/>
  <c r="AA50" i="115"/>
  <c r="Y50" i="115"/>
  <c r="W50" i="115"/>
  <c r="U50" i="115"/>
  <c r="S50" i="115"/>
  <c r="Q50" i="115"/>
  <c r="O50" i="115"/>
  <c r="M50" i="115"/>
  <c r="K50" i="115"/>
  <c r="I50" i="115"/>
  <c r="G50" i="115"/>
  <c r="AG30" i="115"/>
  <c r="AE30" i="115"/>
  <c r="AC30" i="115"/>
  <c r="AA30" i="115"/>
  <c r="Y30" i="115"/>
  <c r="W30" i="115"/>
  <c r="U30" i="115"/>
  <c r="S30" i="115"/>
  <c r="Q30" i="115"/>
  <c r="O30" i="115"/>
  <c r="M30" i="115"/>
  <c r="K30" i="115"/>
  <c r="I30" i="115"/>
  <c r="AH30" i="115" s="1"/>
  <c r="G30" i="115"/>
  <c r="AG14" i="115"/>
  <c r="AE14" i="115"/>
  <c r="AC14" i="115"/>
  <c r="AA14" i="115"/>
  <c r="Y14" i="115"/>
  <c r="W14" i="115"/>
  <c r="U14" i="115"/>
  <c r="S14" i="115"/>
  <c r="Q14" i="115"/>
  <c r="O14" i="115"/>
  <c r="M14" i="115"/>
  <c r="K14" i="115"/>
  <c r="I14" i="115"/>
  <c r="G14" i="115"/>
  <c r="AG7" i="115"/>
  <c r="AE7" i="115"/>
  <c r="AC7" i="115"/>
  <c r="AA7" i="115"/>
  <c r="Y7" i="115"/>
  <c r="W7" i="115"/>
  <c r="U7" i="115"/>
  <c r="S7" i="115"/>
  <c r="Q7" i="115"/>
  <c r="O7" i="115"/>
  <c r="M7" i="115"/>
  <c r="K7" i="115"/>
  <c r="I7" i="115"/>
  <c r="G7" i="115"/>
  <c r="AG99" i="115"/>
  <c r="AE99" i="115"/>
  <c r="AC99" i="115"/>
  <c r="AA99" i="115"/>
  <c r="Y99" i="115"/>
  <c r="W99" i="115"/>
  <c r="U99" i="115"/>
  <c r="S99" i="115"/>
  <c r="Q99" i="115"/>
  <c r="O99" i="115"/>
  <c r="M99" i="115"/>
  <c r="K99" i="115"/>
  <c r="I99" i="115"/>
  <c r="G99" i="115"/>
  <c r="AG69" i="115"/>
  <c r="AE69" i="115"/>
  <c r="AC69" i="115"/>
  <c r="AA69" i="115"/>
  <c r="Y69" i="115"/>
  <c r="W69" i="115"/>
  <c r="U69" i="115"/>
  <c r="S69" i="115"/>
  <c r="Q69" i="115"/>
  <c r="O69" i="115"/>
  <c r="M69" i="115"/>
  <c r="K69" i="115"/>
  <c r="I69" i="115"/>
  <c r="AH69" i="115" s="1"/>
  <c r="G69" i="115"/>
  <c r="AG63" i="115"/>
  <c r="AE63" i="115"/>
  <c r="AC63" i="115"/>
  <c r="AA63" i="115"/>
  <c r="Y63" i="115"/>
  <c r="W63" i="115"/>
  <c r="U63" i="115"/>
  <c r="S63" i="115"/>
  <c r="Q63" i="115"/>
  <c r="O63" i="115"/>
  <c r="M63" i="115"/>
  <c r="K63" i="115"/>
  <c r="I63" i="115"/>
  <c r="G63" i="115"/>
  <c r="AG6" i="115"/>
  <c r="AE6" i="115"/>
  <c r="AC6" i="115"/>
  <c r="AA6" i="115"/>
  <c r="Y6" i="115"/>
  <c r="W6" i="115"/>
  <c r="U6" i="115"/>
  <c r="S6" i="115"/>
  <c r="Q6" i="115"/>
  <c r="O6" i="115"/>
  <c r="M6" i="115"/>
  <c r="K6" i="115"/>
  <c r="I6" i="115"/>
  <c r="G6" i="115"/>
  <c r="AG88" i="115"/>
  <c r="AE88" i="115"/>
  <c r="AC88" i="115"/>
  <c r="AA88" i="115"/>
  <c r="Y88" i="115"/>
  <c r="W88" i="115"/>
  <c r="U88" i="115"/>
  <c r="S88" i="115"/>
  <c r="Q88" i="115"/>
  <c r="O88" i="115"/>
  <c r="M88" i="115"/>
  <c r="K88" i="115"/>
  <c r="I88" i="115"/>
  <c r="G88" i="115"/>
  <c r="AG78" i="115"/>
  <c r="AE78" i="115"/>
  <c r="AC78" i="115"/>
  <c r="AA78" i="115"/>
  <c r="Y78" i="115"/>
  <c r="W78" i="115"/>
  <c r="U78" i="115"/>
  <c r="S78" i="115"/>
  <c r="Q78" i="115"/>
  <c r="O78" i="115"/>
  <c r="M78" i="115"/>
  <c r="K78" i="115"/>
  <c r="I78" i="115"/>
  <c r="AH78" i="115" s="1"/>
  <c r="G78" i="115"/>
  <c r="AG13" i="115"/>
  <c r="AE13" i="115"/>
  <c r="AC13" i="115"/>
  <c r="AA13" i="115"/>
  <c r="Y13" i="115"/>
  <c r="W13" i="115"/>
  <c r="U13" i="115"/>
  <c r="S13" i="115"/>
  <c r="Q13" i="115"/>
  <c r="O13" i="115"/>
  <c r="M13" i="115"/>
  <c r="K13" i="115"/>
  <c r="I13" i="115"/>
  <c r="G13" i="115"/>
  <c r="AG94" i="115"/>
  <c r="AE94" i="115"/>
  <c r="AC94" i="115"/>
  <c r="AA94" i="115"/>
  <c r="Y94" i="115"/>
  <c r="W94" i="115"/>
  <c r="U94" i="115"/>
  <c r="S94" i="115"/>
  <c r="Q94" i="115"/>
  <c r="O94" i="115"/>
  <c r="M94" i="115"/>
  <c r="K94" i="115"/>
  <c r="I94" i="115"/>
  <c r="G94" i="115"/>
  <c r="AG21" i="115"/>
  <c r="AE21" i="115"/>
  <c r="AC21" i="115"/>
  <c r="AA21" i="115"/>
  <c r="Y21" i="115"/>
  <c r="W21" i="115"/>
  <c r="U21" i="115"/>
  <c r="S21" i="115"/>
  <c r="Q21" i="115"/>
  <c r="O21" i="115"/>
  <c r="M21" i="115"/>
  <c r="K21" i="115"/>
  <c r="I21" i="115"/>
  <c r="G21" i="115"/>
  <c r="AG12" i="115"/>
  <c r="AE12" i="115"/>
  <c r="AC12" i="115"/>
  <c r="AA12" i="115"/>
  <c r="Y12" i="115"/>
  <c r="W12" i="115"/>
  <c r="U12" i="115"/>
  <c r="S12" i="115"/>
  <c r="Q12" i="115"/>
  <c r="O12" i="115"/>
  <c r="M12" i="115"/>
  <c r="K12" i="115"/>
  <c r="I12" i="115"/>
  <c r="AH12" i="115" s="1"/>
  <c r="G12" i="115"/>
  <c r="AG72" i="115"/>
  <c r="AE72" i="115"/>
  <c r="AC72" i="115"/>
  <c r="AA72" i="115"/>
  <c r="Y72" i="115"/>
  <c r="W72" i="115"/>
  <c r="U72" i="115"/>
  <c r="S72" i="115"/>
  <c r="Q72" i="115"/>
  <c r="O72" i="115"/>
  <c r="M72" i="115"/>
  <c r="K72" i="115"/>
  <c r="I72" i="115"/>
  <c r="G72" i="115"/>
  <c r="AG19" i="115"/>
  <c r="AE19" i="115"/>
  <c r="AC19" i="115"/>
  <c r="AA19" i="115"/>
  <c r="Y19" i="115"/>
  <c r="W19" i="115"/>
  <c r="U19" i="115"/>
  <c r="S19" i="115"/>
  <c r="Q19" i="115"/>
  <c r="O19" i="115"/>
  <c r="M19" i="115"/>
  <c r="K19" i="115"/>
  <c r="I19" i="115"/>
  <c r="G19" i="115"/>
  <c r="AG98" i="115"/>
  <c r="AE98" i="115"/>
  <c r="AC98" i="115"/>
  <c r="AA98" i="115"/>
  <c r="Y98" i="115"/>
  <c r="W98" i="115"/>
  <c r="U98" i="115"/>
  <c r="S98" i="115"/>
  <c r="Q98" i="115"/>
  <c r="O98" i="115"/>
  <c r="M98" i="115"/>
  <c r="K98" i="115"/>
  <c r="I98" i="115"/>
  <c r="G98" i="115"/>
  <c r="AG85" i="115"/>
  <c r="AE85" i="115"/>
  <c r="AC85" i="115"/>
  <c r="AA85" i="115"/>
  <c r="Y85" i="115"/>
  <c r="W85" i="115"/>
  <c r="U85" i="115"/>
  <c r="S85" i="115"/>
  <c r="Q85" i="115"/>
  <c r="O85" i="115"/>
  <c r="M85" i="115"/>
  <c r="K85" i="115"/>
  <c r="I85" i="115"/>
  <c r="AH85" i="115" s="1"/>
  <c r="G85" i="115"/>
  <c r="AG29" i="115"/>
  <c r="AE29" i="115"/>
  <c r="AC29" i="115"/>
  <c r="AA29" i="115"/>
  <c r="Y29" i="115"/>
  <c r="W29" i="115"/>
  <c r="U29" i="115"/>
  <c r="S29" i="115"/>
  <c r="Q29" i="115"/>
  <c r="O29" i="115"/>
  <c r="M29" i="115"/>
  <c r="K29" i="115"/>
  <c r="I29" i="115"/>
  <c r="G29" i="115"/>
  <c r="AG66" i="115"/>
  <c r="AE66" i="115"/>
  <c r="AC66" i="115"/>
  <c r="AA66" i="115"/>
  <c r="Y66" i="115"/>
  <c r="W66" i="115"/>
  <c r="U66" i="115"/>
  <c r="S66" i="115"/>
  <c r="Q66" i="115"/>
  <c r="O66" i="115"/>
  <c r="M66" i="115"/>
  <c r="K66" i="115"/>
  <c r="I66" i="115"/>
  <c r="G66" i="115"/>
  <c r="AG41" i="115"/>
  <c r="AE41" i="115"/>
  <c r="AC41" i="115"/>
  <c r="AA41" i="115"/>
  <c r="Y41" i="115"/>
  <c r="W41" i="115"/>
  <c r="U41" i="115"/>
  <c r="S41" i="115"/>
  <c r="Q41" i="115"/>
  <c r="O41" i="115"/>
  <c r="M41" i="115"/>
  <c r="K41" i="115"/>
  <c r="I41" i="115"/>
  <c r="G41" i="115"/>
  <c r="AG91" i="115"/>
  <c r="AE91" i="115"/>
  <c r="AC91" i="115"/>
  <c r="AA91" i="115"/>
  <c r="Y91" i="115"/>
  <c r="W91" i="115"/>
  <c r="U91" i="115"/>
  <c r="S91" i="115"/>
  <c r="Q91" i="115"/>
  <c r="O91" i="115"/>
  <c r="M91" i="115"/>
  <c r="K91" i="115"/>
  <c r="I91" i="115"/>
  <c r="AH91" i="115" s="1"/>
  <c r="G91" i="115"/>
  <c r="AG43" i="115"/>
  <c r="AE43" i="115"/>
  <c r="AC43" i="115"/>
  <c r="AA43" i="115"/>
  <c r="Y43" i="115"/>
  <c r="W43" i="115"/>
  <c r="U43" i="115"/>
  <c r="S43" i="115"/>
  <c r="Q43" i="115"/>
  <c r="O43" i="115"/>
  <c r="M43" i="115"/>
  <c r="K43" i="115"/>
  <c r="I43" i="115"/>
  <c r="G43" i="115"/>
  <c r="AG49" i="115"/>
  <c r="AE49" i="115"/>
  <c r="AC49" i="115"/>
  <c r="AA49" i="115"/>
  <c r="Y49" i="115"/>
  <c r="W49" i="115"/>
  <c r="U49" i="115"/>
  <c r="S49" i="115"/>
  <c r="Q49" i="115"/>
  <c r="O49" i="115"/>
  <c r="M49" i="115"/>
  <c r="K49" i="115"/>
  <c r="I49" i="115"/>
  <c r="G49" i="115"/>
  <c r="AG31" i="115"/>
  <c r="AE31" i="115"/>
  <c r="AC31" i="115"/>
  <c r="AA31" i="115"/>
  <c r="Y31" i="115"/>
  <c r="W31" i="115"/>
  <c r="U31" i="115"/>
  <c r="S31" i="115"/>
  <c r="Q31" i="115"/>
  <c r="O31" i="115"/>
  <c r="M31" i="115"/>
  <c r="K31" i="115"/>
  <c r="I31" i="115"/>
  <c r="G31" i="115"/>
  <c r="AG28" i="115"/>
  <c r="AE28" i="115"/>
  <c r="AC28" i="115"/>
  <c r="AA28" i="115"/>
  <c r="Y28" i="115"/>
  <c r="W28" i="115"/>
  <c r="U28" i="115"/>
  <c r="S28" i="115"/>
  <c r="Q28" i="115"/>
  <c r="O28" i="115"/>
  <c r="M28" i="115"/>
  <c r="K28" i="115"/>
  <c r="I28" i="115"/>
  <c r="AH28" i="115" s="1"/>
  <c r="G28" i="115"/>
  <c r="AG35" i="115"/>
  <c r="AE35" i="115"/>
  <c r="AC35" i="115"/>
  <c r="AA35" i="115"/>
  <c r="Y35" i="115"/>
  <c r="W35" i="115"/>
  <c r="U35" i="115"/>
  <c r="S35" i="115"/>
  <c r="Q35" i="115"/>
  <c r="O35" i="115"/>
  <c r="M35" i="115"/>
  <c r="K35" i="115"/>
  <c r="I35" i="115"/>
  <c r="G35" i="115"/>
  <c r="AG93" i="115"/>
  <c r="AE93" i="115"/>
  <c r="AC93" i="115"/>
  <c r="AA93" i="115"/>
  <c r="Y93" i="115"/>
  <c r="W93" i="115"/>
  <c r="U93" i="115"/>
  <c r="S93" i="115"/>
  <c r="Q93" i="115"/>
  <c r="O93" i="115"/>
  <c r="M93" i="115"/>
  <c r="K93" i="115"/>
  <c r="I93" i="115"/>
  <c r="G93" i="115"/>
  <c r="AG5" i="115"/>
  <c r="AE5" i="115"/>
  <c r="AC5" i="115"/>
  <c r="AA5" i="115"/>
  <c r="Y5" i="115"/>
  <c r="W5" i="115"/>
  <c r="U5" i="115"/>
  <c r="S5" i="115"/>
  <c r="Q5" i="115"/>
  <c r="O5" i="115"/>
  <c r="M5" i="115"/>
  <c r="K5" i="115"/>
  <c r="I5" i="115"/>
  <c r="G5" i="115"/>
  <c r="AG20" i="115"/>
  <c r="AE20" i="115"/>
  <c r="AC20" i="115"/>
  <c r="AA20" i="115"/>
  <c r="Y20" i="115"/>
  <c r="W20" i="115"/>
  <c r="U20" i="115"/>
  <c r="S20" i="115"/>
  <c r="Q20" i="115"/>
  <c r="O20" i="115"/>
  <c r="M20" i="115"/>
  <c r="K20" i="115"/>
  <c r="I20" i="115"/>
  <c r="AH20" i="115" s="1"/>
  <c r="G20" i="115"/>
  <c r="AG48" i="115"/>
  <c r="AE48" i="115"/>
  <c r="AC48" i="115"/>
  <c r="AA48" i="115"/>
  <c r="Y48" i="115"/>
  <c r="W48" i="115"/>
  <c r="U48" i="115"/>
  <c r="S48" i="115"/>
  <c r="Q48" i="115"/>
  <c r="O48" i="115"/>
  <c r="M48" i="115"/>
  <c r="K48" i="115"/>
  <c r="I48" i="115"/>
  <c r="G48" i="115"/>
  <c r="AG8" i="115"/>
  <c r="AE8" i="115"/>
  <c r="AC8" i="115"/>
  <c r="AA8" i="115"/>
  <c r="Y8" i="115"/>
  <c r="W8" i="115"/>
  <c r="U8" i="115"/>
  <c r="S8" i="115"/>
  <c r="Q8" i="115"/>
  <c r="O8" i="115"/>
  <c r="M8" i="115"/>
  <c r="K8" i="115"/>
  <c r="I8" i="115"/>
  <c r="G8" i="115"/>
  <c r="AG129" i="114"/>
  <c r="AE129" i="114"/>
  <c r="AC129" i="114"/>
  <c r="AA129" i="114"/>
  <c r="Y129" i="114"/>
  <c r="W129" i="114"/>
  <c r="U129" i="114"/>
  <c r="S129" i="114"/>
  <c r="Q129" i="114"/>
  <c r="O129" i="114"/>
  <c r="M129" i="114"/>
  <c r="K129" i="114"/>
  <c r="I129" i="114"/>
  <c r="G129" i="114"/>
  <c r="AH129" i="114" s="1"/>
  <c r="AG80" i="114"/>
  <c r="AE80" i="114"/>
  <c r="AC80" i="114"/>
  <c r="AA80" i="114"/>
  <c r="Y80" i="114"/>
  <c r="W80" i="114"/>
  <c r="U80" i="114"/>
  <c r="S80" i="114"/>
  <c r="Q80" i="114"/>
  <c r="O80" i="114"/>
  <c r="M80" i="114"/>
  <c r="K80" i="114"/>
  <c r="I80" i="114"/>
  <c r="G80" i="114"/>
  <c r="AG64" i="114"/>
  <c r="AE64" i="114"/>
  <c r="AC64" i="114"/>
  <c r="AA64" i="114"/>
  <c r="Y64" i="114"/>
  <c r="W64" i="114"/>
  <c r="U64" i="114"/>
  <c r="S64" i="114"/>
  <c r="Q64" i="114"/>
  <c r="O64" i="114"/>
  <c r="M64" i="114"/>
  <c r="K64" i="114"/>
  <c r="I64" i="114"/>
  <c r="G64" i="114"/>
  <c r="AG85" i="114"/>
  <c r="AE85" i="114"/>
  <c r="AC85" i="114"/>
  <c r="AA85" i="114"/>
  <c r="Y85" i="114"/>
  <c r="W85" i="114"/>
  <c r="U85" i="114"/>
  <c r="S85" i="114"/>
  <c r="Q85" i="114"/>
  <c r="O85" i="114"/>
  <c r="M85" i="114"/>
  <c r="K85" i="114"/>
  <c r="I85" i="114"/>
  <c r="G85" i="114"/>
  <c r="AG93" i="114"/>
  <c r="AE93" i="114"/>
  <c r="AC93" i="114"/>
  <c r="AA93" i="114"/>
  <c r="Y93" i="114"/>
  <c r="W93" i="114"/>
  <c r="U93" i="114"/>
  <c r="S93" i="114"/>
  <c r="Q93" i="114"/>
  <c r="O93" i="114"/>
  <c r="M93" i="114"/>
  <c r="K93" i="114"/>
  <c r="I93" i="114"/>
  <c r="G93" i="114"/>
  <c r="AG56" i="114"/>
  <c r="AE56" i="114"/>
  <c r="AC56" i="114"/>
  <c r="AA56" i="114"/>
  <c r="Y56" i="114"/>
  <c r="W56" i="114"/>
  <c r="U56" i="114"/>
  <c r="S56" i="114"/>
  <c r="Q56" i="114"/>
  <c r="O56" i="114"/>
  <c r="M56" i="114"/>
  <c r="K56" i="114"/>
  <c r="I56" i="114"/>
  <c r="G56" i="114"/>
  <c r="AG128" i="114"/>
  <c r="AE128" i="114"/>
  <c r="AC128" i="114"/>
  <c r="AA128" i="114"/>
  <c r="Y128" i="114"/>
  <c r="W128" i="114"/>
  <c r="U128" i="114"/>
  <c r="S128" i="114"/>
  <c r="Q128" i="114"/>
  <c r="O128" i="114"/>
  <c r="M128" i="114"/>
  <c r="K128" i="114"/>
  <c r="I128" i="114"/>
  <c r="G128" i="114"/>
  <c r="AG37" i="114"/>
  <c r="AE37" i="114"/>
  <c r="AC37" i="114"/>
  <c r="AA37" i="114"/>
  <c r="Y37" i="114"/>
  <c r="W37" i="114"/>
  <c r="U37" i="114"/>
  <c r="S37" i="114"/>
  <c r="Q37" i="114"/>
  <c r="O37" i="114"/>
  <c r="M37" i="114"/>
  <c r="K37" i="114"/>
  <c r="I37" i="114"/>
  <c r="AH37" i="114" s="1"/>
  <c r="G37" i="114"/>
  <c r="AG73" i="114"/>
  <c r="AE73" i="114"/>
  <c r="AC73" i="114"/>
  <c r="AA73" i="114"/>
  <c r="Y73" i="114"/>
  <c r="W73" i="114"/>
  <c r="U73" i="114"/>
  <c r="S73" i="114"/>
  <c r="Q73" i="114"/>
  <c r="O73" i="114"/>
  <c r="M73" i="114"/>
  <c r="K73" i="114"/>
  <c r="I73" i="114"/>
  <c r="G73" i="114"/>
  <c r="AG100" i="114"/>
  <c r="AE100" i="114"/>
  <c r="AC100" i="114"/>
  <c r="AA100" i="114"/>
  <c r="Y100" i="114"/>
  <c r="W100" i="114"/>
  <c r="U100" i="114"/>
  <c r="S100" i="114"/>
  <c r="Q100" i="114"/>
  <c r="O100" i="114"/>
  <c r="M100" i="114"/>
  <c r="K100" i="114"/>
  <c r="I100" i="114"/>
  <c r="G100" i="114"/>
  <c r="AG79" i="114"/>
  <c r="AE79" i="114"/>
  <c r="AC79" i="114"/>
  <c r="AA79" i="114"/>
  <c r="Y79" i="114"/>
  <c r="W79" i="114"/>
  <c r="U79" i="114"/>
  <c r="S79" i="114"/>
  <c r="Q79" i="114"/>
  <c r="O79" i="114"/>
  <c r="M79" i="114"/>
  <c r="K79" i="114"/>
  <c r="I79" i="114"/>
  <c r="G79" i="114"/>
  <c r="AG92" i="114"/>
  <c r="AE92" i="114"/>
  <c r="AC92" i="114"/>
  <c r="AA92" i="114"/>
  <c r="Y92" i="114"/>
  <c r="W92" i="114"/>
  <c r="U92" i="114"/>
  <c r="S92" i="114"/>
  <c r="Q92" i="114"/>
  <c r="O92" i="114"/>
  <c r="M92" i="114"/>
  <c r="K92" i="114"/>
  <c r="I92" i="114"/>
  <c r="AH92" i="114" s="1"/>
  <c r="G92" i="114"/>
  <c r="AG55" i="114"/>
  <c r="AE55" i="114"/>
  <c r="AC55" i="114"/>
  <c r="AA55" i="114"/>
  <c r="Y55" i="114"/>
  <c r="W55" i="114"/>
  <c r="U55" i="114"/>
  <c r="S55" i="114"/>
  <c r="Q55" i="114"/>
  <c r="O55" i="114"/>
  <c r="M55" i="114"/>
  <c r="K55" i="114"/>
  <c r="I55" i="114"/>
  <c r="G55" i="114"/>
  <c r="AG127" i="114"/>
  <c r="AE127" i="114"/>
  <c r="AC127" i="114"/>
  <c r="AA127" i="114"/>
  <c r="Y127" i="114"/>
  <c r="W127" i="114"/>
  <c r="U127" i="114"/>
  <c r="S127" i="114"/>
  <c r="Q127" i="114"/>
  <c r="O127" i="114"/>
  <c r="M127" i="114"/>
  <c r="K127" i="114"/>
  <c r="I127" i="114"/>
  <c r="G127" i="114"/>
  <c r="AG126" i="114"/>
  <c r="AE126" i="114"/>
  <c r="AC126" i="114"/>
  <c r="AA126" i="114"/>
  <c r="Y126" i="114"/>
  <c r="W126" i="114"/>
  <c r="U126" i="114"/>
  <c r="S126" i="114"/>
  <c r="Q126" i="114"/>
  <c r="O126" i="114"/>
  <c r="M126" i="114"/>
  <c r="K126" i="114"/>
  <c r="I126" i="114"/>
  <c r="G126" i="114"/>
  <c r="AG53" i="114"/>
  <c r="AE53" i="114"/>
  <c r="AC53" i="114"/>
  <c r="AA53" i="114"/>
  <c r="Y53" i="114"/>
  <c r="W53" i="114"/>
  <c r="U53" i="114"/>
  <c r="S53" i="114"/>
  <c r="Q53" i="114"/>
  <c r="O53" i="114"/>
  <c r="M53" i="114"/>
  <c r="K53" i="114"/>
  <c r="I53" i="114"/>
  <c r="AH53" i="114" s="1"/>
  <c r="G53" i="114"/>
  <c r="AG36" i="114"/>
  <c r="AE36" i="114"/>
  <c r="AC36" i="114"/>
  <c r="AA36" i="114"/>
  <c r="Y36" i="114"/>
  <c r="W36" i="114"/>
  <c r="U36" i="114"/>
  <c r="S36" i="114"/>
  <c r="Q36" i="114"/>
  <c r="O36" i="114"/>
  <c r="M36" i="114"/>
  <c r="K36" i="114"/>
  <c r="I36" i="114"/>
  <c r="G36" i="114"/>
  <c r="AG52" i="114"/>
  <c r="AE52" i="114"/>
  <c r="AC52" i="114"/>
  <c r="AA52" i="114"/>
  <c r="Y52" i="114"/>
  <c r="W52" i="114"/>
  <c r="U52" i="114"/>
  <c r="S52" i="114"/>
  <c r="Q52" i="114"/>
  <c r="O52" i="114"/>
  <c r="M52" i="114"/>
  <c r="K52" i="114"/>
  <c r="I52" i="114"/>
  <c r="G52" i="114"/>
  <c r="AG125" i="114"/>
  <c r="AE125" i="114"/>
  <c r="AC125" i="114"/>
  <c r="AA125" i="114"/>
  <c r="Y125" i="114"/>
  <c r="W125" i="114"/>
  <c r="U125" i="114"/>
  <c r="S125" i="114"/>
  <c r="Q125" i="114"/>
  <c r="O125" i="114"/>
  <c r="M125" i="114"/>
  <c r="K125" i="114"/>
  <c r="I125" i="114"/>
  <c r="G125" i="114"/>
  <c r="AG15" i="114"/>
  <c r="AE15" i="114"/>
  <c r="AC15" i="114"/>
  <c r="AA15" i="114"/>
  <c r="Y15" i="114"/>
  <c r="W15" i="114"/>
  <c r="U15" i="114"/>
  <c r="S15" i="114"/>
  <c r="Q15" i="114"/>
  <c r="O15" i="114"/>
  <c r="M15" i="114"/>
  <c r="K15" i="114"/>
  <c r="I15" i="114"/>
  <c r="AH15" i="114" s="1"/>
  <c r="G15" i="114"/>
  <c r="AG71" i="114"/>
  <c r="AE71" i="114"/>
  <c r="AC71" i="114"/>
  <c r="AA71" i="114"/>
  <c r="Y71" i="114"/>
  <c r="W71" i="114"/>
  <c r="U71" i="114"/>
  <c r="S71" i="114"/>
  <c r="Q71" i="114"/>
  <c r="O71" i="114"/>
  <c r="M71" i="114"/>
  <c r="K71" i="114"/>
  <c r="I71" i="114"/>
  <c r="G71" i="114"/>
  <c r="AG124" i="114"/>
  <c r="AE124" i="114"/>
  <c r="AC124" i="114"/>
  <c r="AA124" i="114"/>
  <c r="Y124" i="114"/>
  <c r="W124" i="114"/>
  <c r="U124" i="114"/>
  <c r="S124" i="114"/>
  <c r="Q124" i="114"/>
  <c r="O124" i="114"/>
  <c r="M124" i="114"/>
  <c r="K124" i="114"/>
  <c r="I124" i="114"/>
  <c r="G124" i="114"/>
  <c r="AG123" i="114"/>
  <c r="AE123" i="114"/>
  <c r="AC123" i="114"/>
  <c r="AA123" i="114"/>
  <c r="Y123" i="114"/>
  <c r="W123" i="114"/>
  <c r="U123" i="114"/>
  <c r="S123" i="114"/>
  <c r="Q123" i="114"/>
  <c r="O123" i="114"/>
  <c r="M123" i="114"/>
  <c r="K123" i="114"/>
  <c r="I123" i="114"/>
  <c r="G123" i="114"/>
  <c r="AG122" i="114"/>
  <c r="AE122" i="114"/>
  <c r="AC122" i="114"/>
  <c r="AA122" i="114"/>
  <c r="Y122" i="114"/>
  <c r="W122" i="114"/>
  <c r="U122" i="114"/>
  <c r="S122" i="114"/>
  <c r="Q122" i="114"/>
  <c r="O122" i="114"/>
  <c r="M122" i="114"/>
  <c r="K122" i="114"/>
  <c r="I122" i="114"/>
  <c r="AH122" i="114" s="1"/>
  <c r="G122" i="114"/>
  <c r="AG121" i="114"/>
  <c r="AE121" i="114"/>
  <c r="AC121" i="114"/>
  <c r="AA121" i="114"/>
  <c r="Y121" i="114"/>
  <c r="W121" i="114"/>
  <c r="U121" i="114"/>
  <c r="S121" i="114"/>
  <c r="Q121" i="114"/>
  <c r="O121" i="114"/>
  <c r="M121" i="114"/>
  <c r="K121" i="114"/>
  <c r="I121" i="114"/>
  <c r="G121" i="114"/>
  <c r="AG120" i="114"/>
  <c r="AE120" i="114"/>
  <c r="AC120" i="114"/>
  <c r="AA120" i="114"/>
  <c r="Y120" i="114"/>
  <c r="W120" i="114"/>
  <c r="U120" i="114"/>
  <c r="S120" i="114"/>
  <c r="Q120" i="114"/>
  <c r="O120" i="114"/>
  <c r="M120" i="114"/>
  <c r="K120" i="114"/>
  <c r="I120" i="114"/>
  <c r="G120" i="114"/>
  <c r="AG119" i="114"/>
  <c r="AE119" i="114"/>
  <c r="AC119" i="114"/>
  <c r="AA119" i="114"/>
  <c r="Y119" i="114"/>
  <c r="W119" i="114"/>
  <c r="U119" i="114"/>
  <c r="S119" i="114"/>
  <c r="Q119" i="114"/>
  <c r="O119" i="114"/>
  <c r="M119" i="114"/>
  <c r="K119" i="114"/>
  <c r="I119" i="114"/>
  <c r="G119" i="114"/>
  <c r="AG84" i="114"/>
  <c r="AE84" i="114"/>
  <c r="AC84" i="114"/>
  <c r="AA84" i="114"/>
  <c r="Y84" i="114"/>
  <c r="W84" i="114"/>
  <c r="U84" i="114"/>
  <c r="S84" i="114"/>
  <c r="Q84" i="114"/>
  <c r="O84" i="114"/>
  <c r="M84" i="114"/>
  <c r="K84" i="114"/>
  <c r="I84" i="114"/>
  <c r="AH84" i="114" s="1"/>
  <c r="G84" i="114"/>
  <c r="AG118" i="114"/>
  <c r="AE118" i="114"/>
  <c r="AC118" i="114"/>
  <c r="AA118" i="114"/>
  <c r="Y118" i="114"/>
  <c r="W118" i="114"/>
  <c r="U118" i="114"/>
  <c r="S118" i="114"/>
  <c r="Q118" i="114"/>
  <c r="O118" i="114"/>
  <c r="M118" i="114"/>
  <c r="K118" i="114"/>
  <c r="I118" i="114"/>
  <c r="G118" i="114"/>
  <c r="AG117" i="114"/>
  <c r="AE117" i="114"/>
  <c r="AC117" i="114"/>
  <c r="AA117" i="114"/>
  <c r="Y117" i="114"/>
  <c r="W117" i="114"/>
  <c r="U117" i="114"/>
  <c r="S117" i="114"/>
  <c r="Q117" i="114"/>
  <c r="O117" i="114"/>
  <c r="M117" i="114"/>
  <c r="K117" i="114"/>
  <c r="I117" i="114"/>
  <c r="G117" i="114"/>
  <c r="AG94" i="114"/>
  <c r="AE94" i="114"/>
  <c r="AC94" i="114"/>
  <c r="AA94" i="114"/>
  <c r="Y94" i="114"/>
  <c r="W94" i="114"/>
  <c r="U94" i="114"/>
  <c r="S94" i="114"/>
  <c r="Q94" i="114"/>
  <c r="O94" i="114"/>
  <c r="M94" i="114"/>
  <c r="K94" i="114"/>
  <c r="I94" i="114"/>
  <c r="G94" i="114"/>
  <c r="AG83" i="114"/>
  <c r="AE83" i="114"/>
  <c r="AC83" i="114"/>
  <c r="AA83" i="114"/>
  <c r="Y83" i="114"/>
  <c r="W83" i="114"/>
  <c r="U83" i="114"/>
  <c r="S83" i="114"/>
  <c r="Q83" i="114"/>
  <c r="O83" i="114"/>
  <c r="M83" i="114"/>
  <c r="K83" i="114"/>
  <c r="I83" i="114"/>
  <c r="AH83" i="114" s="1"/>
  <c r="G83" i="114"/>
  <c r="AG116" i="114"/>
  <c r="AE116" i="114"/>
  <c r="AC116" i="114"/>
  <c r="AA116" i="114"/>
  <c r="Y116" i="114"/>
  <c r="W116" i="114"/>
  <c r="U116" i="114"/>
  <c r="S116" i="114"/>
  <c r="Q116" i="114"/>
  <c r="O116" i="114"/>
  <c r="M116" i="114"/>
  <c r="K116" i="114"/>
  <c r="I116" i="114"/>
  <c r="G116" i="114"/>
  <c r="AG115" i="114"/>
  <c r="AE115" i="114"/>
  <c r="AC115" i="114"/>
  <c r="AA115" i="114"/>
  <c r="Y115" i="114"/>
  <c r="W115" i="114"/>
  <c r="U115" i="114"/>
  <c r="S115" i="114"/>
  <c r="Q115" i="114"/>
  <c r="O115" i="114"/>
  <c r="M115" i="114"/>
  <c r="K115" i="114"/>
  <c r="I115" i="114"/>
  <c r="G115" i="114"/>
  <c r="AG78" i="114"/>
  <c r="AE78" i="114"/>
  <c r="AC78" i="114"/>
  <c r="AA78" i="114"/>
  <c r="Y78" i="114"/>
  <c r="W78" i="114"/>
  <c r="U78" i="114"/>
  <c r="S78" i="114"/>
  <c r="Q78" i="114"/>
  <c r="O78" i="114"/>
  <c r="M78" i="114"/>
  <c r="K78" i="114"/>
  <c r="I78" i="114"/>
  <c r="G78" i="114"/>
  <c r="AG18" i="114"/>
  <c r="AE18" i="114"/>
  <c r="AC18" i="114"/>
  <c r="AA18" i="114"/>
  <c r="Y18" i="114"/>
  <c r="W18" i="114"/>
  <c r="U18" i="114"/>
  <c r="S18" i="114"/>
  <c r="Q18" i="114"/>
  <c r="O18" i="114"/>
  <c r="M18" i="114"/>
  <c r="K18" i="114"/>
  <c r="I18" i="114"/>
  <c r="AH18" i="114" s="1"/>
  <c r="G18" i="114"/>
  <c r="AG43" i="114"/>
  <c r="AE43" i="114"/>
  <c r="AC43" i="114"/>
  <c r="AA43" i="114"/>
  <c r="Y43" i="114"/>
  <c r="W43" i="114"/>
  <c r="U43" i="114"/>
  <c r="S43" i="114"/>
  <c r="Q43" i="114"/>
  <c r="O43" i="114"/>
  <c r="M43" i="114"/>
  <c r="K43" i="114"/>
  <c r="I43" i="114"/>
  <c r="G43" i="114"/>
  <c r="AG114" i="114"/>
  <c r="AE114" i="114"/>
  <c r="AC114" i="114"/>
  <c r="AA114" i="114"/>
  <c r="Y114" i="114"/>
  <c r="W114" i="114"/>
  <c r="U114" i="114"/>
  <c r="S114" i="114"/>
  <c r="Q114" i="114"/>
  <c r="O114" i="114"/>
  <c r="M114" i="114"/>
  <c r="K114" i="114"/>
  <c r="I114" i="114"/>
  <c r="G114" i="114"/>
  <c r="AG51" i="114"/>
  <c r="AE51" i="114"/>
  <c r="AC51" i="114"/>
  <c r="AA51" i="114"/>
  <c r="Y51" i="114"/>
  <c r="W51" i="114"/>
  <c r="U51" i="114"/>
  <c r="S51" i="114"/>
  <c r="Q51" i="114"/>
  <c r="O51" i="114"/>
  <c r="M51" i="114"/>
  <c r="K51" i="114"/>
  <c r="I51" i="114"/>
  <c r="G51" i="114"/>
  <c r="AG77" i="114"/>
  <c r="AE77" i="114"/>
  <c r="AC77" i="114"/>
  <c r="AA77" i="114"/>
  <c r="Y77" i="114"/>
  <c r="W77" i="114"/>
  <c r="U77" i="114"/>
  <c r="S77" i="114"/>
  <c r="Q77" i="114"/>
  <c r="O77" i="114"/>
  <c r="M77" i="114"/>
  <c r="K77" i="114"/>
  <c r="I77" i="114"/>
  <c r="AH77" i="114" s="1"/>
  <c r="G77" i="114"/>
  <c r="AG63" i="114"/>
  <c r="AE63" i="114"/>
  <c r="AC63" i="114"/>
  <c r="AA63" i="114"/>
  <c r="Y63" i="114"/>
  <c r="W63" i="114"/>
  <c r="U63" i="114"/>
  <c r="S63" i="114"/>
  <c r="Q63" i="114"/>
  <c r="O63" i="114"/>
  <c r="M63" i="114"/>
  <c r="K63" i="114"/>
  <c r="I63" i="114"/>
  <c r="G63" i="114"/>
  <c r="AG113" i="114"/>
  <c r="AE113" i="114"/>
  <c r="AC113" i="114"/>
  <c r="AA113" i="114"/>
  <c r="Y113" i="114"/>
  <c r="W113" i="114"/>
  <c r="U113" i="114"/>
  <c r="S113" i="114"/>
  <c r="Q113" i="114"/>
  <c r="O113" i="114"/>
  <c r="M113" i="114"/>
  <c r="K113" i="114"/>
  <c r="I113" i="114"/>
  <c r="G113" i="114"/>
  <c r="AG50" i="114"/>
  <c r="AE50" i="114"/>
  <c r="AC50" i="114"/>
  <c r="AA50" i="114"/>
  <c r="Y50" i="114"/>
  <c r="W50" i="114"/>
  <c r="U50" i="114"/>
  <c r="S50" i="114"/>
  <c r="Q50" i="114"/>
  <c r="O50" i="114"/>
  <c r="M50" i="114"/>
  <c r="K50" i="114"/>
  <c r="I50" i="114"/>
  <c r="G50" i="114"/>
  <c r="AG91" i="114"/>
  <c r="AE91" i="114"/>
  <c r="AC91" i="114"/>
  <c r="AA91" i="114"/>
  <c r="Y91" i="114"/>
  <c r="W91" i="114"/>
  <c r="U91" i="114"/>
  <c r="S91" i="114"/>
  <c r="Q91" i="114"/>
  <c r="O91" i="114"/>
  <c r="M91" i="114"/>
  <c r="K91" i="114"/>
  <c r="I91" i="114"/>
  <c r="AH91" i="114" s="1"/>
  <c r="G91" i="114"/>
  <c r="AG9" i="114"/>
  <c r="AE9" i="114"/>
  <c r="AC9" i="114"/>
  <c r="AA9" i="114"/>
  <c r="Y9" i="114"/>
  <c r="W9" i="114"/>
  <c r="U9" i="114"/>
  <c r="S9" i="114"/>
  <c r="Q9" i="114"/>
  <c r="O9" i="114"/>
  <c r="M9" i="114"/>
  <c r="K9" i="114"/>
  <c r="I9" i="114"/>
  <c r="G9" i="114"/>
  <c r="AG24" i="114"/>
  <c r="AE24" i="114"/>
  <c r="AC24" i="114"/>
  <c r="AA24" i="114"/>
  <c r="Y24" i="114"/>
  <c r="W24" i="114"/>
  <c r="U24" i="114"/>
  <c r="S24" i="114"/>
  <c r="Q24" i="114"/>
  <c r="O24" i="114"/>
  <c r="M24" i="114"/>
  <c r="K24" i="114"/>
  <c r="I24" i="114"/>
  <c r="G24" i="114"/>
  <c r="AG112" i="114"/>
  <c r="AE112" i="114"/>
  <c r="AC112" i="114"/>
  <c r="AA112" i="114"/>
  <c r="Y112" i="114"/>
  <c r="W112" i="114"/>
  <c r="U112" i="114"/>
  <c r="S112" i="114"/>
  <c r="Q112" i="114"/>
  <c r="O112" i="114"/>
  <c r="M112" i="114"/>
  <c r="K112" i="114"/>
  <c r="I112" i="114"/>
  <c r="G112" i="114"/>
  <c r="AG90" i="114"/>
  <c r="AE90" i="114"/>
  <c r="AC90" i="114"/>
  <c r="AA90" i="114"/>
  <c r="Y90" i="114"/>
  <c r="W90" i="114"/>
  <c r="U90" i="114"/>
  <c r="S90" i="114"/>
  <c r="Q90" i="114"/>
  <c r="O90" i="114"/>
  <c r="M90" i="114"/>
  <c r="K90" i="114"/>
  <c r="I90" i="114"/>
  <c r="AH90" i="114" s="1"/>
  <c r="G90" i="114"/>
  <c r="AG35" i="114"/>
  <c r="AE35" i="114"/>
  <c r="AC35" i="114"/>
  <c r="AA35" i="114"/>
  <c r="Y35" i="114"/>
  <c r="W35" i="114"/>
  <c r="U35" i="114"/>
  <c r="S35" i="114"/>
  <c r="Q35" i="114"/>
  <c r="O35" i="114"/>
  <c r="M35" i="114"/>
  <c r="K35" i="114"/>
  <c r="I35" i="114"/>
  <c r="G35" i="114"/>
  <c r="AG101" i="114"/>
  <c r="AE101" i="114"/>
  <c r="AC101" i="114"/>
  <c r="AA101" i="114"/>
  <c r="Y101" i="114"/>
  <c r="W101" i="114"/>
  <c r="U101" i="114"/>
  <c r="S101" i="114"/>
  <c r="Q101" i="114"/>
  <c r="O101" i="114"/>
  <c r="M101" i="114"/>
  <c r="K101" i="114"/>
  <c r="I101" i="114"/>
  <c r="G101" i="114"/>
  <c r="AG111" i="114"/>
  <c r="AE111" i="114"/>
  <c r="AC111" i="114"/>
  <c r="AA111" i="114"/>
  <c r="Y111" i="114"/>
  <c r="W111" i="114"/>
  <c r="U111" i="114"/>
  <c r="S111" i="114"/>
  <c r="Q111" i="114"/>
  <c r="O111" i="114"/>
  <c r="M111" i="114"/>
  <c r="K111" i="114"/>
  <c r="I111" i="114"/>
  <c r="G111" i="114"/>
  <c r="AG70" i="114"/>
  <c r="AE70" i="114"/>
  <c r="AC70" i="114"/>
  <c r="AA70" i="114"/>
  <c r="Y70" i="114"/>
  <c r="W70" i="114"/>
  <c r="U70" i="114"/>
  <c r="S70" i="114"/>
  <c r="Q70" i="114"/>
  <c r="O70" i="114"/>
  <c r="M70" i="114"/>
  <c r="K70" i="114"/>
  <c r="I70" i="114"/>
  <c r="AH70" i="114" s="1"/>
  <c r="G70" i="114"/>
  <c r="AG89" i="114"/>
  <c r="AE89" i="114"/>
  <c r="AC89" i="114"/>
  <c r="AA89" i="114"/>
  <c r="Y89" i="114"/>
  <c r="W89" i="114"/>
  <c r="U89" i="114"/>
  <c r="S89" i="114"/>
  <c r="Q89" i="114"/>
  <c r="O89" i="114"/>
  <c r="M89" i="114"/>
  <c r="K89" i="114"/>
  <c r="I89" i="114"/>
  <c r="G89" i="114"/>
  <c r="AG30" i="114"/>
  <c r="AE30" i="114"/>
  <c r="AC30" i="114"/>
  <c r="AA30" i="114"/>
  <c r="Y30" i="114"/>
  <c r="W30" i="114"/>
  <c r="U30" i="114"/>
  <c r="S30" i="114"/>
  <c r="Q30" i="114"/>
  <c r="O30" i="114"/>
  <c r="M30" i="114"/>
  <c r="K30" i="114"/>
  <c r="I30" i="114"/>
  <c r="G30" i="114"/>
  <c r="AG7" i="114"/>
  <c r="AE7" i="114"/>
  <c r="AC7" i="114"/>
  <c r="AA7" i="114"/>
  <c r="Y7" i="114"/>
  <c r="W7" i="114"/>
  <c r="U7" i="114"/>
  <c r="S7" i="114"/>
  <c r="Q7" i="114"/>
  <c r="O7" i="114"/>
  <c r="M7" i="114"/>
  <c r="K7" i="114"/>
  <c r="I7" i="114"/>
  <c r="G7" i="114"/>
  <c r="AG110" i="114"/>
  <c r="AE110" i="114"/>
  <c r="AC110" i="114"/>
  <c r="AA110" i="114"/>
  <c r="Y110" i="114"/>
  <c r="W110" i="114"/>
  <c r="U110" i="114"/>
  <c r="S110" i="114"/>
  <c r="Q110" i="114"/>
  <c r="O110" i="114"/>
  <c r="M110" i="114"/>
  <c r="K110" i="114"/>
  <c r="I110" i="114"/>
  <c r="AH110" i="114" s="1"/>
  <c r="G110" i="114"/>
  <c r="AG49" i="114"/>
  <c r="AE49" i="114"/>
  <c r="AC49" i="114"/>
  <c r="AA49" i="114"/>
  <c r="Y49" i="114"/>
  <c r="W49" i="114"/>
  <c r="U49" i="114"/>
  <c r="S49" i="114"/>
  <c r="Q49" i="114"/>
  <c r="O49" i="114"/>
  <c r="M49" i="114"/>
  <c r="K49" i="114"/>
  <c r="I49" i="114"/>
  <c r="G49" i="114"/>
  <c r="AG34" i="114"/>
  <c r="AE34" i="114"/>
  <c r="AC34" i="114"/>
  <c r="AA34" i="114"/>
  <c r="Y34" i="114"/>
  <c r="W34" i="114"/>
  <c r="U34" i="114"/>
  <c r="S34" i="114"/>
  <c r="Q34" i="114"/>
  <c r="O34" i="114"/>
  <c r="M34" i="114"/>
  <c r="K34" i="114"/>
  <c r="I34" i="114"/>
  <c r="G34" i="114"/>
  <c r="AG109" i="114"/>
  <c r="AE109" i="114"/>
  <c r="AC109" i="114"/>
  <c r="AA109" i="114"/>
  <c r="Y109" i="114"/>
  <c r="W109" i="114"/>
  <c r="U109" i="114"/>
  <c r="S109" i="114"/>
  <c r="Q109" i="114"/>
  <c r="O109" i="114"/>
  <c r="M109" i="114"/>
  <c r="K109" i="114"/>
  <c r="I109" i="114"/>
  <c r="G109" i="114"/>
  <c r="AG99" i="114"/>
  <c r="AE99" i="114"/>
  <c r="AC99" i="114"/>
  <c r="AA99" i="114"/>
  <c r="Y99" i="114"/>
  <c r="W99" i="114"/>
  <c r="U99" i="114"/>
  <c r="S99" i="114"/>
  <c r="Q99" i="114"/>
  <c r="O99" i="114"/>
  <c r="M99" i="114"/>
  <c r="K99" i="114"/>
  <c r="I99" i="114"/>
  <c r="AH99" i="114" s="1"/>
  <c r="G99" i="114"/>
  <c r="AG21" i="114"/>
  <c r="AE21" i="114"/>
  <c r="AC21" i="114"/>
  <c r="AA21" i="114"/>
  <c r="Y21" i="114"/>
  <c r="W21" i="114"/>
  <c r="U21" i="114"/>
  <c r="S21" i="114"/>
  <c r="Q21" i="114"/>
  <c r="O21" i="114"/>
  <c r="M21" i="114"/>
  <c r="K21" i="114"/>
  <c r="I21" i="114"/>
  <c r="G21" i="114"/>
  <c r="AG33" i="114"/>
  <c r="AE33" i="114"/>
  <c r="AC33" i="114"/>
  <c r="AA33" i="114"/>
  <c r="Y33" i="114"/>
  <c r="W33" i="114"/>
  <c r="U33" i="114"/>
  <c r="S33" i="114"/>
  <c r="Q33" i="114"/>
  <c r="O33" i="114"/>
  <c r="M33" i="114"/>
  <c r="K33" i="114"/>
  <c r="I33" i="114"/>
  <c r="G33" i="114"/>
  <c r="AG62" i="114"/>
  <c r="AE62" i="114"/>
  <c r="AC62" i="114"/>
  <c r="AA62" i="114"/>
  <c r="Y62" i="114"/>
  <c r="W62" i="114"/>
  <c r="U62" i="114"/>
  <c r="S62" i="114"/>
  <c r="Q62" i="114"/>
  <c r="O62" i="114"/>
  <c r="M62" i="114"/>
  <c r="K62" i="114"/>
  <c r="I62" i="114"/>
  <c r="G62" i="114"/>
  <c r="AG82" i="114"/>
  <c r="AE82" i="114"/>
  <c r="AC82" i="114"/>
  <c r="AA82" i="114"/>
  <c r="Y82" i="114"/>
  <c r="W82" i="114"/>
  <c r="U82" i="114"/>
  <c r="S82" i="114"/>
  <c r="Q82" i="114"/>
  <c r="O82" i="114"/>
  <c r="M82" i="114"/>
  <c r="K82" i="114"/>
  <c r="I82" i="114"/>
  <c r="AH82" i="114" s="1"/>
  <c r="G82" i="114"/>
  <c r="AG54" i="114"/>
  <c r="AE54" i="114"/>
  <c r="AC54" i="114"/>
  <c r="AA54" i="114"/>
  <c r="Y54" i="114"/>
  <c r="W54" i="114"/>
  <c r="U54" i="114"/>
  <c r="S54" i="114"/>
  <c r="Q54" i="114"/>
  <c r="O54" i="114"/>
  <c r="M54" i="114"/>
  <c r="K54" i="114"/>
  <c r="I54" i="114"/>
  <c r="G54" i="114"/>
  <c r="AG69" i="114"/>
  <c r="AE69" i="114"/>
  <c r="AC69" i="114"/>
  <c r="AA69" i="114"/>
  <c r="Y69" i="114"/>
  <c r="W69" i="114"/>
  <c r="U69" i="114"/>
  <c r="S69" i="114"/>
  <c r="Q69" i="114"/>
  <c r="O69" i="114"/>
  <c r="M69" i="114"/>
  <c r="K69" i="114"/>
  <c r="I69" i="114"/>
  <c r="G69" i="114"/>
  <c r="AG61" i="114"/>
  <c r="AE61" i="114"/>
  <c r="AC61" i="114"/>
  <c r="AA61" i="114"/>
  <c r="Y61" i="114"/>
  <c r="W61" i="114"/>
  <c r="U61" i="114"/>
  <c r="S61" i="114"/>
  <c r="Q61" i="114"/>
  <c r="O61" i="114"/>
  <c r="M61" i="114"/>
  <c r="K61" i="114"/>
  <c r="I61" i="114"/>
  <c r="G61" i="114"/>
  <c r="AG60" i="114"/>
  <c r="AE60" i="114"/>
  <c r="AC60" i="114"/>
  <c r="AA60" i="114"/>
  <c r="Y60" i="114"/>
  <c r="W60" i="114"/>
  <c r="U60" i="114"/>
  <c r="S60" i="114"/>
  <c r="Q60" i="114"/>
  <c r="O60" i="114"/>
  <c r="M60" i="114"/>
  <c r="K60" i="114"/>
  <c r="I60" i="114"/>
  <c r="AH60" i="114" s="1"/>
  <c r="G60" i="114"/>
  <c r="AG40" i="114"/>
  <c r="AE40" i="114"/>
  <c r="AC40" i="114"/>
  <c r="AA40" i="114"/>
  <c r="Y40" i="114"/>
  <c r="W40" i="114"/>
  <c r="U40" i="114"/>
  <c r="S40" i="114"/>
  <c r="Q40" i="114"/>
  <c r="O40" i="114"/>
  <c r="M40" i="114"/>
  <c r="K40" i="114"/>
  <c r="I40" i="114"/>
  <c r="G40" i="114"/>
  <c r="AG48" i="114"/>
  <c r="AE48" i="114"/>
  <c r="AC48" i="114"/>
  <c r="AA48" i="114"/>
  <c r="Y48" i="114"/>
  <c r="W48" i="114"/>
  <c r="U48" i="114"/>
  <c r="S48" i="114"/>
  <c r="Q48" i="114"/>
  <c r="O48" i="114"/>
  <c r="M48" i="114"/>
  <c r="K48" i="114"/>
  <c r="I48" i="114"/>
  <c r="G48" i="114"/>
  <c r="AG88" i="114"/>
  <c r="AE88" i="114"/>
  <c r="AC88" i="114"/>
  <c r="AA88" i="114"/>
  <c r="Y88" i="114"/>
  <c r="W88" i="114"/>
  <c r="U88" i="114"/>
  <c r="S88" i="114"/>
  <c r="Q88" i="114"/>
  <c r="O88" i="114"/>
  <c r="M88" i="114"/>
  <c r="K88" i="114"/>
  <c r="I88" i="114"/>
  <c r="G88" i="114"/>
  <c r="AG17" i="114"/>
  <c r="AE17" i="114"/>
  <c r="AC17" i="114"/>
  <c r="AA17" i="114"/>
  <c r="Y17" i="114"/>
  <c r="W17" i="114"/>
  <c r="U17" i="114"/>
  <c r="S17" i="114"/>
  <c r="Q17" i="114"/>
  <c r="O17" i="114"/>
  <c r="M17" i="114"/>
  <c r="K17" i="114"/>
  <c r="I17" i="114"/>
  <c r="AH17" i="114" s="1"/>
  <c r="G17" i="114"/>
  <c r="AG20" i="114"/>
  <c r="AE20" i="114"/>
  <c r="AC20" i="114"/>
  <c r="AA20" i="114"/>
  <c r="Y20" i="114"/>
  <c r="W20" i="114"/>
  <c r="U20" i="114"/>
  <c r="S20" i="114"/>
  <c r="Q20" i="114"/>
  <c r="O20" i="114"/>
  <c r="M20" i="114"/>
  <c r="K20" i="114"/>
  <c r="I20" i="114"/>
  <c r="G20" i="114"/>
  <c r="AG108" i="114"/>
  <c r="AE108" i="114"/>
  <c r="AC108" i="114"/>
  <c r="AA108" i="114"/>
  <c r="Y108" i="114"/>
  <c r="W108" i="114"/>
  <c r="U108" i="114"/>
  <c r="S108" i="114"/>
  <c r="Q108" i="114"/>
  <c r="O108" i="114"/>
  <c r="M108" i="114"/>
  <c r="K108" i="114"/>
  <c r="I108" i="114"/>
  <c r="G108" i="114"/>
  <c r="AG76" i="114"/>
  <c r="AE76" i="114"/>
  <c r="AC76" i="114"/>
  <c r="AA76" i="114"/>
  <c r="Y76" i="114"/>
  <c r="W76" i="114"/>
  <c r="U76" i="114"/>
  <c r="S76" i="114"/>
  <c r="Q76" i="114"/>
  <c r="O76" i="114"/>
  <c r="M76" i="114"/>
  <c r="K76" i="114"/>
  <c r="I76" i="114"/>
  <c r="G76" i="114"/>
  <c r="AG39" i="114"/>
  <c r="AE39" i="114"/>
  <c r="AC39" i="114"/>
  <c r="AA39" i="114"/>
  <c r="Y39" i="114"/>
  <c r="W39" i="114"/>
  <c r="U39" i="114"/>
  <c r="S39" i="114"/>
  <c r="Q39" i="114"/>
  <c r="O39" i="114"/>
  <c r="M39" i="114"/>
  <c r="K39" i="114"/>
  <c r="I39" i="114"/>
  <c r="AH39" i="114" s="1"/>
  <c r="G39" i="114"/>
  <c r="AG67" i="114"/>
  <c r="AE67" i="114"/>
  <c r="AC67" i="114"/>
  <c r="AA67" i="114"/>
  <c r="Y67" i="114"/>
  <c r="W67" i="114"/>
  <c r="U67" i="114"/>
  <c r="S67" i="114"/>
  <c r="Q67" i="114"/>
  <c r="O67" i="114"/>
  <c r="M67" i="114"/>
  <c r="K67" i="114"/>
  <c r="I67" i="114"/>
  <c r="G67" i="114"/>
  <c r="AG98" i="114"/>
  <c r="AE98" i="114"/>
  <c r="AC98" i="114"/>
  <c r="AA98" i="114"/>
  <c r="Y98" i="114"/>
  <c r="W98" i="114"/>
  <c r="U98" i="114"/>
  <c r="S98" i="114"/>
  <c r="Q98" i="114"/>
  <c r="O98" i="114"/>
  <c r="M98" i="114"/>
  <c r="K98" i="114"/>
  <c r="I98" i="114"/>
  <c r="G98" i="114"/>
  <c r="AG47" i="114"/>
  <c r="AE47" i="114"/>
  <c r="AC47" i="114"/>
  <c r="AA47" i="114"/>
  <c r="Y47" i="114"/>
  <c r="W47" i="114"/>
  <c r="U47" i="114"/>
  <c r="S47" i="114"/>
  <c r="Q47" i="114"/>
  <c r="O47" i="114"/>
  <c r="M47" i="114"/>
  <c r="K47" i="114"/>
  <c r="I47" i="114"/>
  <c r="G47" i="114"/>
  <c r="AG10" i="114"/>
  <c r="AE10" i="114"/>
  <c r="AC10" i="114"/>
  <c r="AA10" i="114"/>
  <c r="Y10" i="114"/>
  <c r="W10" i="114"/>
  <c r="U10" i="114"/>
  <c r="S10" i="114"/>
  <c r="Q10" i="114"/>
  <c r="O10" i="114"/>
  <c r="M10" i="114"/>
  <c r="K10" i="114"/>
  <c r="I10" i="114"/>
  <c r="AH10" i="114" s="1"/>
  <c r="G10" i="114"/>
  <c r="AG107" i="114"/>
  <c r="AE107" i="114"/>
  <c r="AC107" i="114"/>
  <c r="AA107" i="114"/>
  <c r="Y107" i="114"/>
  <c r="W107" i="114"/>
  <c r="U107" i="114"/>
  <c r="S107" i="114"/>
  <c r="Q107" i="114"/>
  <c r="O107" i="114"/>
  <c r="M107" i="114"/>
  <c r="K107" i="114"/>
  <c r="I107" i="114"/>
  <c r="G107" i="114"/>
  <c r="AG23" i="114"/>
  <c r="AE23" i="114"/>
  <c r="AC23" i="114"/>
  <c r="AA23" i="114"/>
  <c r="Y23" i="114"/>
  <c r="W23" i="114"/>
  <c r="U23" i="114"/>
  <c r="S23" i="114"/>
  <c r="Q23" i="114"/>
  <c r="O23" i="114"/>
  <c r="M23" i="114"/>
  <c r="K23" i="114"/>
  <c r="I23" i="114"/>
  <c r="G23" i="114"/>
  <c r="AG87" i="114"/>
  <c r="AE87" i="114"/>
  <c r="AC87" i="114"/>
  <c r="AA87" i="114"/>
  <c r="Y87" i="114"/>
  <c r="W87" i="114"/>
  <c r="U87" i="114"/>
  <c r="S87" i="114"/>
  <c r="Q87" i="114"/>
  <c r="O87" i="114"/>
  <c r="M87" i="114"/>
  <c r="K87" i="114"/>
  <c r="I87" i="114"/>
  <c r="G87" i="114"/>
  <c r="AG14" i="114"/>
  <c r="AE14" i="114"/>
  <c r="AC14" i="114"/>
  <c r="AA14" i="114"/>
  <c r="Y14" i="114"/>
  <c r="W14" i="114"/>
  <c r="U14" i="114"/>
  <c r="S14" i="114"/>
  <c r="Q14" i="114"/>
  <c r="O14" i="114"/>
  <c r="M14" i="114"/>
  <c r="K14" i="114"/>
  <c r="I14" i="114"/>
  <c r="AH14" i="114" s="1"/>
  <c r="G14" i="114"/>
  <c r="AG59" i="114"/>
  <c r="AE59" i="114"/>
  <c r="AC59" i="114"/>
  <c r="AA59" i="114"/>
  <c r="Y59" i="114"/>
  <c r="W59" i="114"/>
  <c r="U59" i="114"/>
  <c r="S59" i="114"/>
  <c r="Q59" i="114"/>
  <c r="O59" i="114"/>
  <c r="M59" i="114"/>
  <c r="K59" i="114"/>
  <c r="I59" i="114"/>
  <c r="G59" i="114"/>
  <c r="AG75" i="114"/>
  <c r="AE75" i="114"/>
  <c r="AC75" i="114"/>
  <c r="AA75" i="114"/>
  <c r="Y75" i="114"/>
  <c r="W75" i="114"/>
  <c r="U75" i="114"/>
  <c r="S75" i="114"/>
  <c r="Q75" i="114"/>
  <c r="O75" i="114"/>
  <c r="M75" i="114"/>
  <c r="K75" i="114"/>
  <c r="I75" i="114"/>
  <c r="G75" i="114"/>
  <c r="AG32" i="114"/>
  <c r="AE32" i="114"/>
  <c r="AC32" i="114"/>
  <c r="AA32" i="114"/>
  <c r="Y32" i="114"/>
  <c r="W32" i="114"/>
  <c r="U32" i="114"/>
  <c r="S32" i="114"/>
  <c r="Q32" i="114"/>
  <c r="O32" i="114"/>
  <c r="M32" i="114"/>
  <c r="K32" i="114"/>
  <c r="I32" i="114"/>
  <c r="G32" i="114"/>
  <c r="AG19" i="114"/>
  <c r="AE19" i="114"/>
  <c r="AC19" i="114"/>
  <c r="AA19" i="114"/>
  <c r="Y19" i="114"/>
  <c r="W19" i="114"/>
  <c r="U19" i="114"/>
  <c r="S19" i="114"/>
  <c r="Q19" i="114"/>
  <c r="O19" i="114"/>
  <c r="M19" i="114"/>
  <c r="K19" i="114"/>
  <c r="I19" i="114"/>
  <c r="AH19" i="114" s="1"/>
  <c r="G19" i="114"/>
  <c r="AG16" i="114"/>
  <c r="AE16" i="114"/>
  <c r="AC16" i="114"/>
  <c r="AA16" i="114"/>
  <c r="Y16" i="114"/>
  <c r="W16" i="114"/>
  <c r="U16" i="114"/>
  <c r="S16" i="114"/>
  <c r="Q16" i="114"/>
  <c r="O16" i="114"/>
  <c r="M16" i="114"/>
  <c r="K16" i="114"/>
  <c r="I16" i="114"/>
  <c r="G16" i="114"/>
  <c r="AG46" i="114"/>
  <c r="AE46" i="114"/>
  <c r="AC46" i="114"/>
  <c r="AA46" i="114"/>
  <c r="Y46" i="114"/>
  <c r="W46" i="114"/>
  <c r="U46" i="114"/>
  <c r="S46" i="114"/>
  <c r="Q46" i="114"/>
  <c r="M46" i="114"/>
  <c r="K46" i="114"/>
  <c r="I46" i="114"/>
  <c r="G46" i="114"/>
  <c r="AG13" i="114"/>
  <c r="AE13" i="114"/>
  <c r="AC13" i="114"/>
  <c r="AA13" i="114"/>
  <c r="Y13" i="114"/>
  <c r="W13" i="114"/>
  <c r="U13" i="114"/>
  <c r="S13" i="114"/>
  <c r="Q13" i="114"/>
  <c r="O13" i="114"/>
  <c r="M13" i="114"/>
  <c r="K13" i="114"/>
  <c r="I13" i="114"/>
  <c r="G13" i="114"/>
  <c r="AG66" i="114"/>
  <c r="AE66" i="114"/>
  <c r="AC66" i="114"/>
  <c r="AA66" i="114"/>
  <c r="Y66" i="114"/>
  <c r="W66" i="114"/>
  <c r="U66" i="114"/>
  <c r="S66" i="114"/>
  <c r="Q66" i="114"/>
  <c r="O66" i="114"/>
  <c r="M66" i="114"/>
  <c r="K66" i="114"/>
  <c r="I66" i="114"/>
  <c r="G66" i="114"/>
  <c r="AH66" i="114" s="1"/>
  <c r="AG31" i="114"/>
  <c r="AE31" i="114"/>
  <c r="AC31" i="114"/>
  <c r="AA31" i="114"/>
  <c r="Y31" i="114"/>
  <c r="W31" i="114"/>
  <c r="U31" i="114"/>
  <c r="S31" i="114"/>
  <c r="Q31" i="114"/>
  <c r="O31" i="114"/>
  <c r="M31" i="114"/>
  <c r="K31" i="114"/>
  <c r="I31" i="114"/>
  <c r="G31" i="114"/>
  <c r="AG6" i="114"/>
  <c r="AE6" i="114"/>
  <c r="AC6" i="114"/>
  <c r="AA6" i="114"/>
  <c r="Y6" i="114"/>
  <c r="W6" i="114"/>
  <c r="U6" i="114"/>
  <c r="S6" i="114"/>
  <c r="Q6" i="114"/>
  <c r="O6" i="114"/>
  <c r="M6" i="114"/>
  <c r="K6" i="114"/>
  <c r="I6" i="114"/>
  <c r="G6" i="114"/>
  <c r="AG29" i="114"/>
  <c r="AE29" i="114"/>
  <c r="AC29" i="114"/>
  <c r="AA29" i="114"/>
  <c r="Y29" i="114"/>
  <c r="W29" i="114"/>
  <c r="U29" i="114"/>
  <c r="S29" i="114"/>
  <c r="Q29" i="114"/>
  <c r="O29" i="114"/>
  <c r="M29" i="114"/>
  <c r="K29" i="114"/>
  <c r="I29" i="114"/>
  <c r="G29" i="114"/>
  <c r="AG41" i="114"/>
  <c r="AE41" i="114"/>
  <c r="AC41" i="114"/>
  <c r="AA41" i="114"/>
  <c r="Y41" i="114"/>
  <c r="W41" i="114"/>
  <c r="U41" i="114"/>
  <c r="S41" i="114"/>
  <c r="Q41" i="114"/>
  <c r="O41" i="114"/>
  <c r="M41" i="114"/>
  <c r="K41" i="114"/>
  <c r="I41" i="114"/>
  <c r="G41" i="114"/>
  <c r="AH41" i="114" s="1"/>
  <c r="AG28" i="114"/>
  <c r="AE28" i="114"/>
  <c r="AC28" i="114"/>
  <c r="AA28" i="114"/>
  <c r="Y28" i="114"/>
  <c r="W28" i="114"/>
  <c r="U28" i="114"/>
  <c r="S28" i="114"/>
  <c r="Q28" i="114"/>
  <c r="O28" i="114"/>
  <c r="M28" i="114"/>
  <c r="K28" i="114"/>
  <c r="I28" i="114"/>
  <c r="G28" i="114"/>
  <c r="AG12" i="114"/>
  <c r="AE12" i="114"/>
  <c r="AC12" i="114"/>
  <c r="AA12" i="114"/>
  <c r="Y12" i="114"/>
  <c r="W12" i="114"/>
  <c r="U12" i="114"/>
  <c r="S12" i="114"/>
  <c r="Q12" i="114"/>
  <c r="O12" i="114"/>
  <c r="M12" i="114"/>
  <c r="K12" i="114"/>
  <c r="I12" i="114"/>
  <c r="G12" i="114"/>
  <c r="AG106" i="114"/>
  <c r="AE106" i="114"/>
  <c r="AC106" i="114"/>
  <c r="AA106" i="114"/>
  <c r="Y106" i="114"/>
  <c r="W106" i="114"/>
  <c r="U106" i="114"/>
  <c r="S106" i="114"/>
  <c r="Q106" i="114"/>
  <c r="O106" i="114"/>
  <c r="M106" i="114"/>
  <c r="K106" i="114"/>
  <c r="I106" i="114"/>
  <c r="G106" i="114"/>
  <c r="AG105" i="114"/>
  <c r="AE105" i="114"/>
  <c r="AC105" i="114"/>
  <c r="AA105" i="114"/>
  <c r="Y105" i="114"/>
  <c r="W105" i="114"/>
  <c r="U105" i="114"/>
  <c r="S105" i="114"/>
  <c r="Q105" i="114"/>
  <c r="O105" i="114"/>
  <c r="M105" i="114"/>
  <c r="K105" i="114"/>
  <c r="I105" i="114"/>
  <c r="G105" i="114"/>
  <c r="AH105" i="114" s="1"/>
  <c r="AG5" i="114"/>
  <c r="AE5" i="114"/>
  <c r="AC5" i="114"/>
  <c r="AA5" i="114"/>
  <c r="Y5" i="114"/>
  <c r="W5" i="114"/>
  <c r="U5" i="114"/>
  <c r="S5" i="114"/>
  <c r="Q5" i="114"/>
  <c r="O5" i="114"/>
  <c r="M5" i="114"/>
  <c r="K5" i="114"/>
  <c r="I5" i="114"/>
  <c r="G5" i="114"/>
  <c r="AG45" i="114"/>
  <c r="AE45" i="114"/>
  <c r="AC45" i="114"/>
  <c r="AA45" i="114"/>
  <c r="Y45" i="114"/>
  <c r="W45" i="114"/>
  <c r="U45" i="114"/>
  <c r="S45" i="114"/>
  <c r="Q45" i="114"/>
  <c r="O45" i="114"/>
  <c r="M45" i="114"/>
  <c r="K45" i="114"/>
  <c r="I45" i="114"/>
  <c r="G45" i="114"/>
  <c r="AG68" i="114"/>
  <c r="AE68" i="114"/>
  <c r="AC68" i="114"/>
  <c r="AA68" i="114"/>
  <c r="Y68" i="114"/>
  <c r="W68" i="114"/>
  <c r="U68" i="114"/>
  <c r="S68" i="114"/>
  <c r="Q68" i="114"/>
  <c r="O68" i="114"/>
  <c r="M68" i="114"/>
  <c r="K68" i="114"/>
  <c r="I68" i="114"/>
  <c r="G68" i="114"/>
  <c r="AG44" i="114"/>
  <c r="AE44" i="114"/>
  <c r="AC44" i="114"/>
  <c r="AA44" i="114"/>
  <c r="Y44" i="114"/>
  <c r="W44" i="114"/>
  <c r="U44" i="114"/>
  <c r="S44" i="114"/>
  <c r="Q44" i="114"/>
  <c r="O44" i="114"/>
  <c r="M44" i="114"/>
  <c r="K44" i="114"/>
  <c r="I44" i="114"/>
  <c r="G44" i="114"/>
  <c r="AH44" i="114" s="1"/>
  <c r="AG22" i="114"/>
  <c r="AE22" i="114"/>
  <c r="AC22" i="114"/>
  <c r="AA22" i="114"/>
  <c r="Y22" i="114"/>
  <c r="W22" i="114"/>
  <c r="U22" i="114"/>
  <c r="S22" i="114"/>
  <c r="Q22" i="114"/>
  <c r="O22" i="114"/>
  <c r="M22" i="114"/>
  <c r="K22" i="114"/>
  <c r="I22" i="114"/>
  <c r="G22" i="114"/>
  <c r="AG104" i="114"/>
  <c r="AE104" i="114"/>
  <c r="AC104" i="114"/>
  <c r="AA104" i="114"/>
  <c r="Y104" i="114"/>
  <c r="W104" i="114"/>
  <c r="U104" i="114"/>
  <c r="S104" i="114"/>
  <c r="Q104" i="114"/>
  <c r="O104" i="114"/>
  <c r="M104" i="114"/>
  <c r="K104" i="114"/>
  <c r="I104" i="114"/>
  <c r="G104" i="114"/>
  <c r="AG86" i="114"/>
  <c r="AE86" i="114"/>
  <c r="AC86" i="114"/>
  <c r="AA86" i="114"/>
  <c r="Y86" i="114"/>
  <c r="W86" i="114"/>
  <c r="U86" i="114"/>
  <c r="S86" i="114"/>
  <c r="Q86" i="114"/>
  <c r="O86" i="114"/>
  <c r="M86" i="114"/>
  <c r="K86" i="114"/>
  <c r="I86" i="114"/>
  <c r="G86" i="114"/>
  <c r="AG74" i="114"/>
  <c r="AE74" i="114"/>
  <c r="AC74" i="114"/>
  <c r="AA74" i="114"/>
  <c r="Y74" i="114"/>
  <c r="W74" i="114"/>
  <c r="U74" i="114"/>
  <c r="S74" i="114"/>
  <c r="Q74" i="114"/>
  <c r="O74" i="114"/>
  <c r="M74" i="114"/>
  <c r="K74" i="114"/>
  <c r="I74" i="114"/>
  <c r="G74" i="114"/>
  <c r="AH74" i="114" s="1"/>
  <c r="AG72" i="114"/>
  <c r="AE72" i="114"/>
  <c r="AC72" i="114"/>
  <c r="AA72" i="114"/>
  <c r="Y72" i="114"/>
  <c r="W72" i="114"/>
  <c r="U72" i="114"/>
  <c r="S72" i="114"/>
  <c r="Q72" i="114"/>
  <c r="O72" i="114"/>
  <c r="M72" i="114"/>
  <c r="K72" i="114"/>
  <c r="I72" i="114"/>
  <c r="G72" i="114"/>
  <c r="AG103" i="114"/>
  <c r="AE103" i="114"/>
  <c r="AC103" i="114"/>
  <c r="AA103" i="114"/>
  <c r="Y103" i="114"/>
  <c r="W103" i="114"/>
  <c r="U103" i="114"/>
  <c r="S103" i="114"/>
  <c r="Q103" i="114"/>
  <c r="O103" i="114"/>
  <c r="M103" i="114"/>
  <c r="K103" i="114"/>
  <c r="I103" i="114"/>
  <c r="G103" i="114"/>
  <c r="AG42" i="114"/>
  <c r="AE42" i="114"/>
  <c r="AC42" i="114"/>
  <c r="AA42" i="114"/>
  <c r="Y42" i="114"/>
  <c r="W42" i="114"/>
  <c r="U42" i="114"/>
  <c r="S42" i="114"/>
  <c r="Q42" i="114"/>
  <c r="O42" i="114"/>
  <c r="M42" i="114"/>
  <c r="K42" i="114"/>
  <c r="I42" i="114"/>
  <c r="G42" i="114"/>
  <c r="AG102" i="114"/>
  <c r="AE102" i="114"/>
  <c r="AC102" i="114"/>
  <c r="AA102" i="114"/>
  <c r="Y102" i="114"/>
  <c r="W102" i="114"/>
  <c r="U102" i="114"/>
  <c r="S102" i="114"/>
  <c r="Q102" i="114"/>
  <c r="O102" i="114"/>
  <c r="M102" i="114"/>
  <c r="K102" i="114"/>
  <c r="I102" i="114"/>
  <c r="G102" i="114"/>
  <c r="AH102" i="114" s="1"/>
  <c r="AG97" i="114"/>
  <c r="AE97" i="114"/>
  <c r="AC97" i="114"/>
  <c r="AA97" i="114"/>
  <c r="Y97" i="114"/>
  <c r="W97" i="114"/>
  <c r="U97" i="114"/>
  <c r="S97" i="114"/>
  <c r="Q97" i="114"/>
  <c r="O97" i="114"/>
  <c r="M97" i="114"/>
  <c r="K97" i="114"/>
  <c r="I97" i="114"/>
  <c r="G97" i="114"/>
  <c r="AG96" i="114"/>
  <c r="AE96" i="114"/>
  <c r="AC96" i="114"/>
  <c r="AA96" i="114"/>
  <c r="Y96" i="114"/>
  <c r="W96" i="114"/>
  <c r="U96" i="114"/>
  <c r="S96" i="114"/>
  <c r="Q96" i="114"/>
  <c r="O96" i="114"/>
  <c r="M96" i="114"/>
  <c r="K96" i="114"/>
  <c r="I96" i="114"/>
  <c r="G96" i="114"/>
  <c r="AG8" i="114"/>
  <c r="AE8" i="114"/>
  <c r="AC8" i="114"/>
  <c r="AA8" i="114"/>
  <c r="Y8" i="114"/>
  <c r="W8" i="114"/>
  <c r="U8" i="114"/>
  <c r="S8" i="114"/>
  <c r="Q8" i="114"/>
  <c r="O8" i="114"/>
  <c r="M8" i="114"/>
  <c r="K8" i="114"/>
  <c r="I8" i="114"/>
  <c r="G8" i="114"/>
  <c r="AG38" i="114"/>
  <c r="AE38" i="114"/>
  <c r="AC38" i="114"/>
  <c r="AA38" i="114"/>
  <c r="Y38" i="114"/>
  <c r="W38" i="114"/>
  <c r="U38" i="114"/>
  <c r="S38" i="114"/>
  <c r="Q38" i="114"/>
  <c r="O38" i="114"/>
  <c r="M38" i="114"/>
  <c r="K38" i="114"/>
  <c r="I38" i="114"/>
  <c r="G38" i="114"/>
  <c r="AH38" i="114" s="1"/>
  <c r="AG27" i="114"/>
  <c r="AE27" i="114"/>
  <c r="AC27" i="114"/>
  <c r="AA27" i="114"/>
  <c r="Y27" i="114"/>
  <c r="W27" i="114"/>
  <c r="U27" i="114"/>
  <c r="S27" i="114"/>
  <c r="Q27" i="114"/>
  <c r="O27" i="114"/>
  <c r="M27" i="114"/>
  <c r="K27" i="114"/>
  <c r="I27" i="114"/>
  <c r="G27" i="114"/>
  <c r="AG11" i="114"/>
  <c r="AE11" i="114"/>
  <c r="AC11" i="114"/>
  <c r="AA11" i="114"/>
  <c r="Y11" i="114"/>
  <c r="W11" i="114"/>
  <c r="U11" i="114"/>
  <c r="S11" i="114"/>
  <c r="Q11" i="114"/>
  <c r="O11" i="114"/>
  <c r="M11" i="114"/>
  <c r="K11" i="114"/>
  <c r="I11" i="114"/>
  <c r="G11" i="114"/>
  <c r="AG26" i="114"/>
  <c r="AE26" i="114"/>
  <c r="AC26" i="114"/>
  <c r="AA26" i="114"/>
  <c r="Y26" i="114"/>
  <c r="W26" i="114"/>
  <c r="U26" i="114"/>
  <c r="S26" i="114"/>
  <c r="Q26" i="114"/>
  <c r="O26" i="114"/>
  <c r="M26" i="114"/>
  <c r="K26" i="114"/>
  <c r="I26" i="114"/>
  <c r="G26" i="114"/>
  <c r="AG58" i="114"/>
  <c r="AE58" i="114"/>
  <c r="AC58" i="114"/>
  <c r="AA58" i="114"/>
  <c r="Y58" i="114"/>
  <c r="W58" i="114"/>
  <c r="U58" i="114"/>
  <c r="S58" i="114"/>
  <c r="Q58" i="114"/>
  <c r="O58" i="114"/>
  <c r="M58" i="114"/>
  <c r="K58" i="114"/>
  <c r="I58" i="114"/>
  <c r="G58" i="114"/>
  <c r="AH58" i="114" s="1"/>
  <c r="AG25" i="114"/>
  <c r="AE25" i="114"/>
  <c r="AC25" i="114"/>
  <c r="AA25" i="114"/>
  <c r="Y25" i="114"/>
  <c r="W25" i="114"/>
  <c r="U25" i="114"/>
  <c r="S25" i="114"/>
  <c r="Q25" i="114"/>
  <c r="O25" i="114"/>
  <c r="M25" i="114"/>
  <c r="K25" i="114"/>
  <c r="I25" i="114"/>
  <c r="G25" i="114"/>
  <c r="AG95" i="114"/>
  <c r="AE95" i="114"/>
  <c r="AC95" i="114"/>
  <c r="AA95" i="114"/>
  <c r="Y95" i="114"/>
  <c r="W95" i="114"/>
  <c r="U95" i="114"/>
  <c r="S95" i="114"/>
  <c r="Q95" i="114"/>
  <c r="O95" i="114"/>
  <c r="M95" i="114"/>
  <c r="K95" i="114"/>
  <c r="I95" i="114"/>
  <c r="G95" i="114"/>
  <c r="AG65" i="114"/>
  <c r="AE65" i="114"/>
  <c r="AC65" i="114"/>
  <c r="AA65" i="114"/>
  <c r="Y65" i="114"/>
  <c r="W65" i="114"/>
  <c r="U65" i="114"/>
  <c r="S65" i="114"/>
  <c r="Q65" i="114"/>
  <c r="O65" i="114"/>
  <c r="M65" i="114"/>
  <c r="K65" i="114"/>
  <c r="I65" i="114"/>
  <c r="G65" i="114"/>
  <c r="AG57" i="114"/>
  <c r="AE57" i="114"/>
  <c r="AC57" i="114"/>
  <c r="AA57" i="114"/>
  <c r="Y57" i="114"/>
  <c r="W57" i="114"/>
  <c r="U57" i="114"/>
  <c r="S57" i="114"/>
  <c r="Q57" i="114"/>
  <c r="O57" i="114"/>
  <c r="M57" i="114"/>
  <c r="K57" i="114"/>
  <c r="I57" i="114"/>
  <c r="G57" i="114"/>
  <c r="AH57" i="114" s="1"/>
  <c r="AG81" i="114"/>
  <c r="AE81" i="114"/>
  <c r="AC81" i="114"/>
  <c r="AA81" i="114"/>
  <c r="Y81" i="114"/>
  <c r="W81" i="114"/>
  <c r="U81" i="114"/>
  <c r="S81" i="114"/>
  <c r="Q81" i="114"/>
  <c r="O81" i="114"/>
  <c r="M81" i="114"/>
  <c r="K81" i="114"/>
  <c r="I81" i="114"/>
  <c r="G81" i="114"/>
  <c r="AG23" i="113"/>
  <c r="AE23" i="113"/>
  <c r="AC23" i="113"/>
  <c r="AA23" i="113"/>
  <c r="Y23" i="113"/>
  <c r="W23" i="113"/>
  <c r="U23" i="113"/>
  <c r="S23" i="113"/>
  <c r="Q23" i="113"/>
  <c r="O23" i="113"/>
  <c r="M23" i="113"/>
  <c r="K23" i="113"/>
  <c r="I23" i="113"/>
  <c r="G23" i="113"/>
  <c r="AH23" i="113" s="1"/>
  <c r="AG129" i="113"/>
  <c r="AE129" i="113"/>
  <c r="AC129" i="113"/>
  <c r="AA129" i="113"/>
  <c r="Y129" i="113"/>
  <c r="W129" i="113"/>
  <c r="U129" i="113"/>
  <c r="S129" i="113"/>
  <c r="Q129" i="113"/>
  <c r="O129" i="113"/>
  <c r="M129" i="113"/>
  <c r="K129" i="113"/>
  <c r="I129" i="113"/>
  <c r="G129" i="113"/>
  <c r="AG103" i="113"/>
  <c r="AE103" i="113"/>
  <c r="AC103" i="113"/>
  <c r="AA103" i="113"/>
  <c r="Y103" i="113"/>
  <c r="W103" i="113"/>
  <c r="U103" i="113"/>
  <c r="S103" i="113"/>
  <c r="Q103" i="113"/>
  <c r="O103" i="113"/>
  <c r="M103" i="113"/>
  <c r="K103" i="113"/>
  <c r="I103" i="113"/>
  <c r="G103" i="113"/>
  <c r="AH103" i="113" s="1"/>
  <c r="AG128" i="113"/>
  <c r="AE128" i="113"/>
  <c r="AC128" i="113"/>
  <c r="AA128" i="113"/>
  <c r="Y128" i="113"/>
  <c r="W128" i="113"/>
  <c r="U128" i="113"/>
  <c r="S128" i="113"/>
  <c r="Q128" i="113"/>
  <c r="O128" i="113"/>
  <c r="M128" i="113"/>
  <c r="K128" i="113"/>
  <c r="I128" i="113"/>
  <c r="G128" i="113"/>
  <c r="AG67" i="113"/>
  <c r="AE67" i="113"/>
  <c r="AC67" i="113"/>
  <c r="AA67" i="113"/>
  <c r="Y67" i="113"/>
  <c r="W67" i="113"/>
  <c r="U67" i="113"/>
  <c r="S67" i="113"/>
  <c r="Q67" i="113"/>
  <c r="O67" i="113"/>
  <c r="M67" i="113"/>
  <c r="K67" i="113"/>
  <c r="I67" i="113"/>
  <c r="G67" i="113"/>
  <c r="AH67" i="113" s="1"/>
  <c r="AG38" i="113"/>
  <c r="AE38" i="113"/>
  <c r="AC38" i="113"/>
  <c r="AA38" i="113"/>
  <c r="Y38" i="113"/>
  <c r="W38" i="113"/>
  <c r="U38" i="113"/>
  <c r="S38" i="113"/>
  <c r="Q38" i="113"/>
  <c r="O38" i="113"/>
  <c r="M38" i="113"/>
  <c r="K38" i="113"/>
  <c r="I38" i="113"/>
  <c r="G38" i="113"/>
  <c r="AG47" i="113"/>
  <c r="AE47" i="113"/>
  <c r="AC47" i="113"/>
  <c r="AA47" i="113"/>
  <c r="Y47" i="113"/>
  <c r="W47" i="113"/>
  <c r="U47" i="113"/>
  <c r="S47" i="113"/>
  <c r="Q47" i="113"/>
  <c r="O47" i="113"/>
  <c r="M47" i="113"/>
  <c r="K47" i="113"/>
  <c r="I47" i="113"/>
  <c r="G47" i="113"/>
  <c r="AH47" i="113" s="1"/>
  <c r="AG127" i="113"/>
  <c r="AE127" i="113"/>
  <c r="AC127" i="113"/>
  <c r="AA127" i="113"/>
  <c r="Y127" i="113"/>
  <c r="W127" i="113"/>
  <c r="U127" i="113"/>
  <c r="S127" i="113"/>
  <c r="Q127" i="113"/>
  <c r="O127" i="113"/>
  <c r="M127" i="113"/>
  <c r="K127" i="113"/>
  <c r="I127" i="113"/>
  <c r="G127" i="113"/>
  <c r="AG126" i="113"/>
  <c r="AE126" i="113"/>
  <c r="AC126" i="113"/>
  <c r="AA126" i="113"/>
  <c r="Y126" i="113"/>
  <c r="W126" i="113"/>
  <c r="U126" i="113"/>
  <c r="S126" i="113"/>
  <c r="Q126" i="113"/>
  <c r="O126" i="113"/>
  <c r="M126" i="113"/>
  <c r="K126" i="113"/>
  <c r="I126" i="113"/>
  <c r="G126" i="113"/>
  <c r="AH126" i="113" s="1"/>
  <c r="AG125" i="113"/>
  <c r="AE125" i="113"/>
  <c r="AC125" i="113"/>
  <c r="AA125" i="113"/>
  <c r="Y125" i="113"/>
  <c r="W125" i="113"/>
  <c r="U125" i="113"/>
  <c r="S125" i="113"/>
  <c r="Q125" i="113"/>
  <c r="O125" i="113"/>
  <c r="M125" i="113"/>
  <c r="K125" i="113"/>
  <c r="I125" i="113"/>
  <c r="G125" i="113"/>
  <c r="AG70" i="113"/>
  <c r="AE70" i="113"/>
  <c r="AC70" i="113"/>
  <c r="AA70" i="113"/>
  <c r="Y70" i="113"/>
  <c r="W70" i="113"/>
  <c r="U70" i="113"/>
  <c r="S70" i="113"/>
  <c r="Q70" i="113"/>
  <c r="O70" i="113"/>
  <c r="M70" i="113"/>
  <c r="K70" i="113"/>
  <c r="I70" i="113"/>
  <c r="G70" i="113"/>
  <c r="AG84" i="113"/>
  <c r="AE84" i="113"/>
  <c r="AC84" i="113"/>
  <c r="AA84" i="113"/>
  <c r="Y84" i="113"/>
  <c r="W84" i="113"/>
  <c r="U84" i="113"/>
  <c r="S84" i="113"/>
  <c r="Q84" i="113"/>
  <c r="O84" i="113"/>
  <c r="M84" i="113"/>
  <c r="K84" i="113"/>
  <c r="I84" i="113"/>
  <c r="G84" i="113"/>
  <c r="AG66" i="113"/>
  <c r="AE66" i="113"/>
  <c r="AC66" i="113"/>
  <c r="AA66" i="113"/>
  <c r="Y66" i="113"/>
  <c r="W66" i="113"/>
  <c r="U66" i="113"/>
  <c r="S66" i="113"/>
  <c r="Q66" i="113"/>
  <c r="O66" i="113"/>
  <c r="M66" i="113"/>
  <c r="K66" i="113"/>
  <c r="I66" i="113"/>
  <c r="G66" i="113"/>
  <c r="AH66" i="113" s="1"/>
  <c r="AG91" i="113"/>
  <c r="AE91" i="113"/>
  <c r="AC91" i="113"/>
  <c r="AA91" i="113"/>
  <c r="Y91" i="113"/>
  <c r="W91" i="113"/>
  <c r="U91" i="113"/>
  <c r="S91" i="113"/>
  <c r="Q91" i="113"/>
  <c r="O91" i="113"/>
  <c r="M91" i="113"/>
  <c r="K91" i="113"/>
  <c r="I91" i="113"/>
  <c r="G91" i="113"/>
  <c r="AG124" i="113"/>
  <c r="AE124" i="113"/>
  <c r="AC124" i="113"/>
  <c r="AA124" i="113"/>
  <c r="Y124" i="113"/>
  <c r="W124" i="113"/>
  <c r="U124" i="113"/>
  <c r="S124" i="113"/>
  <c r="Q124" i="113"/>
  <c r="O124" i="113"/>
  <c r="M124" i="113"/>
  <c r="K124" i="113"/>
  <c r="I124" i="113"/>
  <c r="G124" i="113"/>
  <c r="AG59" i="113"/>
  <c r="AE59" i="113"/>
  <c r="AC59" i="113"/>
  <c r="AA59" i="113"/>
  <c r="Y59" i="113"/>
  <c r="W59" i="113"/>
  <c r="U59" i="113"/>
  <c r="S59" i="113"/>
  <c r="Q59" i="113"/>
  <c r="O59" i="113"/>
  <c r="M59" i="113"/>
  <c r="K59" i="113"/>
  <c r="I59" i="113"/>
  <c r="AH59" i="113" s="1"/>
  <c r="G59" i="113"/>
  <c r="AG95" i="113"/>
  <c r="AE95" i="113"/>
  <c r="AC95" i="113"/>
  <c r="AA95" i="113"/>
  <c r="Y95" i="113"/>
  <c r="W95" i="113"/>
  <c r="U95" i="113"/>
  <c r="S95" i="113"/>
  <c r="Q95" i="113"/>
  <c r="O95" i="113"/>
  <c r="M95" i="113"/>
  <c r="K95" i="113"/>
  <c r="I95" i="113"/>
  <c r="G95" i="113"/>
  <c r="AG123" i="113"/>
  <c r="AE123" i="113"/>
  <c r="AC123" i="113"/>
  <c r="AA123" i="113"/>
  <c r="Y123" i="113"/>
  <c r="W123" i="113"/>
  <c r="U123" i="113"/>
  <c r="S123" i="113"/>
  <c r="Q123" i="113"/>
  <c r="O123" i="113"/>
  <c r="M123" i="113"/>
  <c r="K123" i="113"/>
  <c r="I123" i="113"/>
  <c r="G123" i="113"/>
  <c r="AG78" i="113"/>
  <c r="AE78" i="113"/>
  <c r="AC78" i="113"/>
  <c r="AA78" i="113"/>
  <c r="Y78" i="113"/>
  <c r="W78" i="113"/>
  <c r="U78" i="113"/>
  <c r="S78" i="113"/>
  <c r="Q78" i="113"/>
  <c r="O78" i="113"/>
  <c r="M78" i="113"/>
  <c r="K78" i="113"/>
  <c r="I78" i="113"/>
  <c r="G78" i="113"/>
  <c r="AG98" i="113"/>
  <c r="AE98" i="113"/>
  <c r="AC98" i="113"/>
  <c r="AA98" i="113"/>
  <c r="Y98" i="113"/>
  <c r="W98" i="113"/>
  <c r="U98" i="113"/>
  <c r="S98" i="113"/>
  <c r="Q98" i="113"/>
  <c r="O98" i="113"/>
  <c r="M98" i="113"/>
  <c r="K98" i="113"/>
  <c r="I98" i="113"/>
  <c r="AH98" i="113" s="1"/>
  <c r="G98" i="113"/>
  <c r="AG122" i="113"/>
  <c r="AE122" i="113"/>
  <c r="AC122" i="113"/>
  <c r="AA122" i="113"/>
  <c r="Y122" i="113"/>
  <c r="W122" i="113"/>
  <c r="U122" i="113"/>
  <c r="S122" i="113"/>
  <c r="Q122" i="113"/>
  <c r="O122" i="113"/>
  <c r="M122" i="113"/>
  <c r="K122" i="113"/>
  <c r="I122" i="113"/>
  <c r="G122" i="113"/>
  <c r="AG82" i="113"/>
  <c r="AE82" i="113"/>
  <c r="AC82" i="113"/>
  <c r="AA82" i="113"/>
  <c r="Y82" i="113"/>
  <c r="W82" i="113"/>
  <c r="U82" i="113"/>
  <c r="S82" i="113"/>
  <c r="Q82" i="113"/>
  <c r="O82" i="113"/>
  <c r="M82" i="113"/>
  <c r="K82" i="113"/>
  <c r="I82" i="113"/>
  <c r="G82" i="113"/>
  <c r="AG77" i="113"/>
  <c r="AE77" i="113"/>
  <c r="AC77" i="113"/>
  <c r="AA77" i="113"/>
  <c r="Y77" i="113"/>
  <c r="W77" i="113"/>
  <c r="U77" i="113"/>
  <c r="S77" i="113"/>
  <c r="Q77" i="113"/>
  <c r="O77" i="113"/>
  <c r="M77" i="113"/>
  <c r="K77" i="113"/>
  <c r="I77" i="113"/>
  <c r="G77" i="113"/>
  <c r="AG121" i="113"/>
  <c r="AE121" i="113"/>
  <c r="AC121" i="113"/>
  <c r="AA121" i="113"/>
  <c r="Y121" i="113"/>
  <c r="W121" i="113"/>
  <c r="U121" i="113"/>
  <c r="S121" i="113"/>
  <c r="Q121" i="113"/>
  <c r="O121" i="113"/>
  <c r="M121" i="113"/>
  <c r="K121" i="113"/>
  <c r="I121" i="113"/>
  <c r="AH121" i="113" s="1"/>
  <c r="G121" i="113"/>
  <c r="AG51" i="113"/>
  <c r="AE51" i="113"/>
  <c r="AC51" i="113"/>
  <c r="AA51" i="113"/>
  <c r="Y51" i="113"/>
  <c r="W51" i="113"/>
  <c r="U51" i="113"/>
  <c r="S51" i="113"/>
  <c r="Q51" i="113"/>
  <c r="O51" i="113"/>
  <c r="M51" i="113"/>
  <c r="K51" i="113"/>
  <c r="I51" i="113"/>
  <c r="G51" i="113"/>
  <c r="AG120" i="113"/>
  <c r="AE120" i="113"/>
  <c r="AC120" i="113"/>
  <c r="AA120" i="113"/>
  <c r="Y120" i="113"/>
  <c r="W120" i="113"/>
  <c r="U120" i="113"/>
  <c r="S120" i="113"/>
  <c r="Q120" i="113"/>
  <c r="O120" i="113"/>
  <c r="M120" i="113"/>
  <c r="K120" i="113"/>
  <c r="I120" i="113"/>
  <c r="G120" i="113"/>
  <c r="AG99" i="113"/>
  <c r="AE99" i="113"/>
  <c r="AC99" i="113"/>
  <c r="AA99" i="113"/>
  <c r="Y99" i="113"/>
  <c r="W99" i="113"/>
  <c r="U99" i="113"/>
  <c r="S99" i="113"/>
  <c r="Q99" i="113"/>
  <c r="O99" i="113"/>
  <c r="M99" i="113"/>
  <c r="K99" i="113"/>
  <c r="I99" i="113"/>
  <c r="G99" i="113"/>
  <c r="AG19" i="113"/>
  <c r="AE19" i="113"/>
  <c r="AC19" i="113"/>
  <c r="AA19" i="113"/>
  <c r="Y19" i="113"/>
  <c r="W19" i="113"/>
  <c r="U19" i="113"/>
  <c r="S19" i="113"/>
  <c r="Q19" i="113"/>
  <c r="O19" i="113"/>
  <c r="M19" i="113"/>
  <c r="K19" i="113"/>
  <c r="I19" i="113"/>
  <c r="AH19" i="113" s="1"/>
  <c r="G19" i="113"/>
  <c r="AG86" i="113"/>
  <c r="AE86" i="113"/>
  <c r="AC86" i="113"/>
  <c r="AA86" i="113"/>
  <c r="Y86" i="113"/>
  <c r="W86" i="113"/>
  <c r="U86" i="113"/>
  <c r="S86" i="113"/>
  <c r="Q86" i="113"/>
  <c r="O86" i="113"/>
  <c r="M86" i="113"/>
  <c r="K86" i="113"/>
  <c r="I86" i="113"/>
  <c r="G86" i="113"/>
  <c r="AG22" i="113"/>
  <c r="AE22" i="113"/>
  <c r="AC22" i="113"/>
  <c r="AA22" i="113"/>
  <c r="Y22" i="113"/>
  <c r="W22" i="113"/>
  <c r="U22" i="113"/>
  <c r="S22" i="113"/>
  <c r="Q22" i="113"/>
  <c r="O22" i="113"/>
  <c r="M22" i="113"/>
  <c r="K22" i="113"/>
  <c r="I22" i="113"/>
  <c r="G22" i="113"/>
  <c r="AG8" i="113"/>
  <c r="AE8" i="113"/>
  <c r="AC8" i="113"/>
  <c r="AA8" i="113"/>
  <c r="Y8" i="113"/>
  <c r="W8" i="113"/>
  <c r="U8" i="113"/>
  <c r="S8" i="113"/>
  <c r="Q8" i="113"/>
  <c r="O8" i="113"/>
  <c r="M8" i="113"/>
  <c r="K8" i="113"/>
  <c r="I8" i="113"/>
  <c r="G8" i="113"/>
  <c r="AG81" i="113"/>
  <c r="AE81" i="113"/>
  <c r="AC81" i="113"/>
  <c r="AA81" i="113"/>
  <c r="Y81" i="113"/>
  <c r="W81" i="113"/>
  <c r="U81" i="113"/>
  <c r="S81" i="113"/>
  <c r="Q81" i="113"/>
  <c r="O81" i="113"/>
  <c r="M81" i="113"/>
  <c r="K81" i="113"/>
  <c r="I81" i="113"/>
  <c r="AH81" i="113" s="1"/>
  <c r="G81" i="113"/>
  <c r="AG12" i="113"/>
  <c r="AE12" i="113"/>
  <c r="AC12" i="113"/>
  <c r="AA12" i="113"/>
  <c r="Y12" i="113"/>
  <c r="W12" i="113"/>
  <c r="U12" i="113"/>
  <c r="S12" i="113"/>
  <c r="Q12" i="113"/>
  <c r="O12" i="113"/>
  <c r="M12" i="113"/>
  <c r="K12" i="113"/>
  <c r="I12" i="113"/>
  <c r="G12" i="113"/>
  <c r="AG119" i="113"/>
  <c r="AE119" i="113"/>
  <c r="AC119" i="113"/>
  <c r="AA119" i="113"/>
  <c r="Y119" i="113"/>
  <c r="W119" i="113"/>
  <c r="U119" i="113"/>
  <c r="S119" i="113"/>
  <c r="Q119" i="113"/>
  <c r="O119" i="113"/>
  <c r="M119" i="113"/>
  <c r="K119" i="113"/>
  <c r="I119" i="113"/>
  <c r="G119" i="113"/>
  <c r="AG55" i="113"/>
  <c r="AE55" i="113"/>
  <c r="AC55" i="113"/>
  <c r="AA55" i="113"/>
  <c r="Y55" i="113"/>
  <c r="W55" i="113"/>
  <c r="U55" i="113"/>
  <c r="S55" i="113"/>
  <c r="Q55" i="113"/>
  <c r="O55" i="113"/>
  <c r="M55" i="113"/>
  <c r="K55" i="113"/>
  <c r="I55" i="113"/>
  <c r="G55" i="113"/>
  <c r="AG118" i="113"/>
  <c r="AE118" i="113"/>
  <c r="AC118" i="113"/>
  <c r="AA118" i="113"/>
  <c r="Y118" i="113"/>
  <c r="W118" i="113"/>
  <c r="U118" i="113"/>
  <c r="S118" i="113"/>
  <c r="Q118" i="113"/>
  <c r="O118" i="113"/>
  <c r="M118" i="113"/>
  <c r="K118" i="113"/>
  <c r="I118" i="113"/>
  <c r="AH118" i="113" s="1"/>
  <c r="G118" i="113"/>
  <c r="AG80" i="113"/>
  <c r="AE80" i="113"/>
  <c r="AC80" i="113"/>
  <c r="AA80" i="113"/>
  <c r="Y80" i="113"/>
  <c r="W80" i="113"/>
  <c r="U80" i="113"/>
  <c r="S80" i="113"/>
  <c r="Q80" i="113"/>
  <c r="O80" i="113"/>
  <c r="M80" i="113"/>
  <c r="K80" i="113"/>
  <c r="I80" i="113"/>
  <c r="G80" i="113"/>
  <c r="AG54" i="113"/>
  <c r="AE54" i="113"/>
  <c r="AC54" i="113"/>
  <c r="AA54" i="113"/>
  <c r="Y54" i="113"/>
  <c r="W54" i="113"/>
  <c r="U54" i="113"/>
  <c r="S54" i="113"/>
  <c r="Q54" i="113"/>
  <c r="O54" i="113"/>
  <c r="M54" i="113"/>
  <c r="K54" i="113"/>
  <c r="I54" i="113"/>
  <c r="G54" i="113"/>
  <c r="AG94" i="113"/>
  <c r="AE94" i="113"/>
  <c r="AC94" i="113"/>
  <c r="AA94" i="113"/>
  <c r="Y94" i="113"/>
  <c r="W94" i="113"/>
  <c r="U94" i="113"/>
  <c r="S94" i="113"/>
  <c r="Q94" i="113"/>
  <c r="O94" i="113"/>
  <c r="M94" i="113"/>
  <c r="K94" i="113"/>
  <c r="I94" i="113"/>
  <c r="G94" i="113"/>
  <c r="AG102" i="113"/>
  <c r="AE102" i="113"/>
  <c r="AC102" i="113"/>
  <c r="AA102" i="113"/>
  <c r="Y102" i="113"/>
  <c r="W102" i="113"/>
  <c r="U102" i="113"/>
  <c r="S102" i="113"/>
  <c r="Q102" i="113"/>
  <c r="O102" i="113"/>
  <c r="M102" i="113"/>
  <c r="K102" i="113"/>
  <c r="I102" i="113"/>
  <c r="AH102" i="113" s="1"/>
  <c r="G102" i="113"/>
  <c r="AG117" i="113"/>
  <c r="AE117" i="113"/>
  <c r="AC117" i="113"/>
  <c r="AA117" i="113"/>
  <c r="Y117" i="113"/>
  <c r="W117" i="113"/>
  <c r="U117" i="113"/>
  <c r="S117" i="113"/>
  <c r="Q117" i="113"/>
  <c r="O117" i="113"/>
  <c r="M117" i="113"/>
  <c r="K117" i="113"/>
  <c r="I117" i="113"/>
  <c r="G117" i="113"/>
  <c r="AG28" i="113"/>
  <c r="AE28" i="113"/>
  <c r="AC28" i="113"/>
  <c r="AA28" i="113"/>
  <c r="Y28" i="113"/>
  <c r="W28" i="113"/>
  <c r="U28" i="113"/>
  <c r="S28" i="113"/>
  <c r="Q28" i="113"/>
  <c r="O28" i="113"/>
  <c r="M28" i="113"/>
  <c r="K28" i="113"/>
  <c r="I28" i="113"/>
  <c r="G28" i="113"/>
  <c r="AG116" i="113"/>
  <c r="AE116" i="113"/>
  <c r="AC116" i="113"/>
  <c r="AA116" i="113"/>
  <c r="Y116" i="113"/>
  <c r="W116" i="113"/>
  <c r="U116" i="113"/>
  <c r="S116" i="113"/>
  <c r="Q116" i="113"/>
  <c r="O116" i="113"/>
  <c r="M116" i="113"/>
  <c r="K116" i="113"/>
  <c r="I116" i="113"/>
  <c r="G116" i="113"/>
  <c r="AG65" i="113"/>
  <c r="AE65" i="113"/>
  <c r="AC65" i="113"/>
  <c r="AA65" i="113"/>
  <c r="Y65" i="113"/>
  <c r="W65" i="113"/>
  <c r="U65" i="113"/>
  <c r="S65" i="113"/>
  <c r="Q65" i="113"/>
  <c r="O65" i="113"/>
  <c r="M65" i="113"/>
  <c r="K65" i="113"/>
  <c r="I65" i="113"/>
  <c r="AH65" i="113" s="1"/>
  <c r="G65" i="113"/>
  <c r="AG27" i="113"/>
  <c r="AE27" i="113"/>
  <c r="AC27" i="113"/>
  <c r="AA27" i="113"/>
  <c r="Y27" i="113"/>
  <c r="W27" i="113"/>
  <c r="U27" i="113"/>
  <c r="S27" i="113"/>
  <c r="Q27" i="113"/>
  <c r="O27" i="113"/>
  <c r="M27" i="113"/>
  <c r="K27" i="113"/>
  <c r="I27" i="113"/>
  <c r="G27" i="113"/>
  <c r="AG64" i="113"/>
  <c r="AE64" i="113"/>
  <c r="AC64" i="113"/>
  <c r="AA64" i="113"/>
  <c r="Y64" i="113"/>
  <c r="W64" i="113"/>
  <c r="U64" i="113"/>
  <c r="S64" i="113"/>
  <c r="Q64" i="113"/>
  <c r="O64" i="113"/>
  <c r="M64" i="113"/>
  <c r="K64" i="113"/>
  <c r="I64" i="113"/>
  <c r="G64" i="113"/>
  <c r="AG46" i="113"/>
  <c r="AE46" i="113"/>
  <c r="AC46" i="113"/>
  <c r="AA46" i="113"/>
  <c r="Y46" i="113"/>
  <c r="W46" i="113"/>
  <c r="U46" i="113"/>
  <c r="S46" i="113"/>
  <c r="Q46" i="113"/>
  <c r="O46" i="113"/>
  <c r="M46" i="113"/>
  <c r="K46" i="113"/>
  <c r="I46" i="113"/>
  <c r="G46" i="113"/>
  <c r="AG41" i="113"/>
  <c r="AE41" i="113"/>
  <c r="AC41" i="113"/>
  <c r="AA41" i="113"/>
  <c r="Y41" i="113"/>
  <c r="W41" i="113"/>
  <c r="U41" i="113"/>
  <c r="S41" i="113"/>
  <c r="Q41" i="113"/>
  <c r="O41" i="113"/>
  <c r="M41" i="113"/>
  <c r="K41" i="113"/>
  <c r="I41" i="113"/>
  <c r="AH41" i="113" s="1"/>
  <c r="G41" i="113"/>
  <c r="AG115" i="113"/>
  <c r="AE115" i="113"/>
  <c r="AC115" i="113"/>
  <c r="AA115" i="113"/>
  <c r="Y115" i="113"/>
  <c r="W115" i="113"/>
  <c r="U115" i="113"/>
  <c r="S115" i="113"/>
  <c r="Q115" i="113"/>
  <c r="O115" i="113"/>
  <c r="M115" i="113"/>
  <c r="K115" i="113"/>
  <c r="I115" i="113"/>
  <c r="G115" i="113"/>
  <c r="AG114" i="113"/>
  <c r="AE114" i="113"/>
  <c r="AC114" i="113"/>
  <c r="AA114" i="113"/>
  <c r="Y114" i="113"/>
  <c r="W114" i="113"/>
  <c r="U114" i="113"/>
  <c r="S114" i="113"/>
  <c r="Q114" i="113"/>
  <c r="O114" i="113"/>
  <c r="M114" i="113"/>
  <c r="K114" i="113"/>
  <c r="I114" i="113"/>
  <c r="G114" i="113"/>
  <c r="AG69" i="113"/>
  <c r="AE69" i="113"/>
  <c r="AC69" i="113"/>
  <c r="AA69" i="113"/>
  <c r="Y69" i="113"/>
  <c r="W69" i="113"/>
  <c r="U69" i="113"/>
  <c r="S69" i="113"/>
  <c r="Q69" i="113"/>
  <c r="O69" i="113"/>
  <c r="M69" i="113"/>
  <c r="K69" i="113"/>
  <c r="I69" i="113"/>
  <c r="G69" i="113"/>
  <c r="AG89" i="113"/>
  <c r="AE89" i="113"/>
  <c r="AC89" i="113"/>
  <c r="AA89" i="113"/>
  <c r="Y89" i="113"/>
  <c r="W89" i="113"/>
  <c r="U89" i="113"/>
  <c r="S89" i="113"/>
  <c r="Q89" i="113"/>
  <c r="O89" i="113"/>
  <c r="M89" i="113"/>
  <c r="K89" i="113"/>
  <c r="I89" i="113"/>
  <c r="AH89" i="113" s="1"/>
  <c r="G89" i="113"/>
  <c r="AG113" i="113"/>
  <c r="AE113" i="113"/>
  <c r="AC113" i="113"/>
  <c r="AA113" i="113"/>
  <c r="Y113" i="113"/>
  <c r="W113" i="113"/>
  <c r="U113" i="113"/>
  <c r="S113" i="113"/>
  <c r="Q113" i="113"/>
  <c r="O113" i="113"/>
  <c r="M113" i="113"/>
  <c r="K113" i="113"/>
  <c r="I113" i="113"/>
  <c r="G113" i="113"/>
  <c r="AG85" i="113"/>
  <c r="AE85" i="113"/>
  <c r="AC85" i="113"/>
  <c r="AA85" i="113"/>
  <c r="Y85" i="113"/>
  <c r="W85" i="113"/>
  <c r="U85" i="113"/>
  <c r="S85" i="113"/>
  <c r="Q85" i="113"/>
  <c r="O85" i="113"/>
  <c r="M85" i="113"/>
  <c r="K85" i="113"/>
  <c r="I85" i="113"/>
  <c r="G85" i="113"/>
  <c r="AG17" i="113"/>
  <c r="AE17" i="113"/>
  <c r="AC17" i="113"/>
  <c r="AA17" i="113"/>
  <c r="Y17" i="113"/>
  <c r="W17" i="113"/>
  <c r="U17" i="113"/>
  <c r="S17" i="113"/>
  <c r="Q17" i="113"/>
  <c r="O17" i="113"/>
  <c r="M17" i="113"/>
  <c r="K17" i="113"/>
  <c r="I17" i="113"/>
  <c r="G17" i="113"/>
  <c r="AG112" i="113"/>
  <c r="AE112" i="113"/>
  <c r="AC112" i="113"/>
  <c r="AA112" i="113"/>
  <c r="Y112" i="113"/>
  <c r="W112" i="113"/>
  <c r="U112" i="113"/>
  <c r="S112" i="113"/>
  <c r="Q112" i="113"/>
  <c r="O112" i="113"/>
  <c r="M112" i="113"/>
  <c r="K112" i="113"/>
  <c r="I112" i="113"/>
  <c r="AH112" i="113" s="1"/>
  <c r="G112" i="113"/>
  <c r="AG63" i="113"/>
  <c r="AE63" i="113"/>
  <c r="AC63" i="113"/>
  <c r="AA63" i="113"/>
  <c r="Y63" i="113"/>
  <c r="W63" i="113"/>
  <c r="U63" i="113"/>
  <c r="S63" i="113"/>
  <c r="Q63" i="113"/>
  <c r="O63" i="113"/>
  <c r="M63" i="113"/>
  <c r="K63" i="113"/>
  <c r="I63" i="113"/>
  <c r="G63" i="113"/>
  <c r="AG53" i="113"/>
  <c r="AE53" i="113"/>
  <c r="AC53" i="113"/>
  <c r="AA53" i="113"/>
  <c r="Y53" i="113"/>
  <c r="W53" i="113"/>
  <c r="U53" i="113"/>
  <c r="S53" i="113"/>
  <c r="Q53" i="113"/>
  <c r="O53" i="113"/>
  <c r="M53" i="113"/>
  <c r="K53" i="113"/>
  <c r="I53" i="113"/>
  <c r="G53" i="113"/>
  <c r="AG7" i="113"/>
  <c r="AE7" i="113"/>
  <c r="AC7" i="113"/>
  <c r="AA7" i="113"/>
  <c r="Y7" i="113"/>
  <c r="W7" i="113"/>
  <c r="U7" i="113"/>
  <c r="S7" i="113"/>
  <c r="Q7" i="113"/>
  <c r="O7" i="113"/>
  <c r="M7" i="113"/>
  <c r="K7" i="113"/>
  <c r="I7" i="113"/>
  <c r="G7" i="113"/>
  <c r="AG45" i="113"/>
  <c r="AE45" i="113"/>
  <c r="AC45" i="113"/>
  <c r="AA45" i="113"/>
  <c r="Y45" i="113"/>
  <c r="W45" i="113"/>
  <c r="U45" i="113"/>
  <c r="S45" i="113"/>
  <c r="Q45" i="113"/>
  <c r="O45" i="113"/>
  <c r="M45" i="113"/>
  <c r="K45" i="113"/>
  <c r="I45" i="113"/>
  <c r="AH45" i="113" s="1"/>
  <c r="G45" i="113"/>
  <c r="AG97" i="113"/>
  <c r="AE97" i="113"/>
  <c r="AC97" i="113"/>
  <c r="AA97" i="113"/>
  <c r="Y97" i="113"/>
  <c r="W97" i="113"/>
  <c r="U97" i="113"/>
  <c r="S97" i="113"/>
  <c r="Q97" i="113"/>
  <c r="O97" i="113"/>
  <c r="M97" i="113"/>
  <c r="K97" i="113"/>
  <c r="I97" i="113"/>
  <c r="G97" i="113"/>
  <c r="AG50" i="113"/>
  <c r="AE50" i="113"/>
  <c r="AC50" i="113"/>
  <c r="AA50" i="113"/>
  <c r="Y50" i="113"/>
  <c r="W50" i="113"/>
  <c r="U50" i="113"/>
  <c r="S50" i="113"/>
  <c r="Q50" i="113"/>
  <c r="O50" i="113"/>
  <c r="M50" i="113"/>
  <c r="K50" i="113"/>
  <c r="I50" i="113"/>
  <c r="G50" i="113"/>
  <c r="AG93" i="113"/>
  <c r="AE93" i="113"/>
  <c r="AC93" i="113"/>
  <c r="AA93" i="113"/>
  <c r="Y93" i="113"/>
  <c r="W93" i="113"/>
  <c r="U93" i="113"/>
  <c r="S93" i="113"/>
  <c r="Q93" i="113"/>
  <c r="O93" i="113"/>
  <c r="M93" i="113"/>
  <c r="K93" i="113"/>
  <c r="I93" i="113"/>
  <c r="G93" i="113"/>
  <c r="AG111" i="113"/>
  <c r="AE111" i="113"/>
  <c r="AC111" i="113"/>
  <c r="AA111" i="113"/>
  <c r="Y111" i="113"/>
  <c r="W111" i="113"/>
  <c r="U111" i="113"/>
  <c r="S111" i="113"/>
  <c r="Q111" i="113"/>
  <c r="O111" i="113"/>
  <c r="M111" i="113"/>
  <c r="K111" i="113"/>
  <c r="I111" i="113"/>
  <c r="AH111" i="113" s="1"/>
  <c r="G111" i="113"/>
  <c r="AG74" i="113"/>
  <c r="AE74" i="113"/>
  <c r="AC74" i="113"/>
  <c r="AA74" i="113"/>
  <c r="Y74" i="113"/>
  <c r="W74" i="113"/>
  <c r="U74" i="113"/>
  <c r="S74" i="113"/>
  <c r="Q74" i="113"/>
  <c r="O74" i="113"/>
  <c r="M74" i="113"/>
  <c r="K74" i="113"/>
  <c r="I74" i="113"/>
  <c r="G74" i="113"/>
  <c r="AG88" i="113"/>
  <c r="AE88" i="113"/>
  <c r="AC88" i="113"/>
  <c r="AA88" i="113"/>
  <c r="Y88" i="113"/>
  <c r="W88" i="113"/>
  <c r="U88" i="113"/>
  <c r="S88" i="113"/>
  <c r="Q88" i="113"/>
  <c r="O88" i="113"/>
  <c r="M88" i="113"/>
  <c r="K88" i="113"/>
  <c r="I88" i="113"/>
  <c r="G88" i="113"/>
  <c r="AG110" i="113"/>
  <c r="AE110" i="113"/>
  <c r="AC110" i="113"/>
  <c r="AA110" i="113"/>
  <c r="Y110" i="113"/>
  <c r="W110" i="113"/>
  <c r="U110" i="113"/>
  <c r="S110" i="113"/>
  <c r="Q110" i="113"/>
  <c r="O110" i="113"/>
  <c r="M110" i="113"/>
  <c r="K110" i="113"/>
  <c r="I110" i="113"/>
  <c r="G110" i="113"/>
  <c r="AG109" i="113"/>
  <c r="AE109" i="113"/>
  <c r="AC109" i="113"/>
  <c r="AA109" i="113"/>
  <c r="Y109" i="113"/>
  <c r="W109" i="113"/>
  <c r="U109" i="113"/>
  <c r="S109" i="113"/>
  <c r="Q109" i="113"/>
  <c r="O109" i="113"/>
  <c r="M109" i="113"/>
  <c r="K109" i="113"/>
  <c r="I109" i="113"/>
  <c r="AH109" i="113" s="1"/>
  <c r="G109" i="113"/>
  <c r="AG6" i="113"/>
  <c r="AE6" i="113"/>
  <c r="AC6" i="113"/>
  <c r="AA6" i="113"/>
  <c r="Y6" i="113"/>
  <c r="W6" i="113"/>
  <c r="U6" i="113"/>
  <c r="S6" i="113"/>
  <c r="Q6" i="113"/>
  <c r="O6" i="113"/>
  <c r="M6" i="113"/>
  <c r="K6" i="113"/>
  <c r="I6" i="113"/>
  <c r="G6" i="113"/>
  <c r="AG108" i="113"/>
  <c r="AE108" i="113"/>
  <c r="AC108" i="113"/>
  <c r="AA108" i="113"/>
  <c r="Y108" i="113"/>
  <c r="W108" i="113"/>
  <c r="U108" i="113"/>
  <c r="S108" i="113"/>
  <c r="Q108" i="113"/>
  <c r="O108" i="113"/>
  <c r="M108" i="113"/>
  <c r="K108" i="113"/>
  <c r="I108" i="113"/>
  <c r="G108" i="113"/>
  <c r="AG16" i="113"/>
  <c r="AE16" i="113"/>
  <c r="AC16" i="113"/>
  <c r="AA16" i="113"/>
  <c r="Y16" i="113"/>
  <c r="W16" i="113"/>
  <c r="U16" i="113"/>
  <c r="S16" i="113"/>
  <c r="Q16" i="113"/>
  <c r="O16" i="113"/>
  <c r="M16" i="113"/>
  <c r="K16" i="113"/>
  <c r="I16" i="113"/>
  <c r="G16" i="113"/>
  <c r="AG76" i="113"/>
  <c r="AE76" i="113"/>
  <c r="AC76" i="113"/>
  <c r="AA76" i="113"/>
  <c r="Y76" i="113"/>
  <c r="W76" i="113"/>
  <c r="U76" i="113"/>
  <c r="S76" i="113"/>
  <c r="Q76" i="113"/>
  <c r="O76" i="113"/>
  <c r="M76" i="113"/>
  <c r="K76" i="113"/>
  <c r="I76" i="113"/>
  <c r="AH76" i="113" s="1"/>
  <c r="G76" i="113"/>
  <c r="AG43" i="113"/>
  <c r="AE43" i="113"/>
  <c r="AC43" i="113"/>
  <c r="AA43" i="113"/>
  <c r="Y43" i="113"/>
  <c r="W43" i="113"/>
  <c r="U43" i="113"/>
  <c r="S43" i="113"/>
  <c r="Q43" i="113"/>
  <c r="O43" i="113"/>
  <c r="M43" i="113"/>
  <c r="K43" i="113"/>
  <c r="I43" i="113"/>
  <c r="G43" i="113"/>
  <c r="AG5" i="113"/>
  <c r="AE5" i="113"/>
  <c r="AC5" i="113"/>
  <c r="AA5" i="113"/>
  <c r="Y5" i="113"/>
  <c r="W5" i="113"/>
  <c r="U5" i="113"/>
  <c r="S5" i="113"/>
  <c r="Q5" i="113"/>
  <c r="O5" i="113"/>
  <c r="M5" i="113"/>
  <c r="K5" i="113"/>
  <c r="I5" i="113"/>
  <c r="G5" i="113"/>
  <c r="AG75" i="113"/>
  <c r="AE75" i="113"/>
  <c r="AC75" i="113"/>
  <c r="AA75" i="113"/>
  <c r="Y75" i="113"/>
  <c r="W75" i="113"/>
  <c r="U75" i="113"/>
  <c r="S75" i="113"/>
  <c r="Q75" i="113"/>
  <c r="O75" i="113"/>
  <c r="M75" i="113"/>
  <c r="K75" i="113"/>
  <c r="I75" i="113"/>
  <c r="G75" i="113"/>
  <c r="AG100" i="113"/>
  <c r="AE100" i="113"/>
  <c r="AC100" i="113"/>
  <c r="AA100" i="113"/>
  <c r="Y100" i="113"/>
  <c r="W100" i="113"/>
  <c r="U100" i="113"/>
  <c r="S100" i="113"/>
  <c r="Q100" i="113"/>
  <c r="O100" i="113"/>
  <c r="M100" i="113"/>
  <c r="K100" i="113"/>
  <c r="I100" i="113"/>
  <c r="AH100" i="113" s="1"/>
  <c r="G100" i="113"/>
  <c r="AG107" i="113"/>
  <c r="AE107" i="113"/>
  <c r="AC107" i="113"/>
  <c r="AA107" i="113"/>
  <c r="Y107" i="113"/>
  <c r="W107" i="113"/>
  <c r="U107" i="113"/>
  <c r="S107" i="113"/>
  <c r="Q107" i="113"/>
  <c r="O107" i="113"/>
  <c r="M107" i="113"/>
  <c r="K107" i="113"/>
  <c r="I107" i="113"/>
  <c r="G107" i="113"/>
  <c r="AG87" i="113"/>
  <c r="AE87" i="113"/>
  <c r="AC87" i="113"/>
  <c r="AA87" i="113"/>
  <c r="Y87" i="113"/>
  <c r="W87" i="113"/>
  <c r="U87" i="113"/>
  <c r="S87" i="113"/>
  <c r="Q87" i="113"/>
  <c r="O87" i="113"/>
  <c r="M87" i="113"/>
  <c r="K87" i="113"/>
  <c r="I87" i="113"/>
  <c r="G87" i="113"/>
  <c r="AG58" i="113"/>
  <c r="AE58" i="113"/>
  <c r="AC58" i="113"/>
  <c r="AA58" i="113"/>
  <c r="Y58" i="113"/>
  <c r="W58" i="113"/>
  <c r="U58" i="113"/>
  <c r="S58" i="113"/>
  <c r="Q58" i="113"/>
  <c r="O58" i="113"/>
  <c r="M58" i="113"/>
  <c r="K58" i="113"/>
  <c r="I58" i="113"/>
  <c r="G58" i="113"/>
  <c r="AG60" i="113"/>
  <c r="AE60" i="113"/>
  <c r="AC60" i="113"/>
  <c r="AA60" i="113"/>
  <c r="Y60" i="113"/>
  <c r="W60" i="113"/>
  <c r="U60" i="113"/>
  <c r="S60" i="113"/>
  <c r="Q60" i="113"/>
  <c r="O60" i="113"/>
  <c r="M60" i="113"/>
  <c r="K60" i="113"/>
  <c r="I60" i="113"/>
  <c r="AH60" i="113" s="1"/>
  <c r="G60" i="113"/>
  <c r="AG68" i="113"/>
  <c r="AE68" i="113"/>
  <c r="AC68" i="113"/>
  <c r="AA68" i="113"/>
  <c r="Y68" i="113"/>
  <c r="W68" i="113"/>
  <c r="U68" i="113"/>
  <c r="S68" i="113"/>
  <c r="Q68" i="113"/>
  <c r="O68" i="113"/>
  <c r="M68" i="113"/>
  <c r="K68" i="113"/>
  <c r="I68" i="113"/>
  <c r="G68" i="113"/>
  <c r="AG40" i="113"/>
  <c r="AE40" i="113"/>
  <c r="AC40" i="113"/>
  <c r="AA40" i="113"/>
  <c r="Y40" i="113"/>
  <c r="W40" i="113"/>
  <c r="U40" i="113"/>
  <c r="S40" i="113"/>
  <c r="Q40" i="113"/>
  <c r="M40" i="113"/>
  <c r="K40" i="113"/>
  <c r="I40" i="113"/>
  <c r="G40" i="113"/>
  <c r="AG72" i="113"/>
  <c r="AE72" i="113"/>
  <c r="AC72" i="113"/>
  <c r="AA72" i="113"/>
  <c r="Y72" i="113"/>
  <c r="W72" i="113"/>
  <c r="U72" i="113"/>
  <c r="S72" i="113"/>
  <c r="Q72" i="113"/>
  <c r="O72" i="113"/>
  <c r="M72" i="113"/>
  <c r="K72" i="113"/>
  <c r="I72" i="113"/>
  <c r="G72" i="113"/>
  <c r="AG106" i="113"/>
  <c r="AE106" i="113"/>
  <c r="AC106" i="113"/>
  <c r="AA106" i="113"/>
  <c r="Y106" i="113"/>
  <c r="W106" i="113"/>
  <c r="U106" i="113"/>
  <c r="S106" i="113"/>
  <c r="Q106" i="113"/>
  <c r="O106" i="113"/>
  <c r="M106" i="113"/>
  <c r="K106" i="113"/>
  <c r="I106" i="113"/>
  <c r="G106" i="113"/>
  <c r="AH106" i="113" s="1"/>
  <c r="AG49" i="113"/>
  <c r="AE49" i="113"/>
  <c r="AC49" i="113"/>
  <c r="AA49" i="113"/>
  <c r="Y49" i="113"/>
  <c r="W49" i="113"/>
  <c r="U49" i="113"/>
  <c r="S49" i="113"/>
  <c r="Q49" i="113"/>
  <c r="O49" i="113"/>
  <c r="M49" i="113"/>
  <c r="K49" i="113"/>
  <c r="I49" i="113"/>
  <c r="G49" i="113"/>
  <c r="AG73" i="113"/>
  <c r="AE73" i="113"/>
  <c r="AC73" i="113"/>
  <c r="AA73" i="113"/>
  <c r="Y73" i="113"/>
  <c r="W73" i="113"/>
  <c r="U73" i="113"/>
  <c r="S73" i="113"/>
  <c r="Q73" i="113"/>
  <c r="O73" i="113"/>
  <c r="M73" i="113"/>
  <c r="K73" i="113"/>
  <c r="I73" i="113"/>
  <c r="G73" i="113"/>
  <c r="AG26" i="113"/>
  <c r="AE26" i="113"/>
  <c r="AC26" i="113"/>
  <c r="AA26" i="113"/>
  <c r="Y26" i="113"/>
  <c r="W26" i="113"/>
  <c r="U26" i="113"/>
  <c r="S26" i="113"/>
  <c r="Q26" i="113"/>
  <c r="O26" i="113"/>
  <c r="M26" i="113"/>
  <c r="K26" i="113"/>
  <c r="I26" i="113"/>
  <c r="G26" i="113"/>
  <c r="AG42" i="113"/>
  <c r="AE42" i="113"/>
  <c r="AC42" i="113"/>
  <c r="AA42" i="113"/>
  <c r="Y42" i="113"/>
  <c r="W42" i="113"/>
  <c r="U42" i="113"/>
  <c r="S42" i="113"/>
  <c r="Q42" i="113"/>
  <c r="O42" i="113"/>
  <c r="M42" i="113"/>
  <c r="K42" i="113"/>
  <c r="I42" i="113"/>
  <c r="G42" i="113"/>
  <c r="AH42" i="113" s="1"/>
  <c r="AG15" i="113"/>
  <c r="AE15" i="113"/>
  <c r="AC15" i="113"/>
  <c r="AA15" i="113"/>
  <c r="Y15" i="113"/>
  <c r="W15" i="113"/>
  <c r="U15" i="113"/>
  <c r="S15" i="113"/>
  <c r="Q15" i="113"/>
  <c r="O15" i="113"/>
  <c r="M15" i="113"/>
  <c r="K15" i="113"/>
  <c r="I15" i="113"/>
  <c r="G15" i="113"/>
  <c r="AG48" i="113"/>
  <c r="AE48" i="113"/>
  <c r="AC48" i="113"/>
  <c r="AA48" i="113"/>
  <c r="Y48" i="113"/>
  <c r="W48" i="113"/>
  <c r="U48" i="113"/>
  <c r="S48" i="113"/>
  <c r="Q48" i="113"/>
  <c r="O48" i="113"/>
  <c r="M48" i="113"/>
  <c r="K48" i="113"/>
  <c r="I48" i="113"/>
  <c r="G48" i="113"/>
  <c r="AG10" i="113"/>
  <c r="AE10" i="113"/>
  <c r="AC10" i="113"/>
  <c r="AA10" i="113"/>
  <c r="Y10" i="113"/>
  <c r="W10" i="113"/>
  <c r="U10" i="113"/>
  <c r="S10" i="113"/>
  <c r="Q10" i="113"/>
  <c r="O10" i="113"/>
  <c r="M10" i="113"/>
  <c r="K10" i="113"/>
  <c r="I10" i="113"/>
  <c r="G10" i="113"/>
  <c r="AG96" i="113"/>
  <c r="AE96" i="113"/>
  <c r="AC96" i="113"/>
  <c r="AA96" i="113"/>
  <c r="Y96" i="113"/>
  <c r="W96" i="113"/>
  <c r="U96" i="113"/>
  <c r="S96" i="113"/>
  <c r="Q96" i="113"/>
  <c r="O96" i="113"/>
  <c r="M96" i="113"/>
  <c r="K96" i="113"/>
  <c r="I96" i="113"/>
  <c r="G96" i="113"/>
  <c r="AH96" i="113" s="1"/>
  <c r="AG101" i="113"/>
  <c r="AE101" i="113"/>
  <c r="AC101" i="113"/>
  <c r="AA101" i="113"/>
  <c r="Y101" i="113"/>
  <c r="W101" i="113"/>
  <c r="U101" i="113"/>
  <c r="S101" i="113"/>
  <c r="Q101" i="113"/>
  <c r="O101" i="113"/>
  <c r="M101" i="113"/>
  <c r="K101" i="113"/>
  <c r="I101" i="113"/>
  <c r="G101" i="113"/>
  <c r="AG32" i="113"/>
  <c r="AE32" i="113"/>
  <c r="AC32" i="113"/>
  <c r="AA32" i="113"/>
  <c r="Y32" i="113"/>
  <c r="W32" i="113"/>
  <c r="U32" i="113"/>
  <c r="S32" i="113"/>
  <c r="Q32" i="113"/>
  <c r="O32" i="113"/>
  <c r="M32" i="113"/>
  <c r="K32" i="113"/>
  <c r="I32" i="113"/>
  <c r="G32" i="113"/>
  <c r="AG62" i="113"/>
  <c r="AE62" i="113"/>
  <c r="AC62" i="113"/>
  <c r="AA62" i="113"/>
  <c r="Y62" i="113"/>
  <c r="W62" i="113"/>
  <c r="U62" i="113"/>
  <c r="S62" i="113"/>
  <c r="Q62" i="113"/>
  <c r="O62" i="113"/>
  <c r="M62" i="113"/>
  <c r="K62" i="113"/>
  <c r="I62" i="113"/>
  <c r="G62" i="113"/>
  <c r="AG71" i="113"/>
  <c r="AE71" i="113"/>
  <c r="AC71" i="113"/>
  <c r="AA71" i="113"/>
  <c r="Y71" i="113"/>
  <c r="W71" i="113"/>
  <c r="U71" i="113"/>
  <c r="S71" i="113"/>
  <c r="Q71" i="113"/>
  <c r="O71" i="113"/>
  <c r="M71" i="113"/>
  <c r="K71" i="113"/>
  <c r="I71" i="113"/>
  <c r="G71" i="113"/>
  <c r="AH71" i="113" s="1"/>
  <c r="AG14" i="113"/>
  <c r="AE14" i="113"/>
  <c r="AC14" i="113"/>
  <c r="AA14" i="113"/>
  <c r="Y14" i="113"/>
  <c r="W14" i="113"/>
  <c r="U14" i="113"/>
  <c r="S14" i="113"/>
  <c r="Q14" i="113"/>
  <c r="O14" i="113"/>
  <c r="M14" i="113"/>
  <c r="K14" i="113"/>
  <c r="I14" i="113"/>
  <c r="G14" i="113"/>
  <c r="AG25" i="113"/>
  <c r="AE25" i="113"/>
  <c r="AC25" i="113"/>
  <c r="AA25" i="113"/>
  <c r="Y25" i="113"/>
  <c r="W25" i="113"/>
  <c r="U25" i="113"/>
  <c r="S25" i="113"/>
  <c r="Q25" i="113"/>
  <c r="O25" i="113"/>
  <c r="M25" i="113"/>
  <c r="K25" i="113"/>
  <c r="I25" i="113"/>
  <c r="G25" i="113"/>
  <c r="AG92" i="113"/>
  <c r="AE92" i="113"/>
  <c r="AC92" i="113"/>
  <c r="AA92" i="113"/>
  <c r="Y92" i="113"/>
  <c r="W92" i="113"/>
  <c r="U92" i="113"/>
  <c r="S92" i="113"/>
  <c r="Q92" i="113"/>
  <c r="O92" i="113"/>
  <c r="M92" i="113"/>
  <c r="K92" i="113"/>
  <c r="I92" i="113"/>
  <c r="G92" i="113"/>
  <c r="AG31" i="113"/>
  <c r="AE31" i="113"/>
  <c r="AC31" i="113"/>
  <c r="AA31" i="113"/>
  <c r="Y31" i="113"/>
  <c r="W31" i="113"/>
  <c r="U31" i="113"/>
  <c r="S31" i="113"/>
  <c r="Q31" i="113"/>
  <c r="O31" i="113"/>
  <c r="M31" i="113"/>
  <c r="K31" i="113"/>
  <c r="I31" i="113"/>
  <c r="G31" i="113"/>
  <c r="AH31" i="113" s="1"/>
  <c r="AG52" i="113"/>
  <c r="AE52" i="113"/>
  <c r="AC52" i="113"/>
  <c r="AA52" i="113"/>
  <c r="Y52" i="113"/>
  <c r="W52" i="113"/>
  <c r="U52" i="113"/>
  <c r="S52" i="113"/>
  <c r="Q52" i="113"/>
  <c r="O52" i="113"/>
  <c r="M52" i="113"/>
  <c r="K52" i="113"/>
  <c r="I52" i="113"/>
  <c r="G52" i="113"/>
  <c r="AG105" i="113"/>
  <c r="AE105" i="113"/>
  <c r="AC105" i="113"/>
  <c r="AA105" i="113"/>
  <c r="Y105" i="113"/>
  <c r="W105" i="113"/>
  <c r="U105" i="113"/>
  <c r="S105" i="113"/>
  <c r="Q105" i="113"/>
  <c r="O105" i="113"/>
  <c r="M105" i="113"/>
  <c r="K105" i="113"/>
  <c r="I105" i="113"/>
  <c r="G105" i="113"/>
  <c r="AG21" i="113"/>
  <c r="AE21" i="113"/>
  <c r="AC21" i="113"/>
  <c r="AA21" i="113"/>
  <c r="Y21" i="113"/>
  <c r="W21" i="113"/>
  <c r="U21" i="113"/>
  <c r="S21" i="113"/>
  <c r="Q21" i="113"/>
  <c r="O21" i="113"/>
  <c r="M21" i="113"/>
  <c r="K21" i="113"/>
  <c r="I21" i="113"/>
  <c r="G21" i="113"/>
  <c r="AG61" i="113"/>
  <c r="AE61" i="113"/>
  <c r="AC61" i="113"/>
  <c r="AA61" i="113"/>
  <c r="Y61" i="113"/>
  <c r="W61" i="113"/>
  <c r="U61" i="113"/>
  <c r="S61" i="113"/>
  <c r="Q61" i="113"/>
  <c r="O61" i="113"/>
  <c r="M61" i="113"/>
  <c r="K61" i="113"/>
  <c r="I61" i="113"/>
  <c r="G61" i="113"/>
  <c r="AH61" i="113" s="1"/>
  <c r="AG11" i="113"/>
  <c r="AE11" i="113"/>
  <c r="AC11" i="113"/>
  <c r="AA11" i="113"/>
  <c r="Y11" i="113"/>
  <c r="W11" i="113"/>
  <c r="U11" i="113"/>
  <c r="S11" i="113"/>
  <c r="Q11" i="113"/>
  <c r="O11" i="113"/>
  <c r="M11" i="113"/>
  <c r="K11" i="113"/>
  <c r="I11" i="113"/>
  <c r="G11" i="113"/>
  <c r="AG44" i="113"/>
  <c r="AE44" i="113"/>
  <c r="AC44" i="113"/>
  <c r="AA44" i="113"/>
  <c r="Y44" i="113"/>
  <c r="W44" i="113"/>
  <c r="U44" i="113"/>
  <c r="S44" i="113"/>
  <c r="Q44" i="113"/>
  <c r="O44" i="113"/>
  <c r="M44" i="113"/>
  <c r="K44" i="113"/>
  <c r="I44" i="113"/>
  <c r="G44" i="113"/>
  <c r="AG56" i="113"/>
  <c r="AE56" i="113"/>
  <c r="AC56" i="113"/>
  <c r="AA56" i="113"/>
  <c r="Y56" i="113"/>
  <c r="W56" i="113"/>
  <c r="U56" i="113"/>
  <c r="S56" i="113"/>
  <c r="Q56" i="113"/>
  <c r="O56" i="113"/>
  <c r="M56" i="113"/>
  <c r="K56" i="113"/>
  <c r="I56" i="113"/>
  <c r="G56" i="113"/>
  <c r="AG83" i="113"/>
  <c r="AE83" i="113"/>
  <c r="AC83" i="113"/>
  <c r="AA83" i="113"/>
  <c r="Y83" i="113"/>
  <c r="W83" i="113"/>
  <c r="U83" i="113"/>
  <c r="S83" i="113"/>
  <c r="Q83" i="113"/>
  <c r="O83" i="113"/>
  <c r="M83" i="113"/>
  <c r="K83" i="113"/>
  <c r="I83" i="113"/>
  <c r="G83" i="113"/>
  <c r="AH83" i="113" s="1"/>
  <c r="AG104" i="113"/>
  <c r="AE104" i="113"/>
  <c r="AC104" i="113"/>
  <c r="AA104" i="113"/>
  <c r="Y104" i="113"/>
  <c r="W104" i="113"/>
  <c r="U104" i="113"/>
  <c r="S104" i="113"/>
  <c r="Q104" i="113"/>
  <c r="O104" i="113"/>
  <c r="M104" i="113"/>
  <c r="K104" i="113"/>
  <c r="I104" i="113"/>
  <c r="G104" i="113"/>
  <c r="AG37" i="113"/>
  <c r="AE37" i="113"/>
  <c r="AC37" i="113"/>
  <c r="AA37" i="113"/>
  <c r="Y37" i="113"/>
  <c r="W37" i="113"/>
  <c r="U37" i="113"/>
  <c r="S37" i="113"/>
  <c r="Q37" i="113"/>
  <c r="O37" i="113"/>
  <c r="M37" i="113"/>
  <c r="K37" i="113"/>
  <c r="I37" i="113"/>
  <c r="G37" i="113"/>
  <c r="AG90" i="113"/>
  <c r="AE90" i="113"/>
  <c r="AC90" i="113"/>
  <c r="AA90" i="113"/>
  <c r="Y90" i="113"/>
  <c r="W90" i="113"/>
  <c r="U90" i="113"/>
  <c r="S90" i="113"/>
  <c r="Q90" i="113"/>
  <c r="O90" i="113"/>
  <c r="M90" i="113"/>
  <c r="K90" i="113"/>
  <c r="I90" i="113"/>
  <c r="G90" i="113"/>
  <c r="AG34" i="113"/>
  <c r="AE34" i="113"/>
  <c r="AC34" i="113"/>
  <c r="AA34" i="113"/>
  <c r="Y34" i="113"/>
  <c r="W34" i="113"/>
  <c r="U34" i="113"/>
  <c r="S34" i="113"/>
  <c r="Q34" i="113"/>
  <c r="O34" i="113"/>
  <c r="M34" i="113"/>
  <c r="K34" i="113"/>
  <c r="I34" i="113"/>
  <c r="G34" i="113"/>
  <c r="AH34" i="113" s="1"/>
  <c r="AG20" i="113"/>
  <c r="AE20" i="113"/>
  <c r="AC20" i="113"/>
  <c r="AA20" i="113"/>
  <c r="Y20" i="113"/>
  <c r="W20" i="113"/>
  <c r="U20" i="113"/>
  <c r="S20" i="113"/>
  <c r="Q20" i="113"/>
  <c r="O20" i="113"/>
  <c r="M20" i="113"/>
  <c r="K20" i="113"/>
  <c r="I20" i="113"/>
  <c r="G20" i="113"/>
  <c r="AG30" i="113"/>
  <c r="AE30" i="113"/>
  <c r="AC30" i="113"/>
  <c r="AA30" i="113"/>
  <c r="Y30" i="113"/>
  <c r="W30" i="113"/>
  <c r="U30" i="113"/>
  <c r="S30" i="113"/>
  <c r="Q30" i="113"/>
  <c r="O30" i="113"/>
  <c r="M30" i="113"/>
  <c r="K30" i="113"/>
  <c r="I30" i="113"/>
  <c r="G30" i="113"/>
  <c r="AG39" i="113"/>
  <c r="AE39" i="113"/>
  <c r="AC39" i="113"/>
  <c r="AA39" i="113"/>
  <c r="Y39" i="113"/>
  <c r="W39" i="113"/>
  <c r="U39" i="113"/>
  <c r="S39" i="113"/>
  <c r="Q39" i="113"/>
  <c r="O39" i="113"/>
  <c r="M39" i="113"/>
  <c r="K39" i="113"/>
  <c r="I39" i="113"/>
  <c r="G39" i="113"/>
  <c r="AG18" i="113"/>
  <c r="AE18" i="113"/>
  <c r="AC18" i="113"/>
  <c r="AA18" i="113"/>
  <c r="Y18" i="113"/>
  <c r="W18" i="113"/>
  <c r="U18" i="113"/>
  <c r="S18" i="113"/>
  <c r="Q18" i="113"/>
  <c r="O18" i="113"/>
  <c r="M18" i="113"/>
  <c r="K18" i="113"/>
  <c r="I18" i="113"/>
  <c r="G18" i="113"/>
  <c r="AH18" i="113" s="1"/>
  <c r="AG57" i="113"/>
  <c r="AE57" i="113"/>
  <c r="AC57" i="113"/>
  <c r="AA57" i="113"/>
  <c r="Y57" i="113"/>
  <c r="W57" i="113"/>
  <c r="U57" i="113"/>
  <c r="S57" i="113"/>
  <c r="Q57" i="113"/>
  <c r="O57" i="113"/>
  <c r="M57" i="113"/>
  <c r="K57" i="113"/>
  <c r="I57" i="113"/>
  <c r="G57" i="113"/>
  <c r="AG13" i="113"/>
  <c r="AE13" i="113"/>
  <c r="AC13" i="113"/>
  <c r="AA13" i="113"/>
  <c r="Y13" i="113"/>
  <c r="W13" i="113"/>
  <c r="U13" i="113"/>
  <c r="S13" i="113"/>
  <c r="Q13" i="113"/>
  <c r="O13" i="113"/>
  <c r="M13" i="113"/>
  <c r="K13" i="113"/>
  <c r="I13" i="113"/>
  <c r="G13" i="113"/>
  <c r="AG33" i="113"/>
  <c r="AE33" i="113"/>
  <c r="AC33" i="113"/>
  <c r="AA33" i="113"/>
  <c r="Y33" i="113"/>
  <c r="W33" i="113"/>
  <c r="U33" i="113"/>
  <c r="S33" i="113"/>
  <c r="Q33" i="113"/>
  <c r="O33" i="113"/>
  <c r="M33" i="113"/>
  <c r="K33" i="113"/>
  <c r="I33" i="113"/>
  <c r="G33" i="113"/>
  <c r="AG29" i="113"/>
  <c r="AE29" i="113"/>
  <c r="AC29" i="113"/>
  <c r="AA29" i="113"/>
  <c r="Y29" i="113"/>
  <c r="W29" i="113"/>
  <c r="U29" i="113"/>
  <c r="S29" i="113"/>
  <c r="Q29" i="113"/>
  <c r="O29" i="113"/>
  <c r="M29" i="113"/>
  <c r="K29" i="113"/>
  <c r="I29" i="113"/>
  <c r="G29" i="113"/>
  <c r="AH29" i="113" s="1"/>
  <c r="AG79" i="113"/>
  <c r="AE79" i="113"/>
  <c r="AC79" i="113"/>
  <c r="AA79" i="113"/>
  <c r="Y79" i="113"/>
  <c r="W79" i="113"/>
  <c r="U79" i="113"/>
  <c r="S79" i="113"/>
  <c r="Q79" i="113"/>
  <c r="O79" i="113"/>
  <c r="M79" i="113"/>
  <c r="K79" i="113"/>
  <c r="I79" i="113"/>
  <c r="G79" i="113"/>
  <c r="AG24" i="113"/>
  <c r="AE24" i="113"/>
  <c r="AC24" i="113"/>
  <c r="AA24" i="113"/>
  <c r="Y24" i="113"/>
  <c r="W24" i="113"/>
  <c r="U24" i="113"/>
  <c r="S24" i="113"/>
  <c r="Q24" i="113"/>
  <c r="O24" i="113"/>
  <c r="M24" i="113"/>
  <c r="K24" i="113"/>
  <c r="I24" i="113"/>
  <c r="G24" i="113"/>
  <c r="AG9" i="113"/>
  <c r="AE9" i="113"/>
  <c r="AC9" i="113"/>
  <c r="AA9" i="113"/>
  <c r="Y9" i="113"/>
  <c r="W9" i="113"/>
  <c r="U9" i="113"/>
  <c r="S9" i="113"/>
  <c r="Q9" i="113"/>
  <c r="O9" i="113"/>
  <c r="M9" i="113"/>
  <c r="K9" i="113"/>
  <c r="I9" i="113"/>
  <c r="G9" i="113"/>
  <c r="AG36" i="113"/>
  <c r="AE36" i="113"/>
  <c r="AC36" i="113"/>
  <c r="AA36" i="113"/>
  <c r="Y36" i="113"/>
  <c r="W36" i="113"/>
  <c r="U36" i="113"/>
  <c r="S36" i="113"/>
  <c r="Q36" i="113"/>
  <c r="O36" i="113"/>
  <c r="M36" i="113"/>
  <c r="K36" i="113"/>
  <c r="I36" i="113"/>
  <c r="G36" i="113"/>
  <c r="AH36" i="113" s="1"/>
  <c r="AG35" i="113"/>
  <c r="AE35" i="113"/>
  <c r="AC35" i="113"/>
  <c r="AA35" i="113"/>
  <c r="Y35" i="113"/>
  <c r="W35" i="113"/>
  <c r="U35" i="113"/>
  <c r="S35" i="113"/>
  <c r="Q35" i="113"/>
  <c r="O35" i="113"/>
  <c r="M35" i="113"/>
  <c r="K35" i="113"/>
  <c r="I35" i="113"/>
  <c r="G35" i="113"/>
  <c r="AG87" i="112"/>
  <c r="AE87" i="112"/>
  <c r="AC87" i="112"/>
  <c r="AA87" i="112"/>
  <c r="Y87" i="112"/>
  <c r="W87" i="112"/>
  <c r="U87" i="112"/>
  <c r="S87" i="112"/>
  <c r="Q87" i="112"/>
  <c r="O87" i="112"/>
  <c r="M87" i="112"/>
  <c r="K87" i="112"/>
  <c r="I87" i="112"/>
  <c r="G87" i="112"/>
  <c r="AH87" i="112" s="1"/>
  <c r="AG66" i="112"/>
  <c r="AE66" i="112"/>
  <c r="AC66" i="112"/>
  <c r="AA66" i="112"/>
  <c r="Y66" i="112"/>
  <c r="W66" i="112"/>
  <c r="U66" i="112"/>
  <c r="S66" i="112"/>
  <c r="Q66" i="112"/>
  <c r="O66" i="112"/>
  <c r="M66" i="112"/>
  <c r="K66" i="112"/>
  <c r="I66" i="112"/>
  <c r="G66" i="112"/>
  <c r="AG129" i="112"/>
  <c r="AE129" i="112"/>
  <c r="AC129" i="112"/>
  <c r="AA129" i="112"/>
  <c r="Y129" i="112"/>
  <c r="W129" i="112"/>
  <c r="U129" i="112"/>
  <c r="S129" i="112"/>
  <c r="Q129" i="112"/>
  <c r="O129" i="112"/>
  <c r="M129" i="112"/>
  <c r="K129" i="112"/>
  <c r="I129" i="112"/>
  <c r="G129" i="112"/>
  <c r="AG35" i="112"/>
  <c r="AE35" i="112"/>
  <c r="AC35" i="112"/>
  <c r="AA35" i="112"/>
  <c r="Y35" i="112"/>
  <c r="W35" i="112"/>
  <c r="U35" i="112"/>
  <c r="S35" i="112"/>
  <c r="Q35" i="112"/>
  <c r="O35" i="112"/>
  <c r="M35" i="112"/>
  <c r="K35" i="112"/>
  <c r="I35" i="112"/>
  <c r="AH35" i="112" s="1"/>
  <c r="G35" i="112"/>
  <c r="AG128" i="112"/>
  <c r="AE128" i="112"/>
  <c r="AC128" i="112"/>
  <c r="AA128" i="112"/>
  <c r="Y128" i="112"/>
  <c r="W128" i="112"/>
  <c r="U128" i="112"/>
  <c r="S128" i="112"/>
  <c r="Q128" i="112"/>
  <c r="O128" i="112"/>
  <c r="M128" i="112"/>
  <c r="K128" i="112"/>
  <c r="I128" i="112"/>
  <c r="G128" i="112"/>
  <c r="AG112" i="112"/>
  <c r="AE112" i="112"/>
  <c r="AC112" i="112"/>
  <c r="AA112" i="112"/>
  <c r="Y112" i="112"/>
  <c r="W112" i="112"/>
  <c r="U112" i="112"/>
  <c r="S112" i="112"/>
  <c r="Q112" i="112"/>
  <c r="O112" i="112"/>
  <c r="M112" i="112"/>
  <c r="K112" i="112"/>
  <c r="I112" i="112"/>
  <c r="G112" i="112"/>
  <c r="AG60" i="112"/>
  <c r="AE60" i="112"/>
  <c r="AC60" i="112"/>
  <c r="AA60" i="112"/>
  <c r="Y60" i="112"/>
  <c r="W60" i="112"/>
  <c r="U60" i="112"/>
  <c r="S60" i="112"/>
  <c r="Q60" i="112"/>
  <c r="O60" i="112"/>
  <c r="M60" i="112"/>
  <c r="K60" i="112"/>
  <c r="I60" i="112"/>
  <c r="G60" i="112"/>
  <c r="AG127" i="112"/>
  <c r="AE127" i="112"/>
  <c r="AC127" i="112"/>
  <c r="AA127" i="112"/>
  <c r="Y127" i="112"/>
  <c r="W127" i="112"/>
  <c r="U127" i="112"/>
  <c r="S127" i="112"/>
  <c r="Q127" i="112"/>
  <c r="O127" i="112"/>
  <c r="M127" i="112"/>
  <c r="K127" i="112"/>
  <c r="I127" i="112"/>
  <c r="AH127" i="112" s="1"/>
  <c r="G127" i="112"/>
  <c r="AG46" i="112"/>
  <c r="AE46" i="112"/>
  <c r="AC46" i="112"/>
  <c r="AA46" i="112"/>
  <c r="Y46" i="112"/>
  <c r="W46" i="112"/>
  <c r="U46" i="112"/>
  <c r="S46" i="112"/>
  <c r="Q46" i="112"/>
  <c r="O46" i="112"/>
  <c r="M46" i="112"/>
  <c r="K46" i="112"/>
  <c r="I46" i="112"/>
  <c r="G46" i="112"/>
  <c r="AG105" i="112"/>
  <c r="AE105" i="112"/>
  <c r="AC105" i="112"/>
  <c r="AA105" i="112"/>
  <c r="Y105" i="112"/>
  <c r="W105" i="112"/>
  <c r="U105" i="112"/>
  <c r="S105" i="112"/>
  <c r="Q105" i="112"/>
  <c r="O105" i="112"/>
  <c r="M105" i="112"/>
  <c r="K105" i="112"/>
  <c r="I105" i="112"/>
  <c r="G105" i="112"/>
  <c r="AG37" i="112"/>
  <c r="AE37" i="112"/>
  <c r="AC37" i="112"/>
  <c r="AA37" i="112"/>
  <c r="Y37" i="112"/>
  <c r="W37" i="112"/>
  <c r="U37" i="112"/>
  <c r="S37" i="112"/>
  <c r="Q37" i="112"/>
  <c r="O37" i="112"/>
  <c r="M37" i="112"/>
  <c r="K37" i="112"/>
  <c r="I37" i="112"/>
  <c r="G37" i="112"/>
  <c r="AG81" i="112"/>
  <c r="AE81" i="112"/>
  <c r="AC81" i="112"/>
  <c r="AA81" i="112"/>
  <c r="Y81" i="112"/>
  <c r="W81" i="112"/>
  <c r="U81" i="112"/>
  <c r="S81" i="112"/>
  <c r="Q81" i="112"/>
  <c r="O81" i="112"/>
  <c r="M81" i="112"/>
  <c r="K81" i="112"/>
  <c r="I81" i="112"/>
  <c r="AH81" i="112" s="1"/>
  <c r="G81" i="112"/>
  <c r="AG54" i="112"/>
  <c r="AE54" i="112"/>
  <c r="AC54" i="112"/>
  <c r="AA54" i="112"/>
  <c r="Y54" i="112"/>
  <c r="W54" i="112"/>
  <c r="U54" i="112"/>
  <c r="S54" i="112"/>
  <c r="Q54" i="112"/>
  <c r="O54" i="112"/>
  <c r="M54" i="112"/>
  <c r="K54" i="112"/>
  <c r="I54" i="112"/>
  <c r="G54" i="112"/>
  <c r="AG38" i="112"/>
  <c r="AE38" i="112"/>
  <c r="AC38" i="112"/>
  <c r="AA38" i="112"/>
  <c r="Y38" i="112"/>
  <c r="W38" i="112"/>
  <c r="U38" i="112"/>
  <c r="S38" i="112"/>
  <c r="Q38" i="112"/>
  <c r="O38" i="112"/>
  <c r="M38" i="112"/>
  <c r="K38" i="112"/>
  <c r="I38" i="112"/>
  <c r="G38" i="112"/>
  <c r="AG9" i="112"/>
  <c r="AE9" i="112"/>
  <c r="AC9" i="112"/>
  <c r="AA9" i="112"/>
  <c r="Y9" i="112"/>
  <c r="W9" i="112"/>
  <c r="U9" i="112"/>
  <c r="S9" i="112"/>
  <c r="Q9" i="112"/>
  <c r="O9" i="112"/>
  <c r="M9" i="112"/>
  <c r="K9" i="112"/>
  <c r="I9" i="112"/>
  <c r="G9" i="112"/>
  <c r="AG31" i="112"/>
  <c r="AE31" i="112"/>
  <c r="AC31" i="112"/>
  <c r="AA31" i="112"/>
  <c r="Y31" i="112"/>
  <c r="W31" i="112"/>
  <c r="U31" i="112"/>
  <c r="S31" i="112"/>
  <c r="Q31" i="112"/>
  <c r="O31" i="112"/>
  <c r="M31" i="112"/>
  <c r="K31" i="112"/>
  <c r="I31" i="112"/>
  <c r="AH31" i="112" s="1"/>
  <c r="G31" i="112"/>
  <c r="AG80" i="112"/>
  <c r="AE80" i="112"/>
  <c r="AC80" i="112"/>
  <c r="AA80" i="112"/>
  <c r="Y80" i="112"/>
  <c r="W80" i="112"/>
  <c r="U80" i="112"/>
  <c r="S80" i="112"/>
  <c r="Q80" i="112"/>
  <c r="O80" i="112"/>
  <c r="M80" i="112"/>
  <c r="K80" i="112"/>
  <c r="I80" i="112"/>
  <c r="G80" i="112"/>
  <c r="AG122" i="112"/>
  <c r="AE122" i="112"/>
  <c r="AC122" i="112"/>
  <c r="AA122" i="112"/>
  <c r="Y122" i="112"/>
  <c r="W122" i="112"/>
  <c r="U122" i="112"/>
  <c r="S122" i="112"/>
  <c r="Q122" i="112"/>
  <c r="O122" i="112"/>
  <c r="M122" i="112"/>
  <c r="K122" i="112"/>
  <c r="I122" i="112"/>
  <c r="G122" i="112"/>
  <c r="AG121" i="112"/>
  <c r="AE121" i="112"/>
  <c r="AC121" i="112"/>
  <c r="AA121" i="112"/>
  <c r="Y121" i="112"/>
  <c r="W121" i="112"/>
  <c r="U121" i="112"/>
  <c r="S121" i="112"/>
  <c r="Q121" i="112"/>
  <c r="O121" i="112"/>
  <c r="M121" i="112"/>
  <c r="K121" i="112"/>
  <c r="I121" i="112"/>
  <c r="G121" i="112"/>
  <c r="AG115" i="112"/>
  <c r="AE115" i="112"/>
  <c r="AC115" i="112"/>
  <c r="AA115" i="112"/>
  <c r="Y115" i="112"/>
  <c r="W115" i="112"/>
  <c r="U115" i="112"/>
  <c r="S115" i="112"/>
  <c r="Q115" i="112"/>
  <c r="O115" i="112"/>
  <c r="M115" i="112"/>
  <c r="K115" i="112"/>
  <c r="I115" i="112"/>
  <c r="AH115" i="112" s="1"/>
  <c r="G115" i="112"/>
  <c r="AG104" i="112"/>
  <c r="AE104" i="112"/>
  <c r="AC104" i="112"/>
  <c r="AA104" i="112"/>
  <c r="Y104" i="112"/>
  <c r="W104" i="112"/>
  <c r="U104" i="112"/>
  <c r="S104" i="112"/>
  <c r="Q104" i="112"/>
  <c r="O104" i="112"/>
  <c r="M104" i="112"/>
  <c r="K104" i="112"/>
  <c r="I104" i="112"/>
  <c r="G104" i="112"/>
  <c r="AG103" i="112"/>
  <c r="AE103" i="112"/>
  <c r="AC103" i="112"/>
  <c r="AA103" i="112"/>
  <c r="Y103" i="112"/>
  <c r="W103" i="112"/>
  <c r="U103" i="112"/>
  <c r="S103" i="112"/>
  <c r="Q103" i="112"/>
  <c r="O103" i="112"/>
  <c r="M103" i="112"/>
  <c r="K103" i="112"/>
  <c r="I103" i="112"/>
  <c r="G103" i="112"/>
  <c r="AG50" i="112"/>
  <c r="AE50" i="112"/>
  <c r="AC50" i="112"/>
  <c r="AA50" i="112"/>
  <c r="Y50" i="112"/>
  <c r="W50" i="112"/>
  <c r="U50" i="112"/>
  <c r="S50" i="112"/>
  <c r="Q50" i="112"/>
  <c r="O50" i="112"/>
  <c r="M50" i="112"/>
  <c r="K50" i="112"/>
  <c r="I50" i="112"/>
  <c r="G50" i="112"/>
  <c r="AG77" i="112"/>
  <c r="AE77" i="112"/>
  <c r="AC77" i="112"/>
  <c r="AA77" i="112"/>
  <c r="Y77" i="112"/>
  <c r="W77" i="112"/>
  <c r="U77" i="112"/>
  <c r="S77" i="112"/>
  <c r="Q77" i="112"/>
  <c r="O77" i="112"/>
  <c r="M77" i="112"/>
  <c r="K77" i="112"/>
  <c r="I77" i="112"/>
  <c r="AH77" i="112" s="1"/>
  <c r="G77" i="112"/>
  <c r="AG23" i="112"/>
  <c r="AE23" i="112"/>
  <c r="AC23" i="112"/>
  <c r="AA23" i="112"/>
  <c r="Y23" i="112"/>
  <c r="W23" i="112"/>
  <c r="U23" i="112"/>
  <c r="S23" i="112"/>
  <c r="Q23" i="112"/>
  <c r="O23" i="112"/>
  <c r="M23" i="112"/>
  <c r="K23" i="112"/>
  <c r="I23" i="112"/>
  <c r="G23" i="112"/>
  <c r="AG34" i="112"/>
  <c r="AE34" i="112"/>
  <c r="AC34" i="112"/>
  <c r="AA34" i="112"/>
  <c r="Y34" i="112"/>
  <c r="W34" i="112"/>
  <c r="U34" i="112"/>
  <c r="S34" i="112"/>
  <c r="Q34" i="112"/>
  <c r="O34" i="112"/>
  <c r="M34" i="112"/>
  <c r="K34" i="112"/>
  <c r="I34" i="112"/>
  <c r="G34" i="112"/>
  <c r="AG28" i="112"/>
  <c r="AE28" i="112"/>
  <c r="AC28" i="112"/>
  <c r="AA28" i="112"/>
  <c r="Y28" i="112"/>
  <c r="W28" i="112"/>
  <c r="U28" i="112"/>
  <c r="S28" i="112"/>
  <c r="Q28" i="112"/>
  <c r="O28" i="112"/>
  <c r="M28" i="112"/>
  <c r="K28" i="112"/>
  <c r="I28" i="112"/>
  <c r="G28" i="112"/>
  <c r="AG16" i="112"/>
  <c r="AE16" i="112"/>
  <c r="AC16" i="112"/>
  <c r="AA16" i="112"/>
  <c r="Y16" i="112"/>
  <c r="W16" i="112"/>
  <c r="U16" i="112"/>
  <c r="S16" i="112"/>
  <c r="Q16" i="112"/>
  <c r="O16" i="112"/>
  <c r="M16" i="112"/>
  <c r="K16" i="112"/>
  <c r="I16" i="112"/>
  <c r="AH16" i="112" s="1"/>
  <c r="G16" i="112"/>
  <c r="AG30" i="112"/>
  <c r="AE30" i="112"/>
  <c r="AC30" i="112"/>
  <c r="AA30" i="112"/>
  <c r="Y30" i="112"/>
  <c r="W30" i="112"/>
  <c r="U30" i="112"/>
  <c r="S30" i="112"/>
  <c r="Q30" i="112"/>
  <c r="O30" i="112"/>
  <c r="M30" i="112"/>
  <c r="K30" i="112"/>
  <c r="I30" i="112"/>
  <c r="G30" i="112"/>
  <c r="AG29" i="112"/>
  <c r="AE29" i="112"/>
  <c r="AC29" i="112"/>
  <c r="AA29" i="112"/>
  <c r="Y29" i="112"/>
  <c r="W29" i="112"/>
  <c r="U29" i="112"/>
  <c r="S29" i="112"/>
  <c r="Q29" i="112"/>
  <c r="O29" i="112"/>
  <c r="M29" i="112"/>
  <c r="K29" i="112"/>
  <c r="I29" i="112"/>
  <c r="G29" i="112"/>
  <c r="AG90" i="112"/>
  <c r="AE90" i="112"/>
  <c r="AC90" i="112"/>
  <c r="AA90" i="112"/>
  <c r="Y90" i="112"/>
  <c r="W90" i="112"/>
  <c r="U90" i="112"/>
  <c r="S90" i="112"/>
  <c r="Q90" i="112"/>
  <c r="O90" i="112"/>
  <c r="M90" i="112"/>
  <c r="K90" i="112"/>
  <c r="I90" i="112"/>
  <c r="G90" i="112"/>
  <c r="AG106" i="112"/>
  <c r="AE106" i="112"/>
  <c r="AC106" i="112"/>
  <c r="AA106" i="112"/>
  <c r="Y106" i="112"/>
  <c r="W106" i="112"/>
  <c r="U106" i="112"/>
  <c r="S106" i="112"/>
  <c r="Q106" i="112"/>
  <c r="O106" i="112"/>
  <c r="M106" i="112"/>
  <c r="K106" i="112"/>
  <c r="I106" i="112"/>
  <c r="AH106" i="112" s="1"/>
  <c r="G106" i="112"/>
  <c r="AG120" i="112"/>
  <c r="AE120" i="112"/>
  <c r="AC120" i="112"/>
  <c r="AA120" i="112"/>
  <c r="Y120" i="112"/>
  <c r="W120" i="112"/>
  <c r="U120" i="112"/>
  <c r="S120" i="112"/>
  <c r="Q120" i="112"/>
  <c r="O120" i="112"/>
  <c r="M120" i="112"/>
  <c r="K120" i="112"/>
  <c r="I120" i="112"/>
  <c r="G120" i="112"/>
  <c r="AG102" i="112"/>
  <c r="AE102" i="112"/>
  <c r="AC102" i="112"/>
  <c r="AA102" i="112"/>
  <c r="Y102" i="112"/>
  <c r="W102" i="112"/>
  <c r="U102" i="112"/>
  <c r="S102" i="112"/>
  <c r="Q102" i="112"/>
  <c r="O102" i="112"/>
  <c r="M102" i="112"/>
  <c r="K102" i="112"/>
  <c r="I102" i="112"/>
  <c r="G102" i="112"/>
  <c r="AG65" i="112"/>
  <c r="AE65" i="112"/>
  <c r="AC65" i="112"/>
  <c r="AA65" i="112"/>
  <c r="Y65" i="112"/>
  <c r="W65" i="112"/>
  <c r="U65" i="112"/>
  <c r="S65" i="112"/>
  <c r="Q65" i="112"/>
  <c r="O65" i="112"/>
  <c r="M65" i="112"/>
  <c r="K65" i="112"/>
  <c r="I65" i="112"/>
  <c r="G65" i="112"/>
  <c r="AG53" i="112"/>
  <c r="AE53" i="112"/>
  <c r="AC53" i="112"/>
  <c r="AA53" i="112"/>
  <c r="Y53" i="112"/>
  <c r="W53" i="112"/>
  <c r="U53" i="112"/>
  <c r="S53" i="112"/>
  <c r="Q53" i="112"/>
  <c r="O53" i="112"/>
  <c r="M53" i="112"/>
  <c r="K53" i="112"/>
  <c r="I53" i="112"/>
  <c r="AH53" i="112" s="1"/>
  <c r="G53" i="112"/>
  <c r="AG119" i="112"/>
  <c r="AE119" i="112"/>
  <c r="AC119" i="112"/>
  <c r="AA119" i="112"/>
  <c r="Y119" i="112"/>
  <c r="W119" i="112"/>
  <c r="U119" i="112"/>
  <c r="S119" i="112"/>
  <c r="Q119" i="112"/>
  <c r="O119" i="112"/>
  <c r="M119" i="112"/>
  <c r="K119" i="112"/>
  <c r="I119" i="112"/>
  <c r="G119" i="112"/>
  <c r="AG19" i="112"/>
  <c r="AE19" i="112"/>
  <c r="AC19" i="112"/>
  <c r="AA19" i="112"/>
  <c r="Y19" i="112"/>
  <c r="W19" i="112"/>
  <c r="U19" i="112"/>
  <c r="S19" i="112"/>
  <c r="Q19" i="112"/>
  <c r="O19" i="112"/>
  <c r="M19" i="112"/>
  <c r="K19" i="112"/>
  <c r="I19" i="112"/>
  <c r="G19" i="112"/>
  <c r="AG64" i="112"/>
  <c r="AE64" i="112"/>
  <c r="AC64" i="112"/>
  <c r="AA64" i="112"/>
  <c r="Y64" i="112"/>
  <c r="W64" i="112"/>
  <c r="U64" i="112"/>
  <c r="S64" i="112"/>
  <c r="Q64" i="112"/>
  <c r="O64" i="112"/>
  <c r="M64" i="112"/>
  <c r="K64" i="112"/>
  <c r="I64" i="112"/>
  <c r="G64" i="112"/>
  <c r="AG96" i="112"/>
  <c r="AE96" i="112"/>
  <c r="AC96" i="112"/>
  <c r="AA96" i="112"/>
  <c r="Y96" i="112"/>
  <c r="W96" i="112"/>
  <c r="U96" i="112"/>
  <c r="S96" i="112"/>
  <c r="Q96" i="112"/>
  <c r="O96" i="112"/>
  <c r="M96" i="112"/>
  <c r="K96" i="112"/>
  <c r="I96" i="112"/>
  <c r="AH96" i="112" s="1"/>
  <c r="G96" i="112"/>
  <c r="AG95" i="112"/>
  <c r="AE95" i="112"/>
  <c r="AC95" i="112"/>
  <c r="AA95" i="112"/>
  <c r="Y95" i="112"/>
  <c r="W95" i="112"/>
  <c r="U95" i="112"/>
  <c r="S95" i="112"/>
  <c r="Q95" i="112"/>
  <c r="O95" i="112"/>
  <c r="M95" i="112"/>
  <c r="K95" i="112"/>
  <c r="I95" i="112"/>
  <c r="G95" i="112"/>
  <c r="AG89" i="112"/>
  <c r="AE89" i="112"/>
  <c r="AC89" i="112"/>
  <c r="AA89" i="112"/>
  <c r="Y89" i="112"/>
  <c r="W89" i="112"/>
  <c r="U89" i="112"/>
  <c r="S89" i="112"/>
  <c r="Q89" i="112"/>
  <c r="O89" i="112"/>
  <c r="M89" i="112"/>
  <c r="K89" i="112"/>
  <c r="I89" i="112"/>
  <c r="G89" i="112"/>
  <c r="AG111" i="112"/>
  <c r="AE111" i="112"/>
  <c r="AC111" i="112"/>
  <c r="AA111" i="112"/>
  <c r="Y111" i="112"/>
  <c r="W111" i="112"/>
  <c r="U111" i="112"/>
  <c r="S111" i="112"/>
  <c r="Q111" i="112"/>
  <c r="O111" i="112"/>
  <c r="M111" i="112"/>
  <c r="K111" i="112"/>
  <c r="I111" i="112"/>
  <c r="G111" i="112"/>
  <c r="AG86" i="112"/>
  <c r="AE86" i="112"/>
  <c r="AC86" i="112"/>
  <c r="AA86" i="112"/>
  <c r="Y86" i="112"/>
  <c r="W86" i="112"/>
  <c r="U86" i="112"/>
  <c r="S86" i="112"/>
  <c r="Q86" i="112"/>
  <c r="O86" i="112"/>
  <c r="M86" i="112"/>
  <c r="K86" i="112"/>
  <c r="I86" i="112"/>
  <c r="AH86" i="112" s="1"/>
  <c r="G86" i="112"/>
  <c r="AG18" i="112"/>
  <c r="AE18" i="112"/>
  <c r="AC18" i="112"/>
  <c r="AA18" i="112"/>
  <c r="Y18" i="112"/>
  <c r="W18" i="112"/>
  <c r="U18" i="112"/>
  <c r="S18" i="112"/>
  <c r="Q18" i="112"/>
  <c r="O18" i="112"/>
  <c r="M18" i="112"/>
  <c r="K18" i="112"/>
  <c r="I18" i="112"/>
  <c r="G18" i="112"/>
  <c r="AG22" i="112"/>
  <c r="AE22" i="112"/>
  <c r="AC22" i="112"/>
  <c r="AA22" i="112"/>
  <c r="Y22" i="112"/>
  <c r="W22" i="112"/>
  <c r="U22" i="112"/>
  <c r="S22" i="112"/>
  <c r="Q22" i="112"/>
  <c r="O22" i="112"/>
  <c r="M22" i="112"/>
  <c r="K22" i="112"/>
  <c r="I22" i="112"/>
  <c r="G22" i="112"/>
  <c r="AG45" i="112"/>
  <c r="AE45" i="112"/>
  <c r="AC45" i="112"/>
  <c r="AA45" i="112"/>
  <c r="Y45" i="112"/>
  <c r="W45" i="112"/>
  <c r="U45" i="112"/>
  <c r="S45" i="112"/>
  <c r="Q45" i="112"/>
  <c r="O45" i="112"/>
  <c r="M45" i="112"/>
  <c r="K45" i="112"/>
  <c r="I45" i="112"/>
  <c r="G45" i="112"/>
  <c r="AG21" i="112"/>
  <c r="AE21" i="112"/>
  <c r="AC21" i="112"/>
  <c r="AA21" i="112"/>
  <c r="Y21" i="112"/>
  <c r="W21" i="112"/>
  <c r="U21" i="112"/>
  <c r="S21" i="112"/>
  <c r="Q21" i="112"/>
  <c r="O21" i="112"/>
  <c r="M21" i="112"/>
  <c r="K21" i="112"/>
  <c r="I21" i="112"/>
  <c r="AH21" i="112" s="1"/>
  <c r="G21" i="112"/>
  <c r="AG17" i="112"/>
  <c r="AE17" i="112"/>
  <c r="AC17" i="112"/>
  <c r="AA17" i="112"/>
  <c r="Y17" i="112"/>
  <c r="W17" i="112"/>
  <c r="U17" i="112"/>
  <c r="S17" i="112"/>
  <c r="Q17" i="112"/>
  <c r="O17" i="112"/>
  <c r="M17" i="112"/>
  <c r="K17" i="112"/>
  <c r="I17" i="112"/>
  <c r="G17" i="112"/>
  <c r="AG14" i="112"/>
  <c r="AE14" i="112"/>
  <c r="AC14" i="112"/>
  <c r="AA14" i="112"/>
  <c r="Y14" i="112"/>
  <c r="W14" i="112"/>
  <c r="U14" i="112"/>
  <c r="S14" i="112"/>
  <c r="Q14" i="112"/>
  <c r="O14" i="112"/>
  <c r="M14" i="112"/>
  <c r="K14" i="112"/>
  <c r="I14" i="112"/>
  <c r="G14" i="112"/>
  <c r="AG8" i="112"/>
  <c r="AE8" i="112"/>
  <c r="AC8" i="112"/>
  <c r="AA8" i="112"/>
  <c r="Y8" i="112"/>
  <c r="W8" i="112"/>
  <c r="U8" i="112"/>
  <c r="S8" i="112"/>
  <c r="Q8" i="112"/>
  <c r="O8" i="112"/>
  <c r="M8" i="112"/>
  <c r="K8" i="112"/>
  <c r="I8" i="112"/>
  <c r="G8" i="112"/>
  <c r="AG76" i="112"/>
  <c r="AE76" i="112"/>
  <c r="AC76" i="112"/>
  <c r="AA76" i="112"/>
  <c r="Y76" i="112"/>
  <c r="W76" i="112"/>
  <c r="U76" i="112"/>
  <c r="S76" i="112"/>
  <c r="Q76" i="112"/>
  <c r="O76" i="112"/>
  <c r="M76" i="112"/>
  <c r="K76" i="112"/>
  <c r="I76" i="112"/>
  <c r="AH76" i="112" s="1"/>
  <c r="G76" i="112"/>
  <c r="AG110" i="112"/>
  <c r="AE110" i="112"/>
  <c r="AC110" i="112"/>
  <c r="AA110" i="112"/>
  <c r="Y110" i="112"/>
  <c r="W110" i="112"/>
  <c r="U110" i="112"/>
  <c r="S110" i="112"/>
  <c r="Q110" i="112"/>
  <c r="O110" i="112"/>
  <c r="M110" i="112"/>
  <c r="K110" i="112"/>
  <c r="I110" i="112"/>
  <c r="G110" i="112"/>
  <c r="AG126" i="112"/>
  <c r="AE126" i="112"/>
  <c r="AC126" i="112"/>
  <c r="AA126" i="112"/>
  <c r="Y126" i="112"/>
  <c r="W126" i="112"/>
  <c r="U126" i="112"/>
  <c r="S126" i="112"/>
  <c r="Q126" i="112"/>
  <c r="O126" i="112"/>
  <c r="M126" i="112"/>
  <c r="K126" i="112"/>
  <c r="I126" i="112"/>
  <c r="G126" i="112"/>
  <c r="AG24" i="112"/>
  <c r="AE24" i="112"/>
  <c r="AC24" i="112"/>
  <c r="AA24" i="112"/>
  <c r="Y24" i="112"/>
  <c r="W24" i="112"/>
  <c r="U24" i="112"/>
  <c r="S24" i="112"/>
  <c r="Q24" i="112"/>
  <c r="O24" i="112"/>
  <c r="M24" i="112"/>
  <c r="K24" i="112"/>
  <c r="I24" i="112"/>
  <c r="G24" i="112"/>
  <c r="AG114" i="112"/>
  <c r="AE114" i="112"/>
  <c r="AC114" i="112"/>
  <c r="AA114" i="112"/>
  <c r="Y114" i="112"/>
  <c r="W114" i="112"/>
  <c r="U114" i="112"/>
  <c r="S114" i="112"/>
  <c r="Q114" i="112"/>
  <c r="O114" i="112"/>
  <c r="M114" i="112"/>
  <c r="K114" i="112"/>
  <c r="I114" i="112"/>
  <c r="AH114" i="112" s="1"/>
  <c r="G114" i="112"/>
  <c r="AG49" i="112"/>
  <c r="AE49" i="112"/>
  <c r="AC49" i="112"/>
  <c r="AA49" i="112"/>
  <c r="Y49" i="112"/>
  <c r="W49" i="112"/>
  <c r="U49" i="112"/>
  <c r="S49" i="112"/>
  <c r="Q49" i="112"/>
  <c r="O49" i="112"/>
  <c r="M49" i="112"/>
  <c r="K49" i="112"/>
  <c r="I49" i="112"/>
  <c r="G49" i="112"/>
  <c r="AG109" i="112"/>
  <c r="AE109" i="112"/>
  <c r="AC109" i="112"/>
  <c r="AA109" i="112"/>
  <c r="Y109" i="112"/>
  <c r="W109" i="112"/>
  <c r="U109" i="112"/>
  <c r="S109" i="112"/>
  <c r="Q109" i="112"/>
  <c r="O109" i="112"/>
  <c r="M109" i="112"/>
  <c r="K109" i="112"/>
  <c r="I109" i="112"/>
  <c r="G109" i="112"/>
  <c r="AG75" i="112"/>
  <c r="AE75" i="112"/>
  <c r="AC75" i="112"/>
  <c r="AA75" i="112"/>
  <c r="Y75" i="112"/>
  <c r="W75" i="112"/>
  <c r="U75" i="112"/>
  <c r="S75" i="112"/>
  <c r="Q75" i="112"/>
  <c r="O75" i="112"/>
  <c r="M75" i="112"/>
  <c r="K75" i="112"/>
  <c r="I75" i="112"/>
  <c r="G75" i="112"/>
  <c r="AG44" i="112"/>
  <c r="AE44" i="112"/>
  <c r="AC44" i="112"/>
  <c r="AA44" i="112"/>
  <c r="Y44" i="112"/>
  <c r="W44" i="112"/>
  <c r="U44" i="112"/>
  <c r="S44" i="112"/>
  <c r="Q44" i="112"/>
  <c r="O44" i="112"/>
  <c r="M44" i="112"/>
  <c r="K44" i="112"/>
  <c r="I44" i="112"/>
  <c r="AH44" i="112" s="1"/>
  <c r="G44" i="112"/>
  <c r="AG101" i="112"/>
  <c r="AE101" i="112"/>
  <c r="AC101" i="112"/>
  <c r="AA101" i="112"/>
  <c r="Y101" i="112"/>
  <c r="W101" i="112"/>
  <c r="U101" i="112"/>
  <c r="S101" i="112"/>
  <c r="Q101" i="112"/>
  <c r="O101" i="112"/>
  <c r="M101" i="112"/>
  <c r="K101" i="112"/>
  <c r="I101" i="112"/>
  <c r="G101" i="112"/>
  <c r="AG100" i="112"/>
  <c r="AE100" i="112"/>
  <c r="AC100" i="112"/>
  <c r="AA100" i="112"/>
  <c r="Y100" i="112"/>
  <c r="W100" i="112"/>
  <c r="U100" i="112"/>
  <c r="S100" i="112"/>
  <c r="Q100" i="112"/>
  <c r="O100" i="112"/>
  <c r="M100" i="112"/>
  <c r="K100" i="112"/>
  <c r="I100" i="112"/>
  <c r="G100" i="112"/>
  <c r="AG72" i="112"/>
  <c r="AE72" i="112"/>
  <c r="AC72" i="112"/>
  <c r="AA72" i="112"/>
  <c r="Y72" i="112"/>
  <c r="W72" i="112"/>
  <c r="U72" i="112"/>
  <c r="S72" i="112"/>
  <c r="Q72" i="112"/>
  <c r="O72" i="112"/>
  <c r="M72" i="112"/>
  <c r="K72" i="112"/>
  <c r="I72" i="112"/>
  <c r="G72" i="112"/>
  <c r="AG63" i="112"/>
  <c r="AE63" i="112"/>
  <c r="AC63" i="112"/>
  <c r="AA63" i="112"/>
  <c r="Y63" i="112"/>
  <c r="W63" i="112"/>
  <c r="U63" i="112"/>
  <c r="S63" i="112"/>
  <c r="Q63" i="112"/>
  <c r="O63" i="112"/>
  <c r="M63" i="112"/>
  <c r="K63" i="112"/>
  <c r="I63" i="112"/>
  <c r="AH63" i="112" s="1"/>
  <c r="G63" i="112"/>
  <c r="AG108" i="112"/>
  <c r="AE108" i="112"/>
  <c r="AC108" i="112"/>
  <c r="AA108" i="112"/>
  <c r="Y108" i="112"/>
  <c r="W108" i="112"/>
  <c r="U108" i="112"/>
  <c r="S108" i="112"/>
  <c r="Q108" i="112"/>
  <c r="O108" i="112"/>
  <c r="M108" i="112"/>
  <c r="K108" i="112"/>
  <c r="I108" i="112"/>
  <c r="G108" i="112"/>
  <c r="AG113" i="112"/>
  <c r="AE113" i="112"/>
  <c r="AC113" i="112"/>
  <c r="AA113" i="112"/>
  <c r="Y113" i="112"/>
  <c r="W113" i="112"/>
  <c r="U113" i="112"/>
  <c r="S113" i="112"/>
  <c r="Q113" i="112"/>
  <c r="O113" i="112"/>
  <c r="M113" i="112"/>
  <c r="K113" i="112"/>
  <c r="I113" i="112"/>
  <c r="G113" i="112"/>
  <c r="AG107" i="112"/>
  <c r="AE107" i="112"/>
  <c r="AC107" i="112"/>
  <c r="AA107" i="112"/>
  <c r="Y107" i="112"/>
  <c r="W107" i="112"/>
  <c r="U107" i="112"/>
  <c r="S107" i="112"/>
  <c r="Q107" i="112"/>
  <c r="O107" i="112"/>
  <c r="M107" i="112"/>
  <c r="K107" i="112"/>
  <c r="I107" i="112"/>
  <c r="G107" i="112"/>
  <c r="AG48" i="112"/>
  <c r="AE48" i="112"/>
  <c r="AC48" i="112"/>
  <c r="AA48" i="112"/>
  <c r="Y48" i="112"/>
  <c r="W48" i="112"/>
  <c r="U48" i="112"/>
  <c r="S48" i="112"/>
  <c r="Q48" i="112"/>
  <c r="M48" i="112"/>
  <c r="K48" i="112"/>
  <c r="I48" i="112"/>
  <c r="G48" i="112"/>
  <c r="AH48" i="112" s="1"/>
  <c r="AG71" i="112"/>
  <c r="AE71" i="112"/>
  <c r="AC71" i="112"/>
  <c r="AA71" i="112"/>
  <c r="Y71" i="112"/>
  <c r="W71" i="112"/>
  <c r="U71" i="112"/>
  <c r="S71" i="112"/>
  <c r="Q71" i="112"/>
  <c r="O71" i="112"/>
  <c r="M71" i="112"/>
  <c r="K71" i="112"/>
  <c r="I71" i="112"/>
  <c r="G71" i="112"/>
  <c r="AG73" i="112"/>
  <c r="AE73" i="112"/>
  <c r="AC73" i="112"/>
  <c r="AA73" i="112"/>
  <c r="Y73" i="112"/>
  <c r="W73" i="112"/>
  <c r="U73" i="112"/>
  <c r="S73" i="112"/>
  <c r="Q73" i="112"/>
  <c r="O73" i="112"/>
  <c r="M73" i="112"/>
  <c r="K73" i="112"/>
  <c r="I73" i="112"/>
  <c r="G73" i="112"/>
  <c r="AG27" i="112"/>
  <c r="AE27" i="112"/>
  <c r="AC27" i="112"/>
  <c r="AA27" i="112"/>
  <c r="Y27" i="112"/>
  <c r="W27" i="112"/>
  <c r="U27" i="112"/>
  <c r="S27" i="112"/>
  <c r="Q27" i="112"/>
  <c r="O27" i="112"/>
  <c r="M27" i="112"/>
  <c r="K27" i="112"/>
  <c r="I27" i="112"/>
  <c r="G27" i="112"/>
  <c r="AG13" i="112"/>
  <c r="AE13" i="112"/>
  <c r="AC13" i="112"/>
  <c r="AA13" i="112"/>
  <c r="Y13" i="112"/>
  <c r="W13" i="112"/>
  <c r="U13" i="112"/>
  <c r="S13" i="112"/>
  <c r="Q13" i="112"/>
  <c r="O13" i="112"/>
  <c r="M13" i="112"/>
  <c r="K13" i="112"/>
  <c r="I13" i="112"/>
  <c r="G13" i="112"/>
  <c r="AH13" i="112" s="1"/>
  <c r="AG74" i="112"/>
  <c r="AE74" i="112"/>
  <c r="AC74" i="112"/>
  <c r="AA74" i="112"/>
  <c r="Y74" i="112"/>
  <c r="W74" i="112"/>
  <c r="U74" i="112"/>
  <c r="S74" i="112"/>
  <c r="Q74" i="112"/>
  <c r="O74" i="112"/>
  <c r="M74" i="112"/>
  <c r="K74" i="112"/>
  <c r="I74" i="112"/>
  <c r="G74" i="112"/>
  <c r="AG59" i="112"/>
  <c r="AE59" i="112"/>
  <c r="AC59" i="112"/>
  <c r="AA59" i="112"/>
  <c r="Y59" i="112"/>
  <c r="W59" i="112"/>
  <c r="U59" i="112"/>
  <c r="S59" i="112"/>
  <c r="Q59" i="112"/>
  <c r="O59" i="112"/>
  <c r="M59" i="112"/>
  <c r="K59" i="112"/>
  <c r="I59" i="112"/>
  <c r="G59" i="112"/>
  <c r="AG99" i="112"/>
  <c r="AE99" i="112"/>
  <c r="AC99" i="112"/>
  <c r="AA99" i="112"/>
  <c r="Y99" i="112"/>
  <c r="W99" i="112"/>
  <c r="U99" i="112"/>
  <c r="S99" i="112"/>
  <c r="Q99" i="112"/>
  <c r="O99" i="112"/>
  <c r="M99" i="112"/>
  <c r="K99" i="112"/>
  <c r="I99" i="112"/>
  <c r="G99" i="112"/>
  <c r="AG125" i="112"/>
  <c r="AE125" i="112"/>
  <c r="AC125" i="112"/>
  <c r="AA125" i="112"/>
  <c r="Y125" i="112"/>
  <c r="W125" i="112"/>
  <c r="U125" i="112"/>
  <c r="S125" i="112"/>
  <c r="Q125" i="112"/>
  <c r="O125" i="112"/>
  <c r="M125" i="112"/>
  <c r="K125" i="112"/>
  <c r="I125" i="112"/>
  <c r="G125" i="112"/>
  <c r="AH125" i="112" s="1"/>
  <c r="AG118" i="112"/>
  <c r="AE118" i="112"/>
  <c r="AC118" i="112"/>
  <c r="AA118" i="112"/>
  <c r="Y118" i="112"/>
  <c r="W118" i="112"/>
  <c r="U118" i="112"/>
  <c r="S118" i="112"/>
  <c r="Q118" i="112"/>
  <c r="O118" i="112"/>
  <c r="M118" i="112"/>
  <c r="K118" i="112"/>
  <c r="I118" i="112"/>
  <c r="G118" i="112"/>
  <c r="AG94" i="112"/>
  <c r="AE94" i="112"/>
  <c r="AC94" i="112"/>
  <c r="AA94" i="112"/>
  <c r="Y94" i="112"/>
  <c r="W94" i="112"/>
  <c r="U94" i="112"/>
  <c r="S94" i="112"/>
  <c r="Q94" i="112"/>
  <c r="O94" i="112"/>
  <c r="M94" i="112"/>
  <c r="K94" i="112"/>
  <c r="I94" i="112"/>
  <c r="G94" i="112"/>
  <c r="AG5" i="112"/>
  <c r="AE5" i="112"/>
  <c r="AC5" i="112"/>
  <c r="AA5" i="112"/>
  <c r="Y5" i="112"/>
  <c r="W5" i="112"/>
  <c r="U5" i="112"/>
  <c r="S5" i="112"/>
  <c r="Q5" i="112"/>
  <c r="O5" i="112"/>
  <c r="M5" i="112"/>
  <c r="K5" i="112"/>
  <c r="I5" i="112"/>
  <c r="G5" i="112"/>
  <c r="AG58" i="112"/>
  <c r="AE58" i="112"/>
  <c r="AC58" i="112"/>
  <c r="AA58" i="112"/>
  <c r="Y58" i="112"/>
  <c r="W58" i="112"/>
  <c r="U58" i="112"/>
  <c r="S58" i="112"/>
  <c r="Q58" i="112"/>
  <c r="O58" i="112"/>
  <c r="M58" i="112"/>
  <c r="K58" i="112"/>
  <c r="I58" i="112"/>
  <c r="G58" i="112"/>
  <c r="AH58" i="112" s="1"/>
  <c r="AG33" i="112"/>
  <c r="AE33" i="112"/>
  <c r="AC33" i="112"/>
  <c r="AA33" i="112"/>
  <c r="Y33" i="112"/>
  <c r="W33" i="112"/>
  <c r="U33" i="112"/>
  <c r="S33" i="112"/>
  <c r="Q33" i="112"/>
  <c r="O33" i="112"/>
  <c r="M33" i="112"/>
  <c r="K33" i="112"/>
  <c r="I33" i="112"/>
  <c r="G33" i="112"/>
  <c r="AG69" i="112"/>
  <c r="AE69" i="112"/>
  <c r="AC69" i="112"/>
  <c r="AA69" i="112"/>
  <c r="Y69" i="112"/>
  <c r="W69" i="112"/>
  <c r="U69" i="112"/>
  <c r="S69" i="112"/>
  <c r="Q69" i="112"/>
  <c r="O69" i="112"/>
  <c r="M69" i="112"/>
  <c r="K69" i="112"/>
  <c r="I69" i="112"/>
  <c r="G69" i="112"/>
  <c r="AG7" i="112"/>
  <c r="AE7" i="112"/>
  <c r="AC7" i="112"/>
  <c r="AA7" i="112"/>
  <c r="Y7" i="112"/>
  <c r="W7" i="112"/>
  <c r="U7" i="112"/>
  <c r="S7" i="112"/>
  <c r="Q7" i="112"/>
  <c r="O7" i="112"/>
  <c r="M7" i="112"/>
  <c r="K7" i="112"/>
  <c r="I7" i="112"/>
  <c r="G7" i="112"/>
  <c r="AG79" i="112"/>
  <c r="AE79" i="112"/>
  <c r="AC79" i="112"/>
  <c r="AA79" i="112"/>
  <c r="Y79" i="112"/>
  <c r="W79" i="112"/>
  <c r="U79" i="112"/>
  <c r="S79" i="112"/>
  <c r="Q79" i="112"/>
  <c r="O79" i="112"/>
  <c r="M79" i="112"/>
  <c r="K79" i="112"/>
  <c r="I79" i="112"/>
  <c r="G79" i="112"/>
  <c r="AH79" i="112" s="1"/>
  <c r="AG57" i="112"/>
  <c r="AE57" i="112"/>
  <c r="AC57" i="112"/>
  <c r="AA57" i="112"/>
  <c r="Y57" i="112"/>
  <c r="W57" i="112"/>
  <c r="U57" i="112"/>
  <c r="S57" i="112"/>
  <c r="Q57" i="112"/>
  <c r="O57" i="112"/>
  <c r="M57" i="112"/>
  <c r="K57" i="112"/>
  <c r="I57" i="112"/>
  <c r="G57" i="112"/>
  <c r="AG12" i="112"/>
  <c r="AE12" i="112"/>
  <c r="AC12" i="112"/>
  <c r="AA12" i="112"/>
  <c r="Y12" i="112"/>
  <c r="W12" i="112"/>
  <c r="U12" i="112"/>
  <c r="S12" i="112"/>
  <c r="Q12" i="112"/>
  <c r="O12" i="112"/>
  <c r="M12" i="112"/>
  <c r="K12" i="112"/>
  <c r="I12" i="112"/>
  <c r="G12" i="112"/>
  <c r="AG70" i="112"/>
  <c r="AE70" i="112"/>
  <c r="AC70" i="112"/>
  <c r="AA70" i="112"/>
  <c r="Y70" i="112"/>
  <c r="W70" i="112"/>
  <c r="U70" i="112"/>
  <c r="S70" i="112"/>
  <c r="Q70" i="112"/>
  <c r="O70" i="112"/>
  <c r="M70" i="112"/>
  <c r="K70" i="112"/>
  <c r="I70" i="112"/>
  <c r="G70" i="112"/>
  <c r="AG52" i="112"/>
  <c r="AE52" i="112"/>
  <c r="AC52" i="112"/>
  <c r="AA52" i="112"/>
  <c r="Y52" i="112"/>
  <c r="W52" i="112"/>
  <c r="U52" i="112"/>
  <c r="S52" i="112"/>
  <c r="Q52" i="112"/>
  <c r="O52" i="112"/>
  <c r="M52" i="112"/>
  <c r="K52" i="112"/>
  <c r="I52" i="112"/>
  <c r="G52" i="112"/>
  <c r="AH52" i="112" s="1"/>
  <c r="AG68" i="112"/>
  <c r="AE68" i="112"/>
  <c r="AC68" i="112"/>
  <c r="AA68" i="112"/>
  <c r="Y68" i="112"/>
  <c r="W68" i="112"/>
  <c r="U68" i="112"/>
  <c r="S68" i="112"/>
  <c r="Q68" i="112"/>
  <c r="O68" i="112"/>
  <c r="M68" i="112"/>
  <c r="K68" i="112"/>
  <c r="I68" i="112"/>
  <c r="G68" i="112"/>
  <c r="AG93" i="112"/>
  <c r="AE93" i="112"/>
  <c r="AC93" i="112"/>
  <c r="AA93" i="112"/>
  <c r="Y93" i="112"/>
  <c r="W93" i="112"/>
  <c r="U93" i="112"/>
  <c r="S93" i="112"/>
  <c r="Q93" i="112"/>
  <c r="O93" i="112"/>
  <c r="M93" i="112"/>
  <c r="K93" i="112"/>
  <c r="I93" i="112"/>
  <c r="G93" i="112"/>
  <c r="AG36" i="112"/>
  <c r="AE36" i="112"/>
  <c r="AC36" i="112"/>
  <c r="AA36" i="112"/>
  <c r="Y36" i="112"/>
  <c r="W36" i="112"/>
  <c r="U36" i="112"/>
  <c r="S36" i="112"/>
  <c r="Q36" i="112"/>
  <c r="O36" i="112"/>
  <c r="M36" i="112"/>
  <c r="K36" i="112"/>
  <c r="I36" i="112"/>
  <c r="G36" i="112"/>
  <c r="AG43" i="112"/>
  <c r="AE43" i="112"/>
  <c r="AC43" i="112"/>
  <c r="AA43" i="112"/>
  <c r="Y43" i="112"/>
  <c r="W43" i="112"/>
  <c r="U43" i="112"/>
  <c r="S43" i="112"/>
  <c r="Q43" i="112"/>
  <c r="O43" i="112"/>
  <c r="M43" i="112"/>
  <c r="K43" i="112"/>
  <c r="I43" i="112"/>
  <c r="G43" i="112"/>
  <c r="AH43" i="112" s="1"/>
  <c r="AG124" i="112"/>
  <c r="AE124" i="112"/>
  <c r="AC124" i="112"/>
  <c r="AA124" i="112"/>
  <c r="Y124" i="112"/>
  <c r="W124" i="112"/>
  <c r="U124" i="112"/>
  <c r="S124" i="112"/>
  <c r="Q124" i="112"/>
  <c r="O124" i="112"/>
  <c r="M124" i="112"/>
  <c r="K124" i="112"/>
  <c r="I124" i="112"/>
  <c r="G124" i="112"/>
  <c r="AG117" i="112"/>
  <c r="AE117" i="112"/>
  <c r="AC117" i="112"/>
  <c r="AA117" i="112"/>
  <c r="Y117" i="112"/>
  <c r="W117" i="112"/>
  <c r="U117" i="112"/>
  <c r="S117" i="112"/>
  <c r="Q117" i="112"/>
  <c r="O117" i="112"/>
  <c r="M117" i="112"/>
  <c r="K117" i="112"/>
  <c r="I117" i="112"/>
  <c r="G117" i="112"/>
  <c r="AG98" i="112"/>
  <c r="AE98" i="112"/>
  <c r="AC98" i="112"/>
  <c r="AA98" i="112"/>
  <c r="Y98" i="112"/>
  <c r="W98" i="112"/>
  <c r="U98" i="112"/>
  <c r="S98" i="112"/>
  <c r="Q98" i="112"/>
  <c r="O98" i="112"/>
  <c r="M98" i="112"/>
  <c r="K98" i="112"/>
  <c r="I98" i="112"/>
  <c r="G98" i="112"/>
  <c r="AG42" i="112"/>
  <c r="AE42" i="112"/>
  <c r="AC42" i="112"/>
  <c r="AA42" i="112"/>
  <c r="Y42" i="112"/>
  <c r="W42" i="112"/>
  <c r="U42" i="112"/>
  <c r="S42" i="112"/>
  <c r="Q42" i="112"/>
  <c r="O42" i="112"/>
  <c r="M42" i="112"/>
  <c r="K42" i="112"/>
  <c r="I42" i="112"/>
  <c r="G42" i="112"/>
  <c r="AH42" i="112" s="1"/>
  <c r="AG116" i="112"/>
  <c r="AE116" i="112"/>
  <c r="AC116" i="112"/>
  <c r="AA116" i="112"/>
  <c r="Y116" i="112"/>
  <c r="W116" i="112"/>
  <c r="U116" i="112"/>
  <c r="S116" i="112"/>
  <c r="Q116" i="112"/>
  <c r="O116" i="112"/>
  <c r="M116" i="112"/>
  <c r="K116" i="112"/>
  <c r="I116" i="112"/>
  <c r="G116" i="112"/>
  <c r="AG67" i="112"/>
  <c r="AE67" i="112"/>
  <c r="AC67" i="112"/>
  <c r="AA67" i="112"/>
  <c r="Y67" i="112"/>
  <c r="W67" i="112"/>
  <c r="U67" i="112"/>
  <c r="S67" i="112"/>
  <c r="Q67" i="112"/>
  <c r="O67" i="112"/>
  <c r="M67" i="112"/>
  <c r="K67" i="112"/>
  <c r="I67" i="112"/>
  <c r="G67" i="112"/>
  <c r="AG51" i="112"/>
  <c r="AE51" i="112"/>
  <c r="AC51" i="112"/>
  <c r="AA51" i="112"/>
  <c r="Y51" i="112"/>
  <c r="W51" i="112"/>
  <c r="U51" i="112"/>
  <c r="S51" i="112"/>
  <c r="Q51" i="112"/>
  <c r="O51" i="112"/>
  <c r="M51" i="112"/>
  <c r="K51" i="112"/>
  <c r="I51" i="112"/>
  <c r="G51" i="112"/>
  <c r="AG56" i="112"/>
  <c r="AE56" i="112"/>
  <c r="AC56" i="112"/>
  <c r="AA56" i="112"/>
  <c r="Y56" i="112"/>
  <c r="W56" i="112"/>
  <c r="U56" i="112"/>
  <c r="S56" i="112"/>
  <c r="Q56" i="112"/>
  <c r="O56" i="112"/>
  <c r="M56" i="112"/>
  <c r="K56" i="112"/>
  <c r="I56" i="112"/>
  <c r="G56" i="112"/>
  <c r="AH56" i="112" s="1"/>
  <c r="AG85" i="112"/>
  <c r="AE85" i="112"/>
  <c r="AC85" i="112"/>
  <c r="AA85" i="112"/>
  <c r="Y85" i="112"/>
  <c r="W85" i="112"/>
  <c r="U85" i="112"/>
  <c r="S85" i="112"/>
  <c r="Q85" i="112"/>
  <c r="O85" i="112"/>
  <c r="M85" i="112"/>
  <c r="K85" i="112"/>
  <c r="I85" i="112"/>
  <c r="G85" i="112"/>
  <c r="AG84" i="112"/>
  <c r="AE84" i="112"/>
  <c r="AC84" i="112"/>
  <c r="AA84" i="112"/>
  <c r="Y84" i="112"/>
  <c r="W84" i="112"/>
  <c r="U84" i="112"/>
  <c r="S84" i="112"/>
  <c r="Q84" i="112"/>
  <c r="O84" i="112"/>
  <c r="M84" i="112"/>
  <c r="K84" i="112"/>
  <c r="I84" i="112"/>
  <c r="G84" i="112"/>
  <c r="AG78" i="112"/>
  <c r="AE78" i="112"/>
  <c r="AC78" i="112"/>
  <c r="AA78" i="112"/>
  <c r="Y78" i="112"/>
  <c r="W78" i="112"/>
  <c r="U78" i="112"/>
  <c r="S78" i="112"/>
  <c r="Q78" i="112"/>
  <c r="O78" i="112"/>
  <c r="M78" i="112"/>
  <c r="K78" i="112"/>
  <c r="I78" i="112"/>
  <c r="G78" i="112"/>
  <c r="AG92" i="112"/>
  <c r="AE92" i="112"/>
  <c r="AC92" i="112"/>
  <c r="AA92" i="112"/>
  <c r="Y92" i="112"/>
  <c r="W92" i="112"/>
  <c r="U92" i="112"/>
  <c r="S92" i="112"/>
  <c r="Q92" i="112"/>
  <c r="O92" i="112"/>
  <c r="M92" i="112"/>
  <c r="K92" i="112"/>
  <c r="I92" i="112"/>
  <c r="G92" i="112"/>
  <c r="AH92" i="112" s="1"/>
  <c r="AG123" i="112"/>
  <c r="AE123" i="112"/>
  <c r="AC123" i="112"/>
  <c r="AA123" i="112"/>
  <c r="Y123" i="112"/>
  <c r="W123" i="112"/>
  <c r="U123" i="112"/>
  <c r="S123" i="112"/>
  <c r="Q123" i="112"/>
  <c r="O123" i="112"/>
  <c r="M123" i="112"/>
  <c r="K123" i="112"/>
  <c r="I123" i="112"/>
  <c r="G123" i="112"/>
  <c r="AG97" i="112"/>
  <c r="AE97" i="112"/>
  <c r="AC97" i="112"/>
  <c r="AA97" i="112"/>
  <c r="Y97" i="112"/>
  <c r="W97" i="112"/>
  <c r="U97" i="112"/>
  <c r="S97" i="112"/>
  <c r="Q97" i="112"/>
  <c r="O97" i="112"/>
  <c r="M97" i="112"/>
  <c r="K97" i="112"/>
  <c r="I97" i="112"/>
  <c r="G97" i="112"/>
  <c r="AG91" i="112"/>
  <c r="AE91" i="112"/>
  <c r="AC91" i="112"/>
  <c r="AA91" i="112"/>
  <c r="Y91" i="112"/>
  <c r="W91" i="112"/>
  <c r="U91" i="112"/>
  <c r="S91" i="112"/>
  <c r="Q91" i="112"/>
  <c r="O91" i="112"/>
  <c r="M91" i="112"/>
  <c r="K91" i="112"/>
  <c r="I91" i="112"/>
  <c r="G91" i="112"/>
  <c r="AG88" i="112"/>
  <c r="AE88" i="112"/>
  <c r="AC88" i="112"/>
  <c r="AA88" i="112"/>
  <c r="Y88" i="112"/>
  <c r="W88" i="112"/>
  <c r="U88" i="112"/>
  <c r="S88" i="112"/>
  <c r="Q88" i="112"/>
  <c r="O88" i="112"/>
  <c r="M88" i="112"/>
  <c r="K88" i="112"/>
  <c r="I88" i="112"/>
  <c r="G88" i="112"/>
  <c r="AH88" i="112" s="1"/>
  <c r="AG62" i="112"/>
  <c r="AE62" i="112"/>
  <c r="AC62" i="112"/>
  <c r="AA62" i="112"/>
  <c r="Y62" i="112"/>
  <c r="W62" i="112"/>
  <c r="U62" i="112"/>
  <c r="S62" i="112"/>
  <c r="Q62" i="112"/>
  <c r="O62" i="112"/>
  <c r="M62" i="112"/>
  <c r="K62" i="112"/>
  <c r="I62" i="112"/>
  <c r="G62" i="112"/>
  <c r="AG55" i="112"/>
  <c r="AE55" i="112"/>
  <c r="AC55" i="112"/>
  <c r="AA55" i="112"/>
  <c r="Y55" i="112"/>
  <c r="W55" i="112"/>
  <c r="U55" i="112"/>
  <c r="S55" i="112"/>
  <c r="Q55" i="112"/>
  <c r="O55" i="112"/>
  <c r="M55" i="112"/>
  <c r="K55" i="112"/>
  <c r="I55" i="112"/>
  <c r="G55" i="112"/>
  <c r="AG20" i="112"/>
  <c r="AE20" i="112"/>
  <c r="AC20" i="112"/>
  <c r="AA20" i="112"/>
  <c r="Y20" i="112"/>
  <c r="W20" i="112"/>
  <c r="U20" i="112"/>
  <c r="S20" i="112"/>
  <c r="Q20" i="112"/>
  <c r="O20" i="112"/>
  <c r="M20" i="112"/>
  <c r="K20" i="112"/>
  <c r="I20" i="112"/>
  <c r="G20" i="112"/>
  <c r="AG47" i="112"/>
  <c r="AE47" i="112"/>
  <c r="AC47" i="112"/>
  <c r="AA47" i="112"/>
  <c r="Y47" i="112"/>
  <c r="W47" i="112"/>
  <c r="U47" i="112"/>
  <c r="S47" i="112"/>
  <c r="Q47" i="112"/>
  <c r="O47" i="112"/>
  <c r="M47" i="112"/>
  <c r="K47" i="112"/>
  <c r="I47" i="112"/>
  <c r="G47" i="112"/>
  <c r="AH47" i="112" s="1"/>
  <c r="AG15" i="112"/>
  <c r="AE15" i="112"/>
  <c r="AC15" i="112"/>
  <c r="AA15" i="112"/>
  <c r="Y15" i="112"/>
  <c r="W15" i="112"/>
  <c r="U15" i="112"/>
  <c r="S15" i="112"/>
  <c r="Q15" i="112"/>
  <c r="O15" i="112"/>
  <c r="M15" i="112"/>
  <c r="K15" i="112"/>
  <c r="I15" i="112"/>
  <c r="G15" i="112"/>
  <c r="AG26" i="112"/>
  <c r="AE26" i="112"/>
  <c r="AC26" i="112"/>
  <c r="AA26" i="112"/>
  <c r="Y26" i="112"/>
  <c r="W26" i="112"/>
  <c r="U26" i="112"/>
  <c r="S26" i="112"/>
  <c r="Q26" i="112"/>
  <c r="O26" i="112"/>
  <c r="M26" i="112"/>
  <c r="K26" i="112"/>
  <c r="I26" i="112"/>
  <c r="G26" i="112"/>
  <c r="AG11" i="112"/>
  <c r="AE11" i="112"/>
  <c r="AC11" i="112"/>
  <c r="AA11" i="112"/>
  <c r="Y11" i="112"/>
  <c r="W11" i="112"/>
  <c r="U11" i="112"/>
  <c r="S11" i="112"/>
  <c r="Q11" i="112"/>
  <c r="O11" i="112"/>
  <c r="M11" i="112"/>
  <c r="K11" i="112"/>
  <c r="I11" i="112"/>
  <c r="G11" i="112"/>
  <c r="AG41" i="112"/>
  <c r="AE41" i="112"/>
  <c r="AC41" i="112"/>
  <c r="AA41" i="112"/>
  <c r="Y41" i="112"/>
  <c r="W41" i="112"/>
  <c r="U41" i="112"/>
  <c r="S41" i="112"/>
  <c r="Q41" i="112"/>
  <c r="O41" i="112"/>
  <c r="M41" i="112"/>
  <c r="K41" i="112"/>
  <c r="I41" i="112"/>
  <c r="G41" i="112"/>
  <c r="AH41" i="112" s="1"/>
  <c r="AG83" i="112"/>
  <c r="AE83" i="112"/>
  <c r="AC83" i="112"/>
  <c r="AA83" i="112"/>
  <c r="Y83" i="112"/>
  <c r="W83" i="112"/>
  <c r="U83" i="112"/>
  <c r="S83" i="112"/>
  <c r="Q83" i="112"/>
  <c r="O83" i="112"/>
  <c r="M83" i="112"/>
  <c r="K83" i="112"/>
  <c r="I83" i="112"/>
  <c r="G83" i="112"/>
  <c r="AG40" i="112"/>
  <c r="AE40" i="112"/>
  <c r="AC40" i="112"/>
  <c r="AA40" i="112"/>
  <c r="Y40" i="112"/>
  <c r="W40" i="112"/>
  <c r="U40" i="112"/>
  <c r="S40" i="112"/>
  <c r="Q40" i="112"/>
  <c r="O40" i="112"/>
  <c r="M40" i="112"/>
  <c r="K40" i="112"/>
  <c r="I40" i="112"/>
  <c r="G40" i="112"/>
  <c r="AG6" i="112"/>
  <c r="AE6" i="112"/>
  <c r="AC6" i="112"/>
  <c r="AA6" i="112"/>
  <c r="Y6" i="112"/>
  <c r="W6" i="112"/>
  <c r="U6" i="112"/>
  <c r="S6" i="112"/>
  <c r="Q6" i="112"/>
  <c r="O6" i="112"/>
  <c r="M6" i="112"/>
  <c r="K6" i="112"/>
  <c r="I6" i="112"/>
  <c r="G6" i="112"/>
  <c r="AG61" i="112"/>
  <c r="AE61" i="112"/>
  <c r="AC61" i="112"/>
  <c r="AA61" i="112"/>
  <c r="Y61" i="112"/>
  <c r="W61" i="112"/>
  <c r="U61" i="112"/>
  <c r="S61" i="112"/>
  <c r="Q61" i="112"/>
  <c r="O61" i="112"/>
  <c r="M61" i="112"/>
  <c r="K61" i="112"/>
  <c r="I61" i="112"/>
  <c r="G61" i="112"/>
  <c r="AH61" i="112" s="1"/>
  <c r="AG10" i="112"/>
  <c r="AE10" i="112"/>
  <c r="AC10" i="112"/>
  <c r="AA10" i="112"/>
  <c r="Y10" i="112"/>
  <c r="W10" i="112"/>
  <c r="U10" i="112"/>
  <c r="S10" i="112"/>
  <c r="Q10" i="112"/>
  <c r="O10" i="112"/>
  <c r="M10" i="112"/>
  <c r="K10" i="112"/>
  <c r="I10" i="112"/>
  <c r="G10" i="112"/>
  <c r="AG82" i="112"/>
  <c r="AE82" i="112"/>
  <c r="AC82" i="112"/>
  <c r="AA82" i="112"/>
  <c r="Y82" i="112"/>
  <c r="W82" i="112"/>
  <c r="U82" i="112"/>
  <c r="S82" i="112"/>
  <c r="Q82" i="112"/>
  <c r="O82" i="112"/>
  <c r="M82" i="112"/>
  <c r="K82" i="112"/>
  <c r="I82" i="112"/>
  <c r="G82" i="112"/>
  <c r="AG32" i="112"/>
  <c r="AE32" i="112"/>
  <c r="AC32" i="112"/>
  <c r="AA32" i="112"/>
  <c r="Y32" i="112"/>
  <c r="W32" i="112"/>
  <c r="U32" i="112"/>
  <c r="S32" i="112"/>
  <c r="Q32" i="112"/>
  <c r="O32" i="112"/>
  <c r="M32" i="112"/>
  <c r="K32" i="112"/>
  <c r="I32" i="112"/>
  <c r="G32" i="112"/>
  <c r="AG25" i="112"/>
  <c r="AE25" i="112"/>
  <c r="AC25" i="112"/>
  <c r="AA25" i="112"/>
  <c r="Y25" i="112"/>
  <c r="W25" i="112"/>
  <c r="U25" i="112"/>
  <c r="S25" i="112"/>
  <c r="Q25" i="112"/>
  <c r="O25" i="112"/>
  <c r="M25" i="112"/>
  <c r="K25" i="112"/>
  <c r="I25" i="112"/>
  <c r="G25" i="112"/>
  <c r="AH25" i="112" s="1"/>
  <c r="AG39" i="112"/>
  <c r="AE39" i="112"/>
  <c r="AC39" i="112"/>
  <c r="AA39" i="112"/>
  <c r="Y39" i="112"/>
  <c r="W39" i="112"/>
  <c r="U39" i="112"/>
  <c r="S39" i="112"/>
  <c r="Q39" i="112"/>
  <c r="O39" i="112"/>
  <c r="M39" i="112"/>
  <c r="K39" i="112"/>
  <c r="I39" i="112"/>
  <c r="G39" i="112"/>
  <c r="AG125" i="111"/>
  <c r="AE125" i="111"/>
  <c r="AC125" i="111"/>
  <c r="AA125" i="111"/>
  <c r="Y125" i="111"/>
  <c r="W125" i="111"/>
  <c r="U125" i="111"/>
  <c r="S125" i="111"/>
  <c r="Q125" i="111"/>
  <c r="O125" i="111"/>
  <c r="M125" i="111"/>
  <c r="K125" i="111"/>
  <c r="I125" i="111"/>
  <c r="G125" i="111"/>
  <c r="AG124" i="111"/>
  <c r="AE124" i="111"/>
  <c r="AC124" i="111"/>
  <c r="AA124" i="111"/>
  <c r="Y124" i="111"/>
  <c r="W124" i="111"/>
  <c r="U124" i="111"/>
  <c r="S124" i="111"/>
  <c r="Q124" i="111"/>
  <c r="O124" i="111"/>
  <c r="M124" i="111"/>
  <c r="K124" i="111"/>
  <c r="I124" i="111"/>
  <c r="G124" i="111"/>
  <c r="AG123" i="111"/>
  <c r="AE123" i="111"/>
  <c r="AC123" i="111"/>
  <c r="AA123" i="111"/>
  <c r="Y123" i="111"/>
  <c r="W123" i="111"/>
  <c r="U123" i="111"/>
  <c r="S123" i="111"/>
  <c r="Q123" i="111"/>
  <c r="O123" i="111"/>
  <c r="M123" i="111"/>
  <c r="K123" i="111"/>
  <c r="I123" i="111"/>
  <c r="G123" i="111"/>
  <c r="AG119" i="111"/>
  <c r="AE119" i="111"/>
  <c r="AC119" i="111"/>
  <c r="AA119" i="111"/>
  <c r="Y119" i="111"/>
  <c r="W119" i="111"/>
  <c r="U119" i="111"/>
  <c r="S119" i="111"/>
  <c r="Q119" i="111"/>
  <c r="O119" i="111"/>
  <c r="M119" i="111"/>
  <c r="K119" i="111"/>
  <c r="I119" i="111"/>
  <c r="AH119" i="111" s="1"/>
  <c r="G119" i="111"/>
  <c r="AG122" i="111"/>
  <c r="AE122" i="111"/>
  <c r="AC122" i="111"/>
  <c r="AA122" i="111"/>
  <c r="Y122" i="111"/>
  <c r="W122" i="111"/>
  <c r="U122" i="111"/>
  <c r="S122" i="111"/>
  <c r="Q122" i="111"/>
  <c r="O122" i="111"/>
  <c r="M122" i="111"/>
  <c r="K122" i="111"/>
  <c r="I122" i="111"/>
  <c r="G122" i="111"/>
  <c r="AG118" i="111"/>
  <c r="AE118" i="111"/>
  <c r="AC118" i="111"/>
  <c r="AA118" i="111"/>
  <c r="Y118" i="111"/>
  <c r="W118" i="111"/>
  <c r="U118" i="111"/>
  <c r="S118" i="111"/>
  <c r="Q118" i="111"/>
  <c r="O118" i="111"/>
  <c r="M118" i="111"/>
  <c r="K118" i="111"/>
  <c r="I118" i="111"/>
  <c r="G118" i="111"/>
  <c r="AG121" i="111"/>
  <c r="AE121" i="111"/>
  <c r="AC121" i="111"/>
  <c r="AA121" i="111"/>
  <c r="Y121" i="111"/>
  <c r="W121" i="111"/>
  <c r="U121" i="111"/>
  <c r="S121" i="111"/>
  <c r="Q121" i="111"/>
  <c r="O121" i="111"/>
  <c r="M121" i="111"/>
  <c r="K121" i="111"/>
  <c r="I121" i="111"/>
  <c r="G121" i="111"/>
  <c r="AG105" i="111"/>
  <c r="AE105" i="111"/>
  <c r="AC105" i="111"/>
  <c r="AA105" i="111"/>
  <c r="Y105" i="111"/>
  <c r="W105" i="111"/>
  <c r="U105" i="111"/>
  <c r="S105" i="111"/>
  <c r="Q105" i="111"/>
  <c r="O105" i="111"/>
  <c r="M105" i="111"/>
  <c r="K105" i="111"/>
  <c r="I105" i="111"/>
  <c r="AH105" i="111" s="1"/>
  <c r="G105" i="111"/>
  <c r="AG104" i="111"/>
  <c r="AE104" i="111"/>
  <c r="AC104" i="111"/>
  <c r="AA104" i="111"/>
  <c r="Y104" i="111"/>
  <c r="W104" i="111"/>
  <c r="U104" i="111"/>
  <c r="S104" i="111"/>
  <c r="Q104" i="111"/>
  <c r="O104" i="111"/>
  <c r="M104" i="111"/>
  <c r="K104" i="111"/>
  <c r="I104" i="111"/>
  <c r="G104" i="111"/>
  <c r="AG117" i="111"/>
  <c r="AE117" i="111"/>
  <c r="AC117" i="111"/>
  <c r="AA117" i="111"/>
  <c r="Y117" i="111"/>
  <c r="W117" i="111"/>
  <c r="U117" i="111"/>
  <c r="S117" i="111"/>
  <c r="Q117" i="111"/>
  <c r="O117" i="111"/>
  <c r="M117" i="111"/>
  <c r="K117" i="111"/>
  <c r="I117" i="111"/>
  <c r="G117" i="111"/>
  <c r="AG116" i="111"/>
  <c r="AE116" i="111"/>
  <c r="AC116" i="111"/>
  <c r="AA116" i="111"/>
  <c r="Y116" i="111"/>
  <c r="W116" i="111"/>
  <c r="U116" i="111"/>
  <c r="S116" i="111"/>
  <c r="Q116" i="111"/>
  <c r="O116" i="111"/>
  <c r="M116" i="111"/>
  <c r="K116" i="111"/>
  <c r="I116" i="111"/>
  <c r="G116" i="111"/>
  <c r="AG103" i="111"/>
  <c r="AE103" i="111"/>
  <c r="AC103" i="111"/>
  <c r="AA103" i="111"/>
  <c r="Y103" i="111"/>
  <c r="W103" i="111"/>
  <c r="U103" i="111"/>
  <c r="S103" i="111"/>
  <c r="Q103" i="111"/>
  <c r="O103" i="111"/>
  <c r="M103" i="111"/>
  <c r="K103" i="111"/>
  <c r="I103" i="111"/>
  <c r="AH103" i="111" s="1"/>
  <c r="G103" i="111"/>
  <c r="AG115" i="111"/>
  <c r="AE115" i="111"/>
  <c r="AC115" i="111"/>
  <c r="AA115" i="111"/>
  <c r="Y115" i="111"/>
  <c r="W115" i="111"/>
  <c r="U115" i="111"/>
  <c r="S115" i="111"/>
  <c r="Q115" i="111"/>
  <c r="O115" i="111"/>
  <c r="M115" i="111"/>
  <c r="K115" i="111"/>
  <c r="I115" i="111"/>
  <c r="G115" i="111"/>
  <c r="AG102" i="111"/>
  <c r="AE102" i="111"/>
  <c r="AC102" i="111"/>
  <c r="AA102" i="111"/>
  <c r="Y102" i="111"/>
  <c r="W102" i="111"/>
  <c r="U102" i="111"/>
  <c r="S102" i="111"/>
  <c r="Q102" i="111"/>
  <c r="O102" i="111"/>
  <c r="M102" i="111"/>
  <c r="K102" i="111"/>
  <c r="I102" i="111"/>
  <c r="G102" i="111"/>
  <c r="AG101" i="111"/>
  <c r="AE101" i="111"/>
  <c r="AC101" i="111"/>
  <c r="AA101" i="111"/>
  <c r="Y101" i="111"/>
  <c r="W101" i="111"/>
  <c r="U101" i="111"/>
  <c r="S101" i="111"/>
  <c r="Q101" i="111"/>
  <c r="O101" i="111"/>
  <c r="M101" i="111"/>
  <c r="K101" i="111"/>
  <c r="I101" i="111"/>
  <c r="G101" i="111"/>
  <c r="AG95" i="111"/>
  <c r="AE95" i="111"/>
  <c r="AC95" i="111"/>
  <c r="AA95" i="111"/>
  <c r="Y95" i="111"/>
  <c r="W95" i="111"/>
  <c r="U95" i="111"/>
  <c r="S95" i="111"/>
  <c r="Q95" i="111"/>
  <c r="O95" i="111"/>
  <c r="M95" i="111"/>
  <c r="K95" i="111"/>
  <c r="I95" i="111"/>
  <c r="AH95" i="111" s="1"/>
  <c r="G95" i="111"/>
  <c r="AG84" i="111"/>
  <c r="AE84" i="111"/>
  <c r="AC84" i="111"/>
  <c r="AA84" i="111"/>
  <c r="Y84" i="111"/>
  <c r="W84" i="111"/>
  <c r="U84" i="111"/>
  <c r="S84" i="111"/>
  <c r="Q84" i="111"/>
  <c r="O84" i="111"/>
  <c r="M84" i="111"/>
  <c r="K84" i="111"/>
  <c r="I84" i="111"/>
  <c r="G84" i="111"/>
  <c r="AG94" i="111"/>
  <c r="AE94" i="111"/>
  <c r="AC94" i="111"/>
  <c r="AA94" i="111"/>
  <c r="Y94" i="111"/>
  <c r="W94" i="111"/>
  <c r="U94" i="111"/>
  <c r="S94" i="111"/>
  <c r="Q94" i="111"/>
  <c r="O94" i="111"/>
  <c r="M94" i="111"/>
  <c r="K94" i="111"/>
  <c r="I94" i="111"/>
  <c r="G94" i="111"/>
  <c r="AG114" i="111"/>
  <c r="AE114" i="111"/>
  <c r="AC114" i="111"/>
  <c r="AA114" i="111"/>
  <c r="Y114" i="111"/>
  <c r="W114" i="111"/>
  <c r="U114" i="111"/>
  <c r="S114" i="111"/>
  <c r="Q114" i="111"/>
  <c r="O114" i="111"/>
  <c r="M114" i="111"/>
  <c r="K114" i="111"/>
  <c r="I114" i="111"/>
  <c r="G114" i="111"/>
  <c r="AG83" i="111"/>
  <c r="AE83" i="111"/>
  <c r="AC83" i="111"/>
  <c r="AA83" i="111"/>
  <c r="Y83" i="111"/>
  <c r="W83" i="111"/>
  <c r="U83" i="111"/>
  <c r="S83" i="111"/>
  <c r="Q83" i="111"/>
  <c r="O83" i="111"/>
  <c r="M83" i="111"/>
  <c r="K83" i="111"/>
  <c r="I83" i="111"/>
  <c r="AH83" i="111" s="1"/>
  <c r="G83" i="111"/>
  <c r="AG82" i="111"/>
  <c r="AE82" i="111"/>
  <c r="AC82" i="111"/>
  <c r="AA82" i="111"/>
  <c r="Y82" i="111"/>
  <c r="W82" i="111"/>
  <c r="U82" i="111"/>
  <c r="S82" i="111"/>
  <c r="Q82" i="111"/>
  <c r="O82" i="111"/>
  <c r="M82" i="111"/>
  <c r="K82" i="111"/>
  <c r="I82" i="111"/>
  <c r="G82" i="111"/>
  <c r="AG81" i="111"/>
  <c r="AE81" i="111"/>
  <c r="AC81" i="111"/>
  <c r="AA81" i="111"/>
  <c r="Y81" i="111"/>
  <c r="W81" i="111"/>
  <c r="U81" i="111"/>
  <c r="S81" i="111"/>
  <c r="Q81" i="111"/>
  <c r="O81" i="111"/>
  <c r="M81" i="111"/>
  <c r="K81" i="111"/>
  <c r="I81" i="111"/>
  <c r="G81" i="111"/>
  <c r="AG80" i="111"/>
  <c r="AE80" i="111"/>
  <c r="AC80" i="111"/>
  <c r="AA80" i="111"/>
  <c r="Y80" i="111"/>
  <c r="W80" i="111"/>
  <c r="U80" i="111"/>
  <c r="S80" i="111"/>
  <c r="Q80" i="111"/>
  <c r="O80" i="111"/>
  <c r="M80" i="111"/>
  <c r="K80" i="111"/>
  <c r="I80" i="111"/>
  <c r="G80" i="111"/>
  <c r="AG79" i="111"/>
  <c r="AE79" i="111"/>
  <c r="AC79" i="111"/>
  <c r="AA79" i="111"/>
  <c r="Y79" i="111"/>
  <c r="W79" i="111"/>
  <c r="U79" i="111"/>
  <c r="S79" i="111"/>
  <c r="Q79" i="111"/>
  <c r="O79" i="111"/>
  <c r="M79" i="111"/>
  <c r="K79" i="111"/>
  <c r="I79" i="111"/>
  <c r="AH79" i="111" s="1"/>
  <c r="G79" i="111"/>
  <c r="AG69" i="111"/>
  <c r="AE69" i="111"/>
  <c r="AC69" i="111"/>
  <c r="AA69" i="111"/>
  <c r="Y69" i="111"/>
  <c r="W69" i="111"/>
  <c r="U69" i="111"/>
  <c r="S69" i="111"/>
  <c r="Q69" i="111"/>
  <c r="O69" i="111"/>
  <c r="M69" i="111"/>
  <c r="K69" i="111"/>
  <c r="I69" i="111"/>
  <c r="G69" i="111"/>
  <c r="AG68" i="111"/>
  <c r="AE68" i="111"/>
  <c r="AC68" i="111"/>
  <c r="AA68" i="111"/>
  <c r="Y68" i="111"/>
  <c r="W68" i="111"/>
  <c r="U68" i="111"/>
  <c r="S68" i="111"/>
  <c r="Q68" i="111"/>
  <c r="O68" i="111"/>
  <c r="M68" i="111"/>
  <c r="K68" i="111"/>
  <c r="I68" i="111"/>
  <c r="G68" i="111"/>
  <c r="AG129" i="111"/>
  <c r="AE129" i="111"/>
  <c r="AC129" i="111"/>
  <c r="AA129" i="111"/>
  <c r="Y129" i="111"/>
  <c r="W129" i="111"/>
  <c r="U129" i="111"/>
  <c r="S129" i="111"/>
  <c r="Q129" i="111"/>
  <c r="O129" i="111"/>
  <c r="M129" i="111"/>
  <c r="K129" i="111"/>
  <c r="I129" i="111"/>
  <c r="G129" i="111"/>
  <c r="AG78" i="111"/>
  <c r="AE78" i="111"/>
  <c r="AC78" i="111"/>
  <c r="AA78" i="111"/>
  <c r="Y78" i="111"/>
  <c r="W78" i="111"/>
  <c r="U78" i="111"/>
  <c r="S78" i="111"/>
  <c r="Q78" i="111"/>
  <c r="O78" i="111"/>
  <c r="M78" i="111"/>
  <c r="K78" i="111"/>
  <c r="I78" i="111"/>
  <c r="AH78" i="111" s="1"/>
  <c r="G78" i="111"/>
  <c r="AG100" i="111"/>
  <c r="AE100" i="111"/>
  <c r="AC100" i="111"/>
  <c r="AA100" i="111"/>
  <c r="Y100" i="111"/>
  <c r="W100" i="111"/>
  <c r="U100" i="111"/>
  <c r="S100" i="111"/>
  <c r="Q100" i="111"/>
  <c r="O100" i="111"/>
  <c r="M100" i="111"/>
  <c r="K100" i="111"/>
  <c r="I100" i="111"/>
  <c r="G100" i="111"/>
  <c r="AG93" i="111"/>
  <c r="AE93" i="111"/>
  <c r="AC93" i="111"/>
  <c r="AA93" i="111"/>
  <c r="Y93" i="111"/>
  <c r="W93" i="111"/>
  <c r="U93" i="111"/>
  <c r="S93" i="111"/>
  <c r="Q93" i="111"/>
  <c r="O93" i="111"/>
  <c r="M93" i="111"/>
  <c r="K93" i="111"/>
  <c r="I93" i="111"/>
  <c r="G93" i="111"/>
  <c r="AG128" i="111"/>
  <c r="AE128" i="111"/>
  <c r="AC128" i="111"/>
  <c r="AA128" i="111"/>
  <c r="Y128" i="111"/>
  <c r="W128" i="111"/>
  <c r="U128" i="111"/>
  <c r="S128" i="111"/>
  <c r="Q128" i="111"/>
  <c r="O128" i="111"/>
  <c r="M128" i="111"/>
  <c r="K128" i="111"/>
  <c r="I128" i="111"/>
  <c r="G128" i="111"/>
  <c r="AG33" i="111"/>
  <c r="AE33" i="111"/>
  <c r="AC33" i="111"/>
  <c r="AA33" i="111"/>
  <c r="Y33" i="111"/>
  <c r="W33" i="111"/>
  <c r="U33" i="111"/>
  <c r="S33" i="111"/>
  <c r="Q33" i="111"/>
  <c r="O33" i="111"/>
  <c r="M33" i="111"/>
  <c r="K33" i="111"/>
  <c r="I33" i="111"/>
  <c r="AH33" i="111" s="1"/>
  <c r="G33" i="111"/>
  <c r="AG113" i="111"/>
  <c r="AE113" i="111"/>
  <c r="AC113" i="111"/>
  <c r="AA113" i="111"/>
  <c r="Y113" i="111"/>
  <c r="W113" i="111"/>
  <c r="U113" i="111"/>
  <c r="S113" i="111"/>
  <c r="Q113" i="111"/>
  <c r="O113" i="111"/>
  <c r="M113" i="111"/>
  <c r="K113" i="111"/>
  <c r="I113" i="111"/>
  <c r="G113" i="111"/>
  <c r="AG127" i="111"/>
  <c r="AE127" i="111"/>
  <c r="AC127" i="111"/>
  <c r="AA127" i="111"/>
  <c r="Y127" i="111"/>
  <c r="W127" i="111"/>
  <c r="U127" i="111"/>
  <c r="S127" i="111"/>
  <c r="Q127" i="111"/>
  <c r="O127" i="111"/>
  <c r="M127" i="111"/>
  <c r="K127" i="111"/>
  <c r="I127" i="111"/>
  <c r="G127" i="111"/>
  <c r="AG77" i="111"/>
  <c r="AE77" i="111"/>
  <c r="AC77" i="111"/>
  <c r="AA77" i="111"/>
  <c r="Y77" i="111"/>
  <c r="W77" i="111"/>
  <c r="U77" i="111"/>
  <c r="S77" i="111"/>
  <c r="Q77" i="111"/>
  <c r="O77" i="111"/>
  <c r="M77" i="111"/>
  <c r="K77" i="111"/>
  <c r="I77" i="111"/>
  <c r="G77" i="111"/>
  <c r="AG92" i="111"/>
  <c r="AE92" i="111"/>
  <c r="AC92" i="111"/>
  <c r="AA92" i="111"/>
  <c r="Y92" i="111"/>
  <c r="W92" i="111"/>
  <c r="U92" i="111"/>
  <c r="S92" i="111"/>
  <c r="Q92" i="111"/>
  <c r="O92" i="111"/>
  <c r="M92" i="111"/>
  <c r="K92" i="111"/>
  <c r="I92" i="111"/>
  <c r="AH92" i="111" s="1"/>
  <c r="G92" i="111"/>
  <c r="AG91" i="111"/>
  <c r="AE91" i="111"/>
  <c r="AC91" i="111"/>
  <c r="AA91" i="111"/>
  <c r="Y91" i="111"/>
  <c r="W91" i="111"/>
  <c r="U91" i="111"/>
  <c r="S91" i="111"/>
  <c r="Q91" i="111"/>
  <c r="O91" i="111"/>
  <c r="M91" i="111"/>
  <c r="K91" i="111"/>
  <c r="I91" i="111"/>
  <c r="G91" i="111"/>
  <c r="AG112" i="111"/>
  <c r="AE112" i="111"/>
  <c r="AC112" i="111"/>
  <c r="AA112" i="111"/>
  <c r="Y112" i="111"/>
  <c r="W112" i="111"/>
  <c r="U112" i="111"/>
  <c r="S112" i="111"/>
  <c r="Q112" i="111"/>
  <c r="O112" i="111"/>
  <c r="M112" i="111"/>
  <c r="K112" i="111"/>
  <c r="I112" i="111"/>
  <c r="G112" i="111"/>
  <c r="AG67" i="111"/>
  <c r="AE67" i="111"/>
  <c r="AC67" i="111"/>
  <c r="AA67" i="111"/>
  <c r="Y67" i="111"/>
  <c r="W67" i="111"/>
  <c r="U67" i="111"/>
  <c r="S67" i="111"/>
  <c r="Q67" i="111"/>
  <c r="O67" i="111"/>
  <c r="M67" i="111"/>
  <c r="K67" i="111"/>
  <c r="I67" i="111"/>
  <c r="G67" i="111"/>
  <c r="AG90" i="111"/>
  <c r="AE90" i="111"/>
  <c r="AC90" i="111"/>
  <c r="AA90" i="111"/>
  <c r="Y90" i="111"/>
  <c r="W90" i="111"/>
  <c r="U90" i="111"/>
  <c r="S90" i="111"/>
  <c r="Q90" i="111"/>
  <c r="O90" i="111"/>
  <c r="M90" i="111"/>
  <c r="K90" i="111"/>
  <c r="I90" i="111"/>
  <c r="AH90" i="111" s="1"/>
  <c r="G90" i="111"/>
  <c r="AG111" i="111"/>
  <c r="AE111" i="111"/>
  <c r="AC111" i="111"/>
  <c r="AA111" i="111"/>
  <c r="Y111" i="111"/>
  <c r="W111" i="111"/>
  <c r="U111" i="111"/>
  <c r="S111" i="111"/>
  <c r="Q111" i="111"/>
  <c r="O111" i="111"/>
  <c r="M111" i="111"/>
  <c r="K111" i="111"/>
  <c r="I111" i="111"/>
  <c r="G111" i="111"/>
  <c r="AG66" i="111"/>
  <c r="AE66" i="111"/>
  <c r="AC66" i="111"/>
  <c r="AA66" i="111"/>
  <c r="Y66" i="111"/>
  <c r="W66" i="111"/>
  <c r="U66" i="111"/>
  <c r="S66" i="111"/>
  <c r="Q66" i="111"/>
  <c r="O66" i="111"/>
  <c r="M66" i="111"/>
  <c r="K66" i="111"/>
  <c r="I66" i="111"/>
  <c r="G66" i="111"/>
  <c r="AG76" i="111"/>
  <c r="AE76" i="111"/>
  <c r="AC76" i="111"/>
  <c r="AA76" i="111"/>
  <c r="Y76" i="111"/>
  <c r="W76" i="111"/>
  <c r="U76" i="111"/>
  <c r="S76" i="111"/>
  <c r="Q76" i="111"/>
  <c r="O76" i="111"/>
  <c r="M76" i="111"/>
  <c r="K76" i="111"/>
  <c r="I76" i="111"/>
  <c r="G76" i="111"/>
  <c r="AG75" i="111"/>
  <c r="AE75" i="111"/>
  <c r="AC75" i="111"/>
  <c r="AA75" i="111"/>
  <c r="Y75" i="111"/>
  <c r="W75" i="111"/>
  <c r="U75" i="111"/>
  <c r="S75" i="111"/>
  <c r="Q75" i="111"/>
  <c r="O75" i="111"/>
  <c r="M75" i="111"/>
  <c r="K75" i="111"/>
  <c r="I75" i="111"/>
  <c r="AH75" i="111" s="1"/>
  <c r="G75" i="111"/>
  <c r="AG32" i="111"/>
  <c r="AE32" i="111"/>
  <c r="AC32" i="111"/>
  <c r="AA32" i="111"/>
  <c r="Y32" i="111"/>
  <c r="W32" i="111"/>
  <c r="U32" i="111"/>
  <c r="S32" i="111"/>
  <c r="Q32" i="111"/>
  <c r="O32" i="111"/>
  <c r="M32" i="111"/>
  <c r="K32" i="111"/>
  <c r="I32" i="111"/>
  <c r="G32" i="111"/>
  <c r="AG57" i="111"/>
  <c r="AE57" i="111"/>
  <c r="AC57" i="111"/>
  <c r="AA57" i="111"/>
  <c r="Y57" i="111"/>
  <c r="W57" i="111"/>
  <c r="U57" i="111"/>
  <c r="S57" i="111"/>
  <c r="Q57" i="111"/>
  <c r="O57" i="111"/>
  <c r="M57" i="111"/>
  <c r="K57" i="111"/>
  <c r="I57" i="111"/>
  <c r="G57" i="111"/>
  <c r="AG65" i="111"/>
  <c r="AE65" i="111"/>
  <c r="AC65" i="111"/>
  <c r="AA65" i="111"/>
  <c r="Y65" i="111"/>
  <c r="W65" i="111"/>
  <c r="U65" i="111"/>
  <c r="S65" i="111"/>
  <c r="Q65" i="111"/>
  <c r="O65" i="111"/>
  <c r="M65" i="111"/>
  <c r="K65" i="111"/>
  <c r="I65" i="111"/>
  <c r="G65" i="111"/>
  <c r="AG110" i="111"/>
  <c r="AE110" i="111"/>
  <c r="AC110" i="111"/>
  <c r="AA110" i="111"/>
  <c r="Y110" i="111"/>
  <c r="W110" i="111"/>
  <c r="U110" i="111"/>
  <c r="S110" i="111"/>
  <c r="Q110" i="111"/>
  <c r="O110" i="111"/>
  <c r="M110" i="111"/>
  <c r="K110" i="111"/>
  <c r="I110" i="111"/>
  <c r="AH110" i="111" s="1"/>
  <c r="G110" i="111"/>
  <c r="AG109" i="111"/>
  <c r="AE109" i="111"/>
  <c r="AC109" i="111"/>
  <c r="AA109" i="111"/>
  <c r="Y109" i="111"/>
  <c r="W109" i="111"/>
  <c r="U109" i="111"/>
  <c r="S109" i="111"/>
  <c r="Q109" i="111"/>
  <c r="O109" i="111"/>
  <c r="M109" i="111"/>
  <c r="K109" i="111"/>
  <c r="I109" i="111"/>
  <c r="G109" i="111"/>
  <c r="AG64" i="111"/>
  <c r="AE64" i="111"/>
  <c r="AC64" i="111"/>
  <c r="AA64" i="111"/>
  <c r="Y64" i="111"/>
  <c r="W64" i="111"/>
  <c r="U64" i="111"/>
  <c r="S64" i="111"/>
  <c r="Q64" i="111"/>
  <c r="O64" i="111"/>
  <c r="M64" i="111"/>
  <c r="K64" i="111"/>
  <c r="I64" i="111"/>
  <c r="G64" i="111"/>
  <c r="AG108" i="111"/>
  <c r="AE108" i="111"/>
  <c r="AC108" i="111"/>
  <c r="AA108" i="111"/>
  <c r="Y108" i="111"/>
  <c r="W108" i="111"/>
  <c r="U108" i="111"/>
  <c r="S108" i="111"/>
  <c r="Q108" i="111"/>
  <c r="O108" i="111"/>
  <c r="M108" i="111"/>
  <c r="K108" i="111"/>
  <c r="I108" i="111"/>
  <c r="G108" i="111"/>
  <c r="AG74" i="111"/>
  <c r="AE74" i="111"/>
  <c r="AC74" i="111"/>
  <c r="AA74" i="111"/>
  <c r="Y74" i="111"/>
  <c r="W74" i="111"/>
  <c r="U74" i="111"/>
  <c r="S74" i="111"/>
  <c r="Q74" i="111"/>
  <c r="O74" i="111"/>
  <c r="M74" i="111"/>
  <c r="K74" i="111"/>
  <c r="I74" i="111"/>
  <c r="AH74" i="111" s="1"/>
  <c r="G74" i="111"/>
  <c r="AG126" i="111"/>
  <c r="AE126" i="111"/>
  <c r="AC126" i="111"/>
  <c r="AA126" i="111"/>
  <c r="Y126" i="111"/>
  <c r="W126" i="111"/>
  <c r="U126" i="111"/>
  <c r="S126" i="111"/>
  <c r="Q126" i="111"/>
  <c r="O126" i="111"/>
  <c r="M126" i="111"/>
  <c r="K126" i="111"/>
  <c r="I126" i="111"/>
  <c r="G126" i="111"/>
  <c r="AG46" i="111"/>
  <c r="AE46" i="111"/>
  <c r="AC46" i="111"/>
  <c r="AA46" i="111"/>
  <c r="Y46" i="111"/>
  <c r="W46" i="111"/>
  <c r="U46" i="111"/>
  <c r="S46" i="111"/>
  <c r="Q46" i="111"/>
  <c r="O46" i="111"/>
  <c r="M46" i="111"/>
  <c r="K46" i="111"/>
  <c r="I46" i="111"/>
  <c r="G46" i="111"/>
  <c r="AG63" i="111"/>
  <c r="AE63" i="111"/>
  <c r="AC63" i="111"/>
  <c r="AA63" i="111"/>
  <c r="Y63" i="111"/>
  <c r="W63" i="111"/>
  <c r="U63" i="111"/>
  <c r="S63" i="111"/>
  <c r="Q63" i="111"/>
  <c r="O63" i="111"/>
  <c r="M63" i="111"/>
  <c r="K63" i="111"/>
  <c r="I63" i="111"/>
  <c r="G63" i="111"/>
  <c r="AG99" i="111"/>
  <c r="AE99" i="111"/>
  <c r="AC99" i="111"/>
  <c r="AA99" i="111"/>
  <c r="Y99" i="111"/>
  <c r="W99" i="111"/>
  <c r="U99" i="111"/>
  <c r="S99" i="111"/>
  <c r="Q99" i="111"/>
  <c r="O99" i="111"/>
  <c r="M99" i="111"/>
  <c r="K99" i="111"/>
  <c r="I99" i="111"/>
  <c r="AH99" i="111" s="1"/>
  <c r="G99" i="111"/>
  <c r="AG89" i="111"/>
  <c r="AE89" i="111"/>
  <c r="AC89" i="111"/>
  <c r="AA89" i="111"/>
  <c r="Y89" i="111"/>
  <c r="W89" i="111"/>
  <c r="U89" i="111"/>
  <c r="S89" i="111"/>
  <c r="Q89" i="111"/>
  <c r="O89" i="111"/>
  <c r="M89" i="111"/>
  <c r="K89" i="111"/>
  <c r="I89" i="111"/>
  <c r="G89" i="111"/>
  <c r="AG31" i="111"/>
  <c r="AE31" i="111"/>
  <c r="AC31" i="111"/>
  <c r="AA31" i="111"/>
  <c r="Y31" i="111"/>
  <c r="W31" i="111"/>
  <c r="U31" i="111"/>
  <c r="S31" i="111"/>
  <c r="Q31" i="111"/>
  <c r="O31" i="111"/>
  <c r="M31" i="111"/>
  <c r="K31" i="111"/>
  <c r="I31" i="111"/>
  <c r="G31" i="111"/>
  <c r="AG25" i="111"/>
  <c r="AE25" i="111"/>
  <c r="AC25" i="111"/>
  <c r="AA25" i="111"/>
  <c r="Y25" i="111"/>
  <c r="W25" i="111"/>
  <c r="U25" i="111"/>
  <c r="S25" i="111"/>
  <c r="Q25" i="111"/>
  <c r="O25" i="111"/>
  <c r="M25" i="111"/>
  <c r="K25" i="111"/>
  <c r="I25" i="111"/>
  <c r="G25" i="111"/>
  <c r="AG30" i="111"/>
  <c r="AE30" i="111"/>
  <c r="AC30" i="111"/>
  <c r="AA30" i="111"/>
  <c r="Y30" i="111"/>
  <c r="W30" i="111"/>
  <c r="U30" i="111"/>
  <c r="S30" i="111"/>
  <c r="Q30" i="111"/>
  <c r="O30" i="111"/>
  <c r="M30" i="111"/>
  <c r="K30" i="111"/>
  <c r="I30" i="111"/>
  <c r="AH30" i="111" s="1"/>
  <c r="G30" i="111"/>
  <c r="AG107" i="111"/>
  <c r="AE107" i="111"/>
  <c r="AC107" i="111"/>
  <c r="AA107" i="111"/>
  <c r="Y107" i="111"/>
  <c r="W107" i="111"/>
  <c r="U107" i="111"/>
  <c r="S107" i="111"/>
  <c r="Q107" i="111"/>
  <c r="O107" i="111"/>
  <c r="M107" i="111"/>
  <c r="K107" i="111"/>
  <c r="I107" i="111"/>
  <c r="G107" i="111"/>
  <c r="AG45" i="111"/>
  <c r="AE45" i="111"/>
  <c r="AC45" i="111"/>
  <c r="AA45" i="111"/>
  <c r="Y45" i="111"/>
  <c r="W45" i="111"/>
  <c r="U45" i="111"/>
  <c r="S45" i="111"/>
  <c r="Q45" i="111"/>
  <c r="O45" i="111"/>
  <c r="M45" i="111"/>
  <c r="K45" i="111"/>
  <c r="I45" i="111"/>
  <c r="G45" i="111"/>
  <c r="AG38" i="111"/>
  <c r="AE38" i="111"/>
  <c r="AC38" i="111"/>
  <c r="AA38" i="111"/>
  <c r="Y38" i="111"/>
  <c r="W38" i="111"/>
  <c r="U38" i="111"/>
  <c r="S38" i="111"/>
  <c r="Q38" i="111"/>
  <c r="O38" i="111"/>
  <c r="M38" i="111"/>
  <c r="K38" i="111"/>
  <c r="I38" i="111"/>
  <c r="G38" i="111"/>
  <c r="AG8" i="111"/>
  <c r="AE8" i="111"/>
  <c r="AC8" i="111"/>
  <c r="AA8" i="111"/>
  <c r="Y8" i="111"/>
  <c r="W8" i="111"/>
  <c r="U8" i="111"/>
  <c r="S8" i="111"/>
  <c r="Q8" i="111"/>
  <c r="O8" i="111"/>
  <c r="M8" i="111"/>
  <c r="K8" i="111"/>
  <c r="I8" i="111"/>
  <c r="AH8" i="111" s="1"/>
  <c r="G8" i="111"/>
  <c r="AG88" i="111"/>
  <c r="AE88" i="111"/>
  <c r="AC88" i="111"/>
  <c r="AA88" i="111"/>
  <c r="Y88" i="111"/>
  <c r="W88" i="111"/>
  <c r="U88" i="111"/>
  <c r="S88" i="111"/>
  <c r="Q88" i="111"/>
  <c r="O88" i="111"/>
  <c r="M88" i="111"/>
  <c r="K88" i="111"/>
  <c r="I88" i="111"/>
  <c r="G88" i="111"/>
  <c r="AG98" i="111"/>
  <c r="AE98" i="111"/>
  <c r="AC98" i="111"/>
  <c r="AA98" i="111"/>
  <c r="Y98" i="111"/>
  <c r="W98" i="111"/>
  <c r="U98" i="111"/>
  <c r="S98" i="111"/>
  <c r="Q98" i="111"/>
  <c r="O98" i="111"/>
  <c r="M98" i="111"/>
  <c r="K98" i="111"/>
  <c r="I98" i="111"/>
  <c r="G98" i="111"/>
  <c r="AG53" i="111"/>
  <c r="AE53" i="111"/>
  <c r="AC53" i="111"/>
  <c r="AA53" i="111"/>
  <c r="Y53" i="111"/>
  <c r="W53" i="111"/>
  <c r="U53" i="111"/>
  <c r="S53" i="111"/>
  <c r="Q53" i="111"/>
  <c r="O53" i="111"/>
  <c r="M53" i="111"/>
  <c r="K53" i="111"/>
  <c r="I53" i="111"/>
  <c r="G53" i="111"/>
  <c r="AG62" i="111"/>
  <c r="AE62" i="111"/>
  <c r="AC62" i="111"/>
  <c r="AA62" i="111"/>
  <c r="Y62" i="111"/>
  <c r="W62" i="111"/>
  <c r="U62" i="111"/>
  <c r="S62" i="111"/>
  <c r="Q62" i="111"/>
  <c r="M62" i="111"/>
  <c r="K62" i="111"/>
  <c r="I62" i="111"/>
  <c r="G62" i="111"/>
  <c r="AG56" i="111"/>
  <c r="AE56" i="111"/>
  <c r="AC56" i="111"/>
  <c r="AA56" i="111"/>
  <c r="Y56" i="111"/>
  <c r="W56" i="111"/>
  <c r="U56" i="111"/>
  <c r="S56" i="111"/>
  <c r="Q56" i="111"/>
  <c r="O56" i="111"/>
  <c r="M56" i="111"/>
  <c r="K56" i="111"/>
  <c r="I56" i="111"/>
  <c r="G56" i="111"/>
  <c r="AG73" i="111"/>
  <c r="AE73" i="111"/>
  <c r="AC73" i="111"/>
  <c r="AA73" i="111"/>
  <c r="Y73" i="111"/>
  <c r="W73" i="111"/>
  <c r="U73" i="111"/>
  <c r="S73" i="111"/>
  <c r="Q73" i="111"/>
  <c r="O73" i="111"/>
  <c r="M73" i="111"/>
  <c r="K73" i="111"/>
  <c r="I73" i="111"/>
  <c r="G73" i="111"/>
  <c r="AG16" i="111"/>
  <c r="AE16" i="111"/>
  <c r="AC16" i="111"/>
  <c r="AA16" i="111"/>
  <c r="Y16" i="111"/>
  <c r="W16" i="111"/>
  <c r="U16" i="111"/>
  <c r="S16" i="111"/>
  <c r="Q16" i="111"/>
  <c r="O16" i="111"/>
  <c r="M16" i="111"/>
  <c r="K16" i="111"/>
  <c r="I16" i="111"/>
  <c r="G16" i="111"/>
  <c r="AG12" i="111"/>
  <c r="AE12" i="111"/>
  <c r="AC12" i="111"/>
  <c r="AA12" i="111"/>
  <c r="Y12" i="111"/>
  <c r="W12" i="111"/>
  <c r="U12" i="111"/>
  <c r="S12" i="111"/>
  <c r="Q12" i="111"/>
  <c r="O12" i="111"/>
  <c r="M12" i="111"/>
  <c r="K12" i="111"/>
  <c r="I12" i="111"/>
  <c r="G12" i="111"/>
  <c r="AG15" i="111"/>
  <c r="AE15" i="111"/>
  <c r="AC15" i="111"/>
  <c r="AA15" i="111"/>
  <c r="Y15" i="111"/>
  <c r="W15" i="111"/>
  <c r="U15" i="111"/>
  <c r="S15" i="111"/>
  <c r="Q15" i="111"/>
  <c r="O15" i="111"/>
  <c r="M15" i="111"/>
  <c r="K15" i="111"/>
  <c r="I15" i="111"/>
  <c r="G15" i="111"/>
  <c r="AG44" i="111"/>
  <c r="AE44" i="111"/>
  <c r="AC44" i="111"/>
  <c r="AA44" i="111"/>
  <c r="Y44" i="111"/>
  <c r="W44" i="111"/>
  <c r="U44" i="111"/>
  <c r="S44" i="111"/>
  <c r="Q44" i="111"/>
  <c r="O44" i="111"/>
  <c r="M44" i="111"/>
  <c r="K44" i="111"/>
  <c r="I44" i="111"/>
  <c r="G44" i="111"/>
  <c r="AG97" i="111"/>
  <c r="AE97" i="111"/>
  <c r="AC97" i="111"/>
  <c r="AA97" i="111"/>
  <c r="Y97" i="111"/>
  <c r="W97" i="111"/>
  <c r="U97" i="111"/>
  <c r="S97" i="111"/>
  <c r="Q97" i="111"/>
  <c r="O97" i="111"/>
  <c r="M97" i="111"/>
  <c r="K97" i="111"/>
  <c r="I97" i="111"/>
  <c r="G97" i="111"/>
  <c r="AG52" i="111"/>
  <c r="AE52" i="111"/>
  <c r="AC52" i="111"/>
  <c r="AA52" i="111"/>
  <c r="Y52" i="111"/>
  <c r="W52" i="111"/>
  <c r="U52" i="111"/>
  <c r="S52" i="111"/>
  <c r="Q52" i="111"/>
  <c r="O52" i="111"/>
  <c r="M52" i="111"/>
  <c r="K52" i="111"/>
  <c r="I52" i="111"/>
  <c r="G52" i="111"/>
  <c r="AH52" i="111" s="1"/>
  <c r="AG87" i="111"/>
  <c r="AE87" i="111"/>
  <c r="AC87" i="111"/>
  <c r="AA87" i="111"/>
  <c r="Y87" i="111"/>
  <c r="W87" i="111"/>
  <c r="U87" i="111"/>
  <c r="S87" i="111"/>
  <c r="Q87" i="111"/>
  <c r="O87" i="111"/>
  <c r="M87" i="111"/>
  <c r="K87" i="111"/>
  <c r="I87" i="111"/>
  <c r="G87" i="111"/>
  <c r="AG61" i="111"/>
  <c r="AE61" i="111"/>
  <c r="AC61" i="111"/>
  <c r="AA61" i="111"/>
  <c r="Y61" i="111"/>
  <c r="W61" i="111"/>
  <c r="U61" i="111"/>
  <c r="S61" i="111"/>
  <c r="Q61" i="111"/>
  <c r="O61" i="111"/>
  <c r="M61" i="111"/>
  <c r="K61" i="111"/>
  <c r="I61" i="111"/>
  <c r="G61" i="111"/>
  <c r="AG106" i="111"/>
  <c r="AE106" i="111"/>
  <c r="AC106" i="111"/>
  <c r="AA106" i="111"/>
  <c r="Y106" i="111"/>
  <c r="W106" i="111"/>
  <c r="U106" i="111"/>
  <c r="S106" i="111"/>
  <c r="Q106" i="111"/>
  <c r="O106" i="111"/>
  <c r="M106" i="111"/>
  <c r="K106" i="111"/>
  <c r="I106" i="111"/>
  <c r="G106" i="111"/>
  <c r="AG24" i="111"/>
  <c r="AE24" i="111"/>
  <c r="AC24" i="111"/>
  <c r="AA24" i="111"/>
  <c r="Y24" i="111"/>
  <c r="W24" i="111"/>
  <c r="U24" i="111"/>
  <c r="S24" i="111"/>
  <c r="Q24" i="111"/>
  <c r="O24" i="111"/>
  <c r="M24" i="111"/>
  <c r="K24" i="111"/>
  <c r="I24" i="111"/>
  <c r="G24" i="111"/>
  <c r="AH24" i="111" s="1"/>
  <c r="AG29" i="111"/>
  <c r="AE29" i="111"/>
  <c r="AC29" i="111"/>
  <c r="AA29" i="111"/>
  <c r="Y29" i="111"/>
  <c r="W29" i="111"/>
  <c r="U29" i="111"/>
  <c r="S29" i="111"/>
  <c r="Q29" i="111"/>
  <c r="O29" i="111"/>
  <c r="M29" i="111"/>
  <c r="K29" i="111"/>
  <c r="I29" i="111"/>
  <c r="G29" i="111"/>
  <c r="AG120" i="111"/>
  <c r="AE120" i="111"/>
  <c r="AC120" i="111"/>
  <c r="AA120" i="111"/>
  <c r="Y120" i="111"/>
  <c r="W120" i="111"/>
  <c r="U120" i="111"/>
  <c r="S120" i="111"/>
  <c r="Q120" i="111"/>
  <c r="O120" i="111"/>
  <c r="M120" i="111"/>
  <c r="K120" i="111"/>
  <c r="I120" i="111"/>
  <c r="G120" i="111"/>
  <c r="AG37" i="111"/>
  <c r="AE37" i="111"/>
  <c r="AC37" i="111"/>
  <c r="AA37" i="111"/>
  <c r="Y37" i="111"/>
  <c r="W37" i="111"/>
  <c r="U37" i="111"/>
  <c r="S37" i="111"/>
  <c r="Q37" i="111"/>
  <c r="O37" i="111"/>
  <c r="M37" i="111"/>
  <c r="K37" i="111"/>
  <c r="I37" i="111"/>
  <c r="G37" i="111"/>
  <c r="AG51" i="111"/>
  <c r="AE51" i="111"/>
  <c r="AC51" i="111"/>
  <c r="AA51" i="111"/>
  <c r="Y51" i="111"/>
  <c r="W51" i="111"/>
  <c r="U51" i="111"/>
  <c r="S51" i="111"/>
  <c r="Q51" i="111"/>
  <c r="O51" i="111"/>
  <c r="M51" i="111"/>
  <c r="K51" i="111"/>
  <c r="I51" i="111"/>
  <c r="G51" i="111"/>
  <c r="AH51" i="111" s="1"/>
  <c r="AG60" i="111"/>
  <c r="AE60" i="111"/>
  <c r="AC60" i="111"/>
  <c r="AA60" i="111"/>
  <c r="Y60" i="111"/>
  <c r="W60" i="111"/>
  <c r="U60" i="111"/>
  <c r="S60" i="111"/>
  <c r="Q60" i="111"/>
  <c r="O60" i="111"/>
  <c r="M60" i="111"/>
  <c r="K60" i="111"/>
  <c r="I60" i="111"/>
  <c r="G60" i="111"/>
  <c r="AG50" i="111"/>
  <c r="AE50" i="111"/>
  <c r="AC50" i="111"/>
  <c r="AA50" i="111"/>
  <c r="Y50" i="111"/>
  <c r="W50" i="111"/>
  <c r="U50" i="111"/>
  <c r="S50" i="111"/>
  <c r="Q50" i="111"/>
  <c r="O50" i="111"/>
  <c r="M50" i="111"/>
  <c r="K50" i="111"/>
  <c r="I50" i="111"/>
  <c r="G50" i="111"/>
  <c r="AG23" i="111"/>
  <c r="AE23" i="111"/>
  <c r="AC23" i="111"/>
  <c r="AA23" i="111"/>
  <c r="Y23" i="111"/>
  <c r="W23" i="111"/>
  <c r="U23" i="111"/>
  <c r="S23" i="111"/>
  <c r="Q23" i="111"/>
  <c r="O23" i="111"/>
  <c r="M23" i="111"/>
  <c r="K23" i="111"/>
  <c r="I23" i="111"/>
  <c r="G23" i="111"/>
  <c r="AG5" i="111"/>
  <c r="AE5" i="111"/>
  <c r="AC5" i="111"/>
  <c r="AA5" i="111"/>
  <c r="Y5" i="111"/>
  <c r="W5" i="111"/>
  <c r="U5" i="111"/>
  <c r="S5" i="111"/>
  <c r="Q5" i="111"/>
  <c r="O5" i="111"/>
  <c r="M5" i="111"/>
  <c r="K5" i="111"/>
  <c r="I5" i="111"/>
  <c r="G5" i="111"/>
  <c r="AH5" i="111" s="1"/>
  <c r="AG72" i="111"/>
  <c r="AE72" i="111"/>
  <c r="AC72" i="111"/>
  <c r="AA72" i="111"/>
  <c r="Y72" i="111"/>
  <c r="W72" i="111"/>
  <c r="U72" i="111"/>
  <c r="S72" i="111"/>
  <c r="Q72" i="111"/>
  <c r="O72" i="111"/>
  <c r="M72" i="111"/>
  <c r="K72" i="111"/>
  <c r="I72" i="111"/>
  <c r="G72" i="111"/>
  <c r="AG28" i="111"/>
  <c r="AE28" i="111"/>
  <c r="AC28" i="111"/>
  <c r="AA28" i="111"/>
  <c r="Y28" i="111"/>
  <c r="W28" i="111"/>
  <c r="U28" i="111"/>
  <c r="S28" i="111"/>
  <c r="Q28" i="111"/>
  <c r="O28" i="111"/>
  <c r="M28" i="111"/>
  <c r="K28" i="111"/>
  <c r="I28" i="111"/>
  <c r="G28" i="111"/>
  <c r="AG55" i="111"/>
  <c r="AE55" i="111"/>
  <c r="AC55" i="111"/>
  <c r="AA55" i="111"/>
  <c r="Y55" i="111"/>
  <c r="W55" i="111"/>
  <c r="U55" i="111"/>
  <c r="S55" i="111"/>
  <c r="Q55" i="111"/>
  <c r="O55" i="111"/>
  <c r="M55" i="111"/>
  <c r="K55" i="111"/>
  <c r="I55" i="111"/>
  <c r="G55" i="111"/>
  <c r="AG36" i="111"/>
  <c r="AE36" i="111"/>
  <c r="AC36" i="111"/>
  <c r="AA36" i="111"/>
  <c r="Y36" i="111"/>
  <c r="W36" i="111"/>
  <c r="U36" i="111"/>
  <c r="S36" i="111"/>
  <c r="Q36" i="111"/>
  <c r="O36" i="111"/>
  <c r="M36" i="111"/>
  <c r="K36" i="111"/>
  <c r="I36" i="111"/>
  <c r="G36" i="111"/>
  <c r="AH36" i="111" s="1"/>
  <c r="AG22" i="111"/>
  <c r="AE22" i="111"/>
  <c r="AC22" i="111"/>
  <c r="AA22" i="111"/>
  <c r="Y22" i="111"/>
  <c r="W22" i="111"/>
  <c r="U22" i="111"/>
  <c r="S22" i="111"/>
  <c r="Q22" i="111"/>
  <c r="O22" i="111"/>
  <c r="M22" i="111"/>
  <c r="K22" i="111"/>
  <c r="I22" i="111"/>
  <c r="G22" i="111"/>
  <c r="AG21" i="111"/>
  <c r="AE21" i="111"/>
  <c r="AC21" i="111"/>
  <c r="AA21" i="111"/>
  <c r="Y21" i="111"/>
  <c r="W21" i="111"/>
  <c r="U21" i="111"/>
  <c r="S21" i="111"/>
  <c r="Q21" i="111"/>
  <c r="O21" i="111"/>
  <c r="M21" i="111"/>
  <c r="K21" i="111"/>
  <c r="I21" i="111"/>
  <c r="G21" i="111"/>
  <c r="AG49" i="111"/>
  <c r="AE49" i="111"/>
  <c r="AC49" i="111"/>
  <c r="AA49" i="111"/>
  <c r="Y49" i="111"/>
  <c r="W49" i="111"/>
  <c r="U49" i="111"/>
  <c r="S49" i="111"/>
  <c r="Q49" i="111"/>
  <c r="O49" i="111"/>
  <c r="M49" i="111"/>
  <c r="K49" i="111"/>
  <c r="I49" i="111"/>
  <c r="G49" i="111"/>
  <c r="AG71" i="111"/>
  <c r="AE71" i="111"/>
  <c r="AC71" i="111"/>
  <c r="AA71" i="111"/>
  <c r="Y71" i="111"/>
  <c r="W71" i="111"/>
  <c r="U71" i="111"/>
  <c r="S71" i="111"/>
  <c r="Q71" i="111"/>
  <c r="O71" i="111"/>
  <c r="M71" i="111"/>
  <c r="K71" i="111"/>
  <c r="I71" i="111"/>
  <c r="G71" i="111"/>
  <c r="AH71" i="111" s="1"/>
  <c r="AG14" i="111"/>
  <c r="AE14" i="111"/>
  <c r="AC14" i="111"/>
  <c r="AA14" i="111"/>
  <c r="Y14" i="111"/>
  <c r="W14" i="111"/>
  <c r="U14" i="111"/>
  <c r="S14" i="111"/>
  <c r="Q14" i="111"/>
  <c r="O14" i="111"/>
  <c r="M14" i="111"/>
  <c r="K14" i="111"/>
  <c r="I14" i="111"/>
  <c r="G14" i="111"/>
  <c r="AG13" i="111"/>
  <c r="AE13" i="111"/>
  <c r="AC13" i="111"/>
  <c r="AA13" i="111"/>
  <c r="Y13" i="111"/>
  <c r="W13" i="111"/>
  <c r="U13" i="111"/>
  <c r="S13" i="111"/>
  <c r="Q13" i="111"/>
  <c r="O13" i="111"/>
  <c r="M13" i="111"/>
  <c r="K13" i="111"/>
  <c r="I13" i="111"/>
  <c r="G13" i="111"/>
  <c r="AG35" i="111"/>
  <c r="AE35" i="111"/>
  <c r="AC35" i="111"/>
  <c r="AA35" i="111"/>
  <c r="Y35" i="111"/>
  <c r="W35" i="111"/>
  <c r="U35" i="111"/>
  <c r="S35" i="111"/>
  <c r="Q35" i="111"/>
  <c r="O35" i="111"/>
  <c r="M35" i="111"/>
  <c r="K35" i="111"/>
  <c r="I35" i="111"/>
  <c r="G35" i="111"/>
  <c r="AG7" i="111"/>
  <c r="AE7" i="111"/>
  <c r="AC7" i="111"/>
  <c r="AA7" i="111"/>
  <c r="Y7" i="111"/>
  <c r="W7" i="111"/>
  <c r="U7" i="111"/>
  <c r="S7" i="111"/>
  <c r="Q7" i="111"/>
  <c r="O7" i="111"/>
  <c r="M7" i="111"/>
  <c r="K7" i="111"/>
  <c r="I7" i="111"/>
  <c r="G7" i="111"/>
  <c r="AH7" i="111" s="1"/>
  <c r="AG27" i="111"/>
  <c r="AE27" i="111"/>
  <c r="AC27" i="111"/>
  <c r="AA27" i="111"/>
  <c r="Y27" i="111"/>
  <c r="W27" i="111"/>
  <c r="U27" i="111"/>
  <c r="S27" i="111"/>
  <c r="Q27" i="111"/>
  <c r="O27" i="111"/>
  <c r="M27" i="111"/>
  <c r="K27" i="111"/>
  <c r="I27" i="111"/>
  <c r="G27" i="111"/>
  <c r="AG43" i="111"/>
  <c r="AE43" i="111"/>
  <c r="AC43" i="111"/>
  <c r="AA43" i="111"/>
  <c r="Y43" i="111"/>
  <c r="W43" i="111"/>
  <c r="U43" i="111"/>
  <c r="S43" i="111"/>
  <c r="Q43" i="111"/>
  <c r="O43" i="111"/>
  <c r="M43" i="111"/>
  <c r="K43" i="111"/>
  <c r="I43" i="111"/>
  <c r="G43" i="111"/>
  <c r="AG42" i="111"/>
  <c r="AE42" i="111"/>
  <c r="AC42" i="111"/>
  <c r="AA42" i="111"/>
  <c r="Y42" i="111"/>
  <c r="W42" i="111"/>
  <c r="U42" i="111"/>
  <c r="S42" i="111"/>
  <c r="Q42" i="111"/>
  <c r="O42" i="111"/>
  <c r="M42" i="111"/>
  <c r="K42" i="111"/>
  <c r="I42" i="111"/>
  <c r="G42" i="111"/>
  <c r="AG18" i="111"/>
  <c r="AE18" i="111"/>
  <c r="AC18" i="111"/>
  <c r="AA18" i="111"/>
  <c r="Y18" i="111"/>
  <c r="W18" i="111"/>
  <c r="U18" i="111"/>
  <c r="S18" i="111"/>
  <c r="Q18" i="111"/>
  <c r="O18" i="111"/>
  <c r="M18" i="111"/>
  <c r="K18" i="111"/>
  <c r="I18" i="111"/>
  <c r="G18" i="111"/>
  <c r="AH18" i="111" s="1"/>
  <c r="AG10" i="111"/>
  <c r="AE10" i="111"/>
  <c r="AC10" i="111"/>
  <c r="AA10" i="111"/>
  <c r="Y10" i="111"/>
  <c r="W10" i="111"/>
  <c r="U10" i="111"/>
  <c r="S10" i="111"/>
  <c r="Q10" i="111"/>
  <c r="O10" i="111"/>
  <c r="M10" i="111"/>
  <c r="K10" i="111"/>
  <c r="I10" i="111"/>
  <c r="G10" i="111"/>
  <c r="AG41" i="111"/>
  <c r="AE41" i="111"/>
  <c r="AC41" i="111"/>
  <c r="AA41" i="111"/>
  <c r="Y41" i="111"/>
  <c r="W41" i="111"/>
  <c r="U41" i="111"/>
  <c r="S41" i="111"/>
  <c r="Q41" i="111"/>
  <c r="O41" i="111"/>
  <c r="M41" i="111"/>
  <c r="K41" i="111"/>
  <c r="I41" i="111"/>
  <c r="G41" i="111"/>
  <c r="AG17" i="111"/>
  <c r="AE17" i="111"/>
  <c r="AC17" i="111"/>
  <c r="AA17" i="111"/>
  <c r="Y17" i="111"/>
  <c r="W17" i="111"/>
  <c r="U17" i="111"/>
  <c r="S17" i="111"/>
  <c r="Q17" i="111"/>
  <c r="O17" i="111"/>
  <c r="M17" i="111"/>
  <c r="K17" i="111"/>
  <c r="I17" i="111"/>
  <c r="G17" i="111"/>
  <c r="AG54" i="111"/>
  <c r="AE54" i="111"/>
  <c r="AC54" i="111"/>
  <c r="AA54" i="111"/>
  <c r="Y54" i="111"/>
  <c r="W54" i="111"/>
  <c r="U54" i="111"/>
  <c r="S54" i="111"/>
  <c r="Q54" i="111"/>
  <c r="O54" i="111"/>
  <c r="M54" i="111"/>
  <c r="K54" i="111"/>
  <c r="I54" i="111"/>
  <c r="G54" i="111"/>
  <c r="AH54" i="111" s="1"/>
  <c r="AG48" i="111"/>
  <c r="AE48" i="111"/>
  <c r="AC48" i="111"/>
  <c r="AA48" i="111"/>
  <c r="Y48" i="111"/>
  <c r="W48" i="111"/>
  <c r="U48" i="111"/>
  <c r="S48" i="111"/>
  <c r="Q48" i="111"/>
  <c r="O48" i="111"/>
  <c r="M48" i="111"/>
  <c r="K48" i="111"/>
  <c r="I48" i="111"/>
  <c r="G48" i="111"/>
  <c r="AG40" i="111"/>
  <c r="AE40" i="111"/>
  <c r="AC40" i="111"/>
  <c r="AA40" i="111"/>
  <c r="Y40" i="111"/>
  <c r="W40" i="111"/>
  <c r="U40" i="111"/>
  <c r="S40" i="111"/>
  <c r="Q40" i="111"/>
  <c r="O40" i="111"/>
  <c r="M40" i="111"/>
  <c r="K40" i="111"/>
  <c r="I40" i="111"/>
  <c r="G40" i="111"/>
  <c r="AG39" i="111"/>
  <c r="AE39" i="111"/>
  <c r="AC39" i="111"/>
  <c r="AA39" i="111"/>
  <c r="Y39" i="111"/>
  <c r="W39" i="111"/>
  <c r="U39" i="111"/>
  <c r="S39" i="111"/>
  <c r="Q39" i="111"/>
  <c r="O39" i="111"/>
  <c r="M39" i="111"/>
  <c r="K39" i="111"/>
  <c r="I39" i="111"/>
  <c r="G39" i="111"/>
  <c r="AG20" i="111"/>
  <c r="AE20" i="111"/>
  <c r="AC20" i="111"/>
  <c r="AA20" i="111"/>
  <c r="Y20" i="111"/>
  <c r="W20" i="111"/>
  <c r="U20" i="111"/>
  <c r="S20" i="111"/>
  <c r="Q20" i="111"/>
  <c r="O20" i="111"/>
  <c r="M20" i="111"/>
  <c r="K20" i="111"/>
  <c r="I20" i="111"/>
  <c r="G20" i="111"/>
  <c r="AH20" i="111" s="1"/>
  <c r="AG86" i="111"/>
  <c r="AE86" i="111"/>
  <c r="AC86" i="111"/>
  <c r="AA86" i="111"/>
  <c r="Y86" i="111"/>
  <c r="W86" i="111"/>
  <c r="U86" i="111"/>
  <c r="S86" i="111"/>
  <c r="Q86" i="111"/>
  <c r="O86" i="111"/>
  <c r="M86" i="111"/>
  <c r="K86" i="111"/>
  <c r="I86" i="111"/>
  <c r="G86" i="111"/>
  <c r="AG70" i="111"/>
  <c r="AE70" i="111"/>
  <c r="AC70" i="111"/>
  <c r="AA70" i="111"/>
  <c r="Y70" i="111"/>
  <c r="W70" i="111"/>
  <c r="U70" i="111"/>
  <c r="S70" i="111"/>
  <c r="Q70" i="111"/>
  <c r="O70" i="111"/>
  <c r="M70" i="111"/>
  <c r="K70" i="111"/>
  <c r="I70" i="111"/>
  <c r="G70" i="111"/>
  <c r="AG34" i="111"/>
  <c r="AE34" i="111"/>
  <c r="AC34" i="111"/>
  <c r="AA34" i="111"/>
  <c r="Y34" i="111"/>
  <c r="W34" i="111"/>
  <c r="U34" i="111"/>
  <c r="S34" i="111"/>
  <c r="Q34" i="111"/>
  <c r="O34" i="111"/>
  <c r="M34" i="111"/>
  <c r="K34" i="111"/>
  <c r="I34" i="111"/>
  <c r="G34" i="111"/>
  <c r="AG9" i="111"/>
  <c r="AE9" i="111"/>
  <c r="AC9" i="111"/>
  <c r="AA9" i="111"/>
  <c r="Y9" i="111"/>
  <c r="W9" i="111"/>
  <c r="U9" i="111"/>
  <c r="S9" i="111"/>
  <c r="Q9" i="111"/>
  <c r="O9" i="111"/>
  <c r="M9" i="111"/>
  <c r="K9" i="111"/>
  <c r="I9" i="111"/>
  <c r="G9" i="111"/>
  <c r="AH9" i="111" s="1"/>
  <c r="AG19" i="111"/>
  <c r="AE19" i="111"/>
  <c r="AC19" i="111"/>
  <c r="AA19" i="111"/>
  <c r="Y19" i="111"/>
  <c r="W19" i="111"/>
  <c r="U19" i="111"/>
  <c r="S19" i="111"/>
  <c r="Q19" i="111"/>
  <c r="O19" i="111"/>
  <c r="M19" i="111"/>
  <c r="K19" i="111"/>
  <c r="I19" i="111"/>
  <c r="G19" i="111"/>
  <c r="AG26" i="111"/>
  <c r="AE26" i="111"/>
  <c r="AC26" i="111"/>
  <c r="AA26" i="111"/>
  <c r="Y26" i="111"/>
  <c r="W26" i="111"/>
  <c r="U26" i="111"/>
  <c r="S26" i="111"/>
  <c r="Q26" i="111"/>
  <c r="O26" i="111"/>
  <c r="M26" i="111"/>
  <c r="K26" i="111"/>
  <c r="I26" i="111"/>
  <c r="G26" i="111"/>
  <c r="AG59" i="111"/>
  <c r="AE59" i="111"/>
  <c r="AC59" i="111"/>
  <c r="AA59" i="111"/>
  <c r="Y59" i="111"/>
  <c r="W59" i="111"/>
  <c r="U59" i="111"/>
  <c r="S59" i="111"/>
  <c r="Q59" i="111"/>
  <c r="O59" i="111"/>
  <c r="M59" i="111"/>
  <c r="K59" i="111"/>
  <c r="I59" i="111"/>
  <c r="G59" i="111"/>
  <c r="AG58" i="111"/>
  <c r="AE58" i="111"/>
  <c r="AC58" i="111"/>
  <c r="AA58" i="111"/>
  <c r="Y58" i="111"/>
  <c r="W58" i="111"/>
  <c r="U58" i="111"/>
  <c r="S58" i="111"/>
  <c r="Q58" i="111"/>
  <c r="O58" i="111"/>
  <c r="M58" i="111"/>
  <c r="K58" i="111"/>
  <c r="I58" i="111"/>
  <c r="G58" i="111"/>
  <c r="AH58" i="111" s="1"/>
  <c r="AG96" i="111"/>
  <c r="AE96" i="111"/>
  <c r="AC96" i="111"/>
  <c r="AA96" i="111"/>
  <c r="Y96" i="111"/>
  <c r="W96" i="111"/>
  <c r="U96" i="111"/>
  <c r="S96" i="111"/>
  <c r="Q96" i="111"/>
  <c r="O96" i="111"/>
  <c r="M96" i="111"/>
  <c r="K96" i="111"/>
  <c r="I96" i="111"/>
  <c r="G96" i="111"/>
  <c r="AG47" i="111"/>
  <c r="AE47" i="111"/>
  <c r="AC47" i="111"/>
  <c r="AA47" i="111"/>
  <c r="Y47" i="111"/>
  <c r="W47" i="111"/>
  <c r="U47" i="111"/>
  <c r="S47" i="111"/>
  <c r="Q47" i="111"/>
  <c r="O47" i="111"/>
  <c r="M47" i="111"/>
  <c r="K47" i="111"/>
  <c r="I47" i="111"/>
  <c r="G47" i="111"/>
  <c r="AG6" i="111"/>
  <c r="AE6" i="111"/>
  <c r="AC6" i="111"/>
  <c r="AA6" i="111"/>
  <c r="Y6" i="111"/>
  <c r="W6" i="111"/>
  <c r="U6" i="111"/>
  <c r="S6" i="111"/>
  <c r="Q6" i="111"/>
  <c r="O6" i="111"/>
  <c r="M6" i="111"/>
  <c r="K6" i="111"/>
  <c r="I6" i="111"/>
  <c r="G6" i="111"/>
  <c r="AG11" i="111"/>
  <c r="AE11" i="111"/>
  <c r="AC11" i="111"/>
  <c r="AA11" i="111"/>
  <c r="Y11" i="111"/>
  <c r="W11" i="111"/>
  <c r="U11" i="111"/>
  <c r="S11" i="111"/>
  <c r="Q11" i="111"/>
  <c r="O11" i="111"/>
  <c r="M11" i="111"/>
  <c r="K11" i="111"/>
  <c r="I11" i="111"/>
  <c r="G11" i="111"/>
  <c r="AH11" i="111" s="1"/>
  <c r="AG85" i="111"/>
  <c r="AE85" i="111"/>
  <c r="AC85" i="111"/>
  <c r="AA85" i="111"/>
  <c r="Y85" i="111"/>
  <c r="W85" i="111"/>
  <c r="U85" i="111"/>
  <c r="S85" i="111"/>
  <c r="Q85" i="111"/>
  <c r="O85" i="111"/>
  <c r="M85" i="111"/>
  <c r="K85" i="111"/>
  <c r="I85" i="111"/>
  <c r="G85" i="111"/>
  <c r="AG129" i="110"/>
  <c r="AE129" i="110"/>
  <c r="AC129" i="110"/>
  <c r="AA129" i="110"/>
  <c r="Y129" i="110"/>
  <c r="W129" i="110"/>
  <c r="U129" i="110"/>
  <c r="S129" i="110"/>
  <c r="Q129" i="110"/>
  <c r="O129" i="110"/>
  <c r="M129" i="110"/>
  <c r="K129" i="110"/>
  <c r="I129" i="110"/>
  <c r="G129" i="110"/>
  <c r="AH129" i="110" s="1"/>
  <c r="AG128" i="110"/>
  <c r="AE128" i="110"/>
  <c r="AC128" i="110"/>
  <c r="AA128" i="110"/>
  <c r="Y128" i="110"/>
  <c r="W128" i="110"/>
  <c r="U128" i="110"/>
  <c r="S128" i="110"/>
  <c r="Q128" i="110"/>
  <c r="O128" i="110"/>
  <c r="M128" i="110"/>
  <c r="K128" i="110"/>
  <c r="I128" i="110"/>
  <c r="G128" i="110"/>
  <c r="AG127" i="110"/>
  <c r="AE127" i="110"/>
  <c r="AC127" i="110"/>
  <c r="AA127" i="110"/>
  <c r="Y127" i="110"/>
  <c r="W127" i="110"/>
  <c r="U127" i="110"/>
  <c r="S127" i="110"/>
  <c r="Q127" i="110"/>
  <c r="O127" i="110"/>
  <c r="M127" i="110"/>
  <c r="K127" i="110"/>
  <c r="I127" i="110"/>
  <c r="G127" i="110"/>
  <c r="AG126" i="110"/>
  <c r="AE126" i="110"/>
  <c r="AC126" i="110"/>
  <c r="AA126" i="110"/>
  <c r="Y126" i="110"/>
  <c r="W126" i="110"/>
  <c r="U126" i="110"/>
  <c r="S126" i="110"/>
  <c r="Q126" i="110"/>
  <c r="O126" i="110"/>
  <c r="M126" i="110"/>
  <c r="K126" i="110"/>
  <c r="I126" i="110"/>
  <c r="AH126" i="110" s="1"/>
  <c r="G126" i="110"/>
  <c r="AG125" i="110"/>
  <c r="AE125" i="110"/>
  <c r="AC125" i="110"/>
  <c r="AA125" i="110"/>
  <c r="Y125" i="110"/>
  <c r="W125" i="110"/>
  <c r="U125" i="110"/>
  <c r="S125" i="110"/>
  <c r="Q125" i="110"/>
  <c r="O125" i="110"/>
  <c r="M125" i="110"/>
  <c r="K125" i="110"/>
  <c r="I125" i="110"/>
  <c r="G125" i="110"/>
  <c r="AG124" i="110"/>
  <c r="AE124" i="110"/>
  <c r="AC124" i="110"/>
  <c r="AA124" i="110"/>
  <c r="Y124" i="110"/>
  <c r="W124" i="110"/>
  <c r="U124" i="110"/>
  <c r="S124" i="110"/>
  <c r="Q124" i="110"/>
  <c r="O124" i="110"/>
  <c r="M124" i="110"/>
  <c r="K124" i="110"/>
  <c r="I124" i="110"/>
  <c r="G124" i="110"/>
  <c r="AG123" i="110"/>
  <c r="AE123" i="110"/>
  <c r="AC123" i="110"/>
  <c r="AA123" i="110"/>
  <c r="Y123" i="110"/>
  <c r="W123" i="110"/>
  <c r="U123" i="110"/>
  <c r="S123" i="110"/>
  <c r="Q123" i="110"/>
  <c r="O123" i="110"/>
  <c r="M123" i="110"/>
  <c r="K123" i="110"/>
  <c r="I123" i="110"/>
  <c r="G123" i="110"/>
  <c r="AG122" i="110"/>
  <c r="AE122" i="110"/>
  <c r="AC122" i="110"/>
  <c r="AA122" i="110"/>
  <c r="Y122" i="110"/>
  <c r="W122" i="110"/>
  <c r="U122" i="110"/>
  <c r="S122" i="110"/>
  <c r="Q122" i="110"/>
  <c r="O122" i="110"/>
  <c r="M122" i="110"/>
  <c r="K122" i="110"/>
  <c r="I122" i="110"/>
  <c r="AH122" i="110" s="1"/>
  <c r="G122" i="110"/>
  <c r="AG121" i="110"/>
  <c r="AE121" i="110"/>
  <c r="AC121" i="110"/>
  <c r="AA121" i="110"/>
  <c r="Y121" i="110"/>
  <c r="W121" i="110"/>
  <c r="U121" i="110"/>
  <c r="S121" i="110"/>
  <c r="Q121" i="110"/>
  <c r="O121" i="110"/>
  <c r="M121" i="110"/>
  <c r="K121" i="110"/>
  <c r="I121" i="110"/>
  <c r="G121" i="110"/>
  <c r="AG98" i="110"/>
  <c r="AE98" i="110"/>
  <c r="AC98" i="110"/>
  <c r="AA98" i="110"/>
  <c r="Y98" i="110"/>
  <c r="W98" i="110"/>
  <c r="U98" i="110"/>
  <c r="S98" i="110"/>
  <c r="Q98" i="110"/>
  <c r="O98" i="110"/>
  <c r="M98" i="110"/>
  <c r="K98" i="110"/>
  <c r="I98" i="110"/>
  <c r="G98" i="110"/>
  <c r="AG120" i="110"/>
  <c r="AE120" i="110"/>
  <c r="AC120" i="110"/>
  <c r="AA120" i="110"/>
  <c r="Y120" i="110"/>
  <c r="W120" i="110"/>
  <c r="U120" i="110"/>
  <c r="S120" i="110"/>
  <c r="Q120" i="110"/>
  <c r="O120" i="110"/>
  <c r="M120" i="110"/>
  <c r="K120" i="110"/>
  <c r="I120" i="110"/>
  <c r="G120" i="110"/>
  <c r="AG119" i="110"/>
  <c r="AE119" i="110"/>
  <c r="AC119" i="110"/>
  <c r="AA119" i="110"/>
  <c r="Y119" i="110"/>
  <c r="W119" i="110"/>
  <c r="U119" i="110"/>
  <c r="S119" i="110"/>
  <c r="Q119" i="110"/>
  <c r="O119" i="110"/>
  <c r="M119" i="110"/>
  <c r="K119" i="110"/>
  <c r="I119" i="110"/>
  <c r="AH119" i="110" s="1"/>
  <c r="G119" i="110"/>
  <c r="AG118" i="110"/>
  <c r="AE118" i="110"/>
  <c r="AC118" i="110"/>
  <c r="AA118" i="110"/>
  <c r="Y118" i="110"/>
  <c r="W118" i="110"/>
  <c r="U118" i="110"/>
  <c r="S118" i="110"/>
  <c r="Q118" i="110"/>
  <c r="O118" i="110"/>
  <c r="M118" i="110"/>
  <c r="K118" i="110"/>
  <c r="I118" i="110"/>
  <c r="G118" i="110"/>
  <c r="AG117" i="110"/>
  <c r="AE117" i="110"/>
  <c r="AC117" i="110"/>
  <c r="AA117" i="110"/>
  <c r="Y117" i="110"/>
  <c r="W117" i="110"/>
  <c r="U117" i="110"/>
  <c r="S117" i="110"/>
  <c r="Q117" i="110"/>
  <c r="O117" i="110"/>
  <c r="M117" i="110"/>
  <c r="K117" i="110"/>
  <c r="I117" i="110"/>
  <c r="G117" i="110"/>
  <c r="AG116" i="110"/>
  <c r="AE116" i="110"/>
  <c r="AC116" i="110"/>
  <c r="AA116" i="110"/>
  <c r="Y116" i="110"/>
  <c r="W116" i="110"/>
  <c r="U116" i="110"/>
  <c r="S116" i="110"/>
  <c r="Q116" i="110"/>
  <c r="O116" i="110"/>
  <c r="M116" i="110"/>
  <c r="K116" i="110"/>
  <c r="I116" i="110"/>
  <c r="G116" i="110"/>
  <c r="AG115" i="110"/>
  <c r="AE115" i="110"/>
  <c r="AC115" i="110"/>
  <c r="AA115" i="110"/>
  <c r="Y115" i="110"/>
  <c r="W115" i="110"/>
  <c r="U115" i="110"/>
  <c r="S115" i="110"/>
  <c r="Q115" i="110"/>
  <c r="O115" i="110"/>
  <c r="M115" i="110"/>
  <c r="K115" i="110"/>
  <c r="I115" i="110"/>
  <c r="AH115" i="110" s="1"/>
  <c r="G115" i="110"/>
  <c r="AG114" i="110"/>
  <c r="AE114" i="110"/>
  <c r="AC114" i="110"/>
  <c r="AA114" i="110"/>
  <c r="Y114" i="110"/>
  <c r="W114" i="110"/>
  <c r="U114" i="110"/>
  <c r="S114" i="110"/>
  <c r="Q114" i="110"/>
  <c r="O114" i="110"/>
  <c r="M114" i="110"/>
  <c r="K114" i="110"/>
  <c r="I114" i="110"/>
  <c r="G114" i="110"/>
  <c r="AG113" i="110"/>
  <c r="AE113" i="110"/>
  <c r="AC113" i="110"/>
  <c r="AA113" i="110"/>
  <c r="Y113" i="110"/>
  <c r="W113" i="110"/>
  <c r="U113" i="110"/>
  <c r="S113" i="110"/>
  <c r="Q113" i="110"/>
  <c r="O113" i="110"/>
  <c r="M113" i="110"/>
  <c r="K113" i="110"/>
  <c r="I113" i="110"/>
  <c r="G113" i="110"/>
  <c r="AG112" i="110"/>
  <c r="AE112" i="110"/>
  <c r="AC112" i="110"/>
  <c r="AA112" i="110"/>
  <c r="Y112" i="110"/>
  <c r="W112" i="110"/>
  <c r="U112" i="110"/>
  <c r="S112" i="110"/>
  <c r="Q112" i="110"/>
  <c r="O112" i="110"/>
  <c r="M112" i="110"/>
  <c r="K112" i="110"/>
  <c r="I112" i="110"/>
  <c r="G112" i="110"/>
  <c r="AG111" i="110"/>
  <c r="AE111" i="110"/>
  <c r="AC111" i="110"/>
  <c r="AA111" i="110"/>
  <c r="Y111" i="110"/>
  <c r="W111" i="110"/>
  <c r="U111" i="110"/>
  <c r="S111" i="110"/>
  <c r="Q111" i="110"/>
  <c r="O111" i="110"/>
  <c r="M111" i="110"/>
  <c r="K111" i="110"/>
  <c r="I111" i="110"/>
  <c r="AH111" i="110" s="1"/>
  <c r="G111" i="110"/>
  <c r="AG110" i="110"/>
  <c r="AE110" i="110"/>
  <c r="AC110" i="110"/>
  <c r="AA110" i="110"/>
  <c r="Y110" i="110"/>
  <c r="W110" i="110"/>
  <c r="U110" i="110"/>
  <c r="S110" i="110"/>
  <c r="Q110" i="110"/>
  <c r="O110" i="110"/>
  <c r="M110" i="110"/>
  <c r="K110" i="110"/>
  <c r="I110" i="110"/>
  <c r="G110" i="110"/>
  <c r="AG109" i="110"/>
  <c r="AE109" i="110"/>
  <c r="AC109" i="110"/>
  <c r="AA109" i="110"/>
  <c r="Y109" i="110"/>
  <c r="W109" i="110"/>
  <c r="U109" i="110"/>
  <c r="S109" i="110"/>
  <c r="Q109" i="110"/>
  <c r="O109" i="110"/>
  <c r="M109" i="110"/>
  <c r="K109" i="110"/>
  <c r="I109" i="110"/>
  <c r="G109" i="110"/>
  <c r="AG108" i="110"/>
  <c r="AE108" i="110"/>
  <c r="AC108" i="110"/>
  <c r="AA108" i="110"/>
  <c r="Y108" i="110"/>
  <c r="W108" i="110"/>
  <c r="U108" i="110"/>
  <c r="S108" i="110"/>
  <c r="Q108" i="110"/>
  <c r="O108" i="110"/>
  <c r="M108" i="110"/>
  <c r="K108" i="110"/>
  <c r="I108" i="110"/>
  <c r="G108" i="110"/>
  <c r="AG107" i="110"/>
  <c r="AE107" i="110"/>
  <c r="AC107" i="110"/>
  <c r="AA107" i="110"/>
  <c r="Y107" i="110"/>
  <c r="W107" i="110"/>
  <c r="U107" i="110"/>
  <c r="S107" i="110"/>
  <c r="Q107" i="110"/>
  <c r="O107" i="110"/>
  <c r="M107" i="110"/>
  <c r="K107" i="110"/>
  <c r="I107" i="110"/>
  <c r="AH107" i="110" s="1"/>
  <c r="G107" i="110"/>
  <c r="AG106" i="110"/>
  <c r="AE106" i="110"/>
  <c r="AC106" i="110"/>
  <c r="AA106" i="110"/>
  <c r="Y106" i="110"/>
  <c r="W106" i="110"/>
  <c r="U106" i="110"/>
  <c r="S106" i="110"/>
  <c r="Q106" i="110"/>
  <c r="O106" i="110"/>
  <c r="M106" i="110"/>
  <c r="K106" i="110"/>
  <c r="I106" i="110"/>
  <c r="G106" i="110"/>
  <c r="AG83" i="110"/>
  <c r="AE83" i="110"/>
  <c r="AC83" i="110"/>
  <c r="AA83" i="110"/>
  <c r="Y83" i="110"/>
  <c r="W83" i="110"/>
  <c r="U83" i="110"/>
  <c r="S83" i="110"/>
  <c r="Q83" i="110"/>
  <c r="O83" i="110"/>
  <c r="M83" i="110"/>
  <c r="K83" i="110"/>
  <c r="I83" i="110"/>
  <c r="G83" i="110"/>
  <c r="AG97" i="110"/>
  <c r="AE97" i="110"/>
  <c r="AC97" i="110"/>
  <c r="AA97" i="110"/>
  <c r="Y97" i="110"/>
  <c r="W97" i="110"/>
  <c r="U97" i="110"/>
  <c r="S97" i="110"/>
  <c r="Q97" i="110"/>
  <c r="O97" i="110"/>
  <c r="M97" i="110"/>
  <c r="K97" i="110"/>
  <c r="I97" i="110"/>
  <c r="G97" i="110"/>
  <c r="AG54" i="110"/>
  <c r="AE54" i="110"/>
  <c r="AC54" i="110"/>
  <c r="AA54" i="110"/>
  <c r="Y54" i="110"/>
  <c r="W54" i="110"/>
  <c r="U54" i="110"/>
  <c r="S54" i="110"/>
  <c r="Q54" i="110"/>
  <c r="O54" i="110"/>
  <c r="M54" i="110"/>
  <c r="K54" i="110"/>
  <c r="I54" i="110"/>
  <c r="AH54" i="110" s="1"/>
  <c r="G54" i="110"/>
  <c r="AG82" i="110"/>
  <c r="AE82" i="110"/>
  <c r="AC82" i="110"/>
  <c r="AA82" i="110"/>
  <c r="Y82" i="110"/>
  <c r="W82" i="110"/>
  <c r="U82" i="110"/>
  <c r="S82" i="110"/>
  <c r="Q82" i="110"/>
  <c r="O82" i="110"/>
  <c r="M82" i="110"/>
  <c r="K82" i="110"/>
  <c r="I82" i="110"/>
  <c r="G82" i="110"/>
  <c r="AG41" i="110"/>
  <c r="AE41" i="110"/>
  <c r="AC41" i="110"/>
  <c r="AA41" i="110"/>
  <c r="Y41" i="110"/>
  <c r="W41" i="110"/>
  <c r="U41" i="110"/>
  <c r="S41" i="110"/>
  <c r="Q41" i="110"/>
  <c r="O41" i="110"/>
  <c r="M41" i="110"/>
  <c r="K41" i="110"/>
  <c r="I41" i="110"/>
  <c r="G41" i="110"/>
  <c r="AG96" i="110"/>
  <c r="AE96" i="110"/>
  <c r="AC96" i="110"/>
  <c r="AA96" i="110"/>
  <c r="Y96" i="110"/>
  <c r="W96" i="110"/>
  <c r="U96" i="110"/>
  <c r="S96" i="110"/>
  <c r="Q96" i="110"/>
  <c r="O96" i="110"/>
  <c r="M96" i="110"/>
  <c r="K96" i="110"/>
  <c r="I96" i="110"/>
  <c r="G96" i="110"/>
  <c r="AG95" i="110"/>
  <c r="AE95" i="110"/>
  <c r="AC95" i="110"/>
  <c r="AA95" i="110"/>
  <c r="Y95" i="110"/>
  <c r="W95" i="110"/>
  <c r="U95" i="110"/>
  <c r="S95" i="110"/>
  <c r="Q95" i="110"/>
  <c r="O95" i="110"/>
  <c r="M95" i="110"/>
  <c r="K95" i="110"/>
  <c r="I95" i="110"/>
  <c r="AH95" i="110" s="1"/>
  <c r="G95" i="110"/>
  <c r="AG53" i="110"/>
  <c r="AE53" i="110"/>
  <c r="AC53" i="110"/>
  <c r="AA53" i="110"/>
  <c r="Y53" i="110"/>
  <c r="W53" i="110"/>
  <c r="U53" i="110"/>
  <c r="S53" i="110"/>
  <c r="Q53" i="110"/>
  <c r="O53" i="110"/>
  <c r="M53" i="110"/>
  <c r="K53" i="110"/>
  <c r="I53" i="110"/>
  <c r="G53" i="110"/>
  <c r="AG94" i="110"/>
  <c r="AE94" i="110"/>
  <c r="AC94" i="110"/>
  <c r="AA94" i="110"/>
  <c r="Y94" i="110"/>
  <c r="W94" i="110"/>
  <c r="U94" i="110"/>
  <c r="S94" i="110"/>
  <c r="Q94" i="110"/>
  <c r="O94" i="110"/>
  <c r="M94" i="110"/>
  <c r="K94" i="110"/>
  <c r="I94" i="110"/>
  <c r="G94" i="110"/>
  <c r="AG40" i="110"/>
  <c r="AE40" i="110"/>
  <c r="AC40" i="110"/>
  <c r="AA40" i="110"/>
  <c r="Y40" i="110"/>
  <c r="W40" i="110"/>
  <c r="U40" i="110"/>
  <c r="S40" i="110"/>
  <c r="Q40" i="110"/>
  <c r="O40" i="110"/>
  <c r="M40" i="110"/>
  <c r="K40" i="110"/>
  <c r="I40" i="110"/>
  <c r="G40" i="110"/>
  <c r="AG81" i="110"/>
  <c r="AE81" i="110"/>
  <c r="AC81" i="110"/>
  <c r="AA81" i="110"/>
  <c r="Y81" i="110"/>
  <c r="W81" i="110"/>
  <c r="U81" i="110"/>
  <c r="S81" i="110"/>
  <c r="Q81" i="110"/>
  <c r="O81" i="110"/>
  <c r="M81" i="110"/>
  <c r="K81" i="110"/>
  <c r="I81" i="110"/>
  <c r="AH81" i="110" s="1"/>
  <c r="G81" i="110"/>
  <c r="AG93" i="110"/>
  <c r="AE93" i="110"/>
  <c r="AC93" i="110"/>
  <c r="AA93" i="110"/>
  <c r="Y93" i="110"/>
  <c r="W93" i="110"/>
  <c r="U93" i="110"/>
  <c r="S93" i="110"/>
  <c r="Q93" i="110"/>
  <c r="O93" i="110"/>
  <c r="M93" i="110"/>
  <c r="K93" i="110"/>
  <c r="I93" i="110"/>
  <c r="G93" i="110"/>
  <c r="AG105" i="110"/>
  <c r="AE105" i="110"/>
  <c r="AC105" i="110"/>
  <c r="AA105" i="110"/>
  <c r="Y105" i="110"/>
  <c r="W105" i="110"/>
  <c r="U105" i="110"/>
  <c r="S105" i="110"/>
  <c r="Q105" i="110"/>
  <c r="O105" i="110"/>
  <c r="M105" i="110"/>
  <c r="K105" i="110"/>
  <c r="I105" i="110"/>
  <c r="G105" i="110"/>
  <c r="AG92" i="110"/>
  <c r="AE92" i="110"/>
  <c r="AC92" i="110"/>
  <c r="AA92" i="110"/>
  <c r="Y92" i="110"/>
  <c r="W92" i="110"/>
  <c r="U92" i="110"/>
  <c r="S92" i="110"/>
  <c r="Q92" i="110"/>
  <c r="O92" i="110"/>
  <c r="M92" i="110"/>
  <c r="K92" i="110"/>
  <c r="I92" i="110"/>
  <c r="G92" i="110"/>
  <c r="AG39" i="110"/>
  <c r="AE39" i="110"/>
  <c r="AC39" i="110"/>
  <c r="AA39" i="110"/>
  <c r="Y39" i="110"/>
  <c r="W39" i="110"/>
  <c r="U39" i="110"/>
  <c r="S39" i="110"/>
  <c r="Q39" i="110"/>
  <c r="O39" i="110"/>
  <c r="M39" i="110"/>
  <c r="K39" i="110"/>
  <c r="I39" i="110"/>
  <c r="AH39" i="110" s="1"/>
  <c r="G39" i="110"/>
  <c r="AG73" i="110"/>
  <c r="AE73" i="110"/>
  <c r="AC73" i="110"/>
  <c r="AA73" i="110"/>
  <c r="Y73" i="110"/>
  <c r="W73" i="110"/>
  <c r="U73" i="110"/>
  <c r="S73" i="110"/>
  <c r="Q73" i="110"/>
  <c r="O73" i="110"/>
  <c r="M73" i="110"/>
  <c r="K73" i="110"/>
  <c r="I73" i="110"/>
  <c r="G73" i="110"/>
  <c r="AG91" i="110"/>
  <c r="AE91" i="110"/>
  <c r="AC91" i="110"/>
  <c r="AA91" i="110"/>
  <c r="Y91" i="110"/>
  <c r="W91" i="110"/>
  <c r="U91" i="110"/>
  <c r="S91" i="110"/>
  <c r="Q91" i="110"/>
  <c r="O91" i="110"/>
  <c r="M91" i="110"/>
  <c r="K91" i="110"/>
  <c r="I91" i="110"/>
  <c r="G91" i="110"/>
  <c r="AG52" i="110"/>
  <c r="AE52" i="110"/>
  <c r="AC52" i="110"/>
  <c r="AA52" i="110"/>
  <c r="Y52" i="110"/>
  <c r="W52" i="110"/>
  <c r="U52" i="110"/>
  <c r="S52" i="110"/>
  <c r="Q52" i="110"/>
  <c r="O52" i="110"/>
  <c r="M52" i="110"/>
  <c r="K52" i="110"/>
  <c r="I52" i="110"/>
  <c r="G52" i="110"/>
  <c r="AG22" i="110"/>
  <c r="AE22" i="110"/>
  <c r="AC22" i="110"/>
  <c r="AA22" i="110"/>
  <c r="Y22" i="110"/>
  <c r="W22" i="110"/>
  <c r="U22" i="110"/>
  <c r="S22" i="110"/>
  <c r="Q22" i="110"/>
  <c r="O22" i="110"/>
  <c r="M22" i="110"/>
  <c r="K22" i="110"/>
  <c r="I22" i="110"/>
  <c r="AH22" i="110" s="1"/>
  <c r="G22" i="110"/>
  <c r="AG51" i="110"/>
  <c r="AE51" i="110"/>
  <c r="AC51" i="110"/>
  <c r="AA51" i="110"/>
  <c r="Y51" i="110"/>
  <c r="W51" i="110"/>
  <c r="U51" i="110"/>
  <c r="S51" i="110"/>
  <c r="Q51" i="110"/>
  <c r="O51" i="110"/>
  <c r="M51" i="110"/>
  <c r="K51" i="110"/>
  <c r="I51" i="110"/>
  <c r="G51" i="110"/>
  <c r="AG72" i="110"/>
  <c r="AE72" i="110"/>
  <c r="AC72" i="110"/>
  <c r="AA72" i="110"/>
  <c r="Y72" i="110"/>
  <c r="W72" i="110"/>
  <c r="U72" i="110"/>
  <c r="S72" i="110"/>
  <c r="Q72" i="110"/>
  <c r="O72" i="110"/>
  <c r="M72" i="110"/>
  <c r="K72" i="110"/>
  <c r="I72" i="110"/>
  <c r="G72" i="110"/>
  <c r="AG80" i="110"/>
  <c r="AE80" i="110"/>
  <c r="AC80" i="110"/>
  <c r="AA80" i="110"/>
  <c r="Y80" i="110"/>
  <c r="W80" i="110"/>
  <c r="U80" i="110"/>
  <c r="S80" i="110"/>
  <c r="Q80" i="110"/>
  <c r="O80" i="110"/>
  <c r="M80" i="110"/>
  <c r="K80" i="110"/>
  <c r="I80" i="110"/>
  <c r="G80" i="110"/>
  <c r="AG21" i="110"/>
  <c r="AE21" i="110"/>
  <c r="AC21" i="110"/>
  <c r="AA21" i="110"/>
  <c r="Y21" i="110"/>
  <c r="W21" i="110"/>
  <c r="U21" i="110"/>
  <c r="S21" i="110"/>
  <c r="Q21" i="110"/>
  <c r="O21" i="110"/>
  <c r="M21" i="110"/>
  <c r="K21" i="110"/>
  <c r="I21" i="110"/>
  <c r="AH21" i="110" s="1"/>
  <c r="G21" i="110"/>
  <c r="AG90" i="110"/>
  <c r="AE90" i="110"/>
  <c r="AC90" i="110"/>
  <c r="AA90" i="110"/>
  <c r="Y90" i="110"/>
  <c r="W90" i="110"/>
  <c r="U90" i="110"/>
  <c r="S90" i="110"/>
  <c r="Q90" i="110"/>
  <c r="O90" i="110"/>
  <c r="M90" i="110"/>
  <c r="K90" i="110"/>
  <c r="I90" i="110"/>
  <c r="G90" i="110"/>
  <c r="AG89" i="110"/>
  <c r="AE89" i="110"/>
  <c r="AC89" i="110"/>
  <c r="AA89" i="110"/>
  <c r="Y89" i="110"/>
  <c r="W89" i="110"/>
  <c r="U89" i="110"/>
  <c r="S89" i="110"/>
  <c r="Q89" i="110"/>
  <c r="O89" i="110"/>
  <c r="M89" i="110"/>
  <c r="K89" i="110"/>
  <c r="I89" i="110"/>
  <c r="G89" i="110"/>
  <c r="AG12" i="110"/>
  <c r="AE12" i="110"/>
  <c r="AC12" i="110"/>
  <c r="AA12" i="110"/>
  <c r="Y12" i="110"/>
  <c r="W12" i="110"/>
  <c r="U12" i="110"/>
  <c r="S12" i="110"/>
  <c r="Q12" i="110"/>
  <c r="O12" i="110"/>
  <c r="M12" i="110"/>
  <c r="K12" i="110"/>
  <c r="I12" i="110"/>
  <c r="G12" i="110"/>
  <c r="AG71" i="110"/>
  <c r="AE71" i="110"/>
  <c r="AC71" i="110"/>
  <c r="AA71" i="110"/>
  <c r="Y71" i="110"/>
  <c r="W71" i="110"/>
  <c r="U71" i="110"/>
  <c r="S71" i="110"/>
  <c r="Q71" i="110"/>
  <c r="O71" i="110"/>
  <c r="M71" i="110"/>
  <c r="K71" i="110"/>
  <c r="I71" i="110"/>
  <c r="AH71" i="110" s="1"/>
  <c r="G71" i="110"/>
  <c r="AG104" i="110"/>
  <c r="AE104" i="110"/>
  <c r="AC104" i="110"/>
  <c r="AA104" i="110"/>
  <c r="Y104" i="110"/>
  <c r="W104" i="110"/>
  <c r="U104" i="110"/>
  <c r="S104" i="110"/>
  <c r="Q104" i="110"/>
  <c r="O104" i="110"/>
  <c r="M104" i="110"/>
  <c r="K104" i="110"/>
  <c r="I104" i="110"/>
  <c r="G104" i="110"/>
  <c r="AG50" i="110"/>
  <c r="AE50" i="110"/>
  <c r="AC50" i="110"/>
  <c r="AA50" i="110"/>
  <c r="Y50" i="110"/>
  <c r="W50" i="110"/>
  <c r="U50" i="110"/>
  <c r="S50" i="110"/>
  <c r="Q50" i="110"/>
  <c r="O50" i="110"/>
  <c r="M50" i="110"/>
  <c r="K50" i="110"/>
  <c r="I50" i="110"/>
  <c r="G50" i="110"/>
  <c r="AG38" i="110"/>
  <c r="AE38" i="110"/>
  <c r="AC38" i="110"/>
  <c r="AA38" i="110"/>
  <c r="Y38" i="110"/>
  <c r="W38" i="110"/>
  <c r="U38" i="110"/>
  <c r="S38" i="110"/>
  <c r="Q38" i="110"/>
  <c r="O38" i="110"/>
  <c r="M38" i="110"/>
  <c r="K38" i="110"/>
  <c r="I38" i="110"/>
  <c r="G38" i="110"/>
  <c r="AG37" i="110"/>
  <c r="AE37" i="110"/>
  <c r="AC37" i="110"/>
  <c r="AA37" i="110"/>
  <c r="Y37" i="110"/>
  <c r="W37" i="110"/>
  <c r="U37" i="110"/>
  <c r="S37" i="110"/>
  <c r="Q37" i="110"/>
  <c r="O37" i="110"/>
  <c r="M37" i="110"/>
  <c r="K37" i="110"/>
  <c r="I37" i="110"/>
  <c r="AH37" i="110" s="1"/>
  <c r="G37" i="110"/>
  <c r="AG79" i="110"/>
  <c r="AE79" i="110"/>
  <c r="AC79" i="110"/>
  <c r="AA79" i="110"/>
  <c r="Y79" i="110"/>
  <c r="W79" i="110"/>
  <c r="U79" i="110"/>
  <c r="S79" i="110"/>
  <c r="Q79" i="110"/>
  <c r="O79" i="110"/>
  <c r="M79" i="110"/>
  <c r="K79" i="110"/>
  <c r="I79" i="110"/>
  <c r="G79" i="110"/>
  <c r="AG70" i="110"/>
  <c r="AE70" i="110"/>
  <c r="AC70" i="110"/>
  <c r="AA70" i="110"/>
  <c r="Y70" i="110"/>
  <c r="W70" i="110"/>
  <c r="U70" i="110"/>
  <c r="S70" i="110"/>
  <c r="Q70" i="110"/>
  <c r="O70" i="110"/>
  <c r="M70" i="110"/>
  <c r="K70" i="110"/>
  <c r="I70" i="110"/>
  <c r="G70" i="110"/>
  <c r="AG49" i="110"/>
  <c r="AE49" i="110"/>
  <c r="AC49" i="110"/>
  <c r="AA49" i="110"/>
  <c r="Y49" i="110"/>
  <c r="W49" i="110"/>
  <c r="U49" i="110"/>
  <c r="S49" i="110"/>
  <c r="Q49" i="110"/>
  <c r="O49" i="110"/>
  <c r="M49" i="110"/>
  <c r="K49" i="110"/>
  <c r="I49" i="110"/>
  <c r="G49" i="110"/>
  <c r="AG69" i="110"/>
  <c r="AE69" i="110"/>
  <c r="AC69" i="110"/>
  <c r="AA69" i="110"/>
  <c r="Y69" i="110"/>
  <c r="W69" i="110"/>
  <c r="U69" i="110"/>
  <c r="S69" i="110"/>
  <c r="Q69" i="110"/>
  <c r="O69" i="110"/>
  <c r="M69" i="110"/>
  <c r="K69" i="110"/>
  <c r="I69" i="110"/>
  <c r="AH69" i="110" s="1"/>
  <c r="G69" i="110"/>
  <c r="AG103" i="110"/>
  <c r="AE103" i="110"/>
  <c r="AC103" i="110"/>
  <c r="AA103" i="110"/>
  <c r="Y103" i="110"/>
  <c r="W103" i="110"/>
  <c r="U103" i="110"/>
  <c r="S103" i="110"/>
  <c r="Q103" i="110"/>
  <c r="O103" i="110"/>
  <c r="M103" i="110"/>
  <c r="K103" i="110"/>
  <c r="I103" i="110"/>
  <c r="G103" i="110"/>
  <c r="AG68" i="110"/>
  <c r="AE68" i="110"/>
  <c r="AC68" i="110"/>
  <c r="AA68" i="110"/>
  <c r="Y68" i="110"/>
  <c r="W68" i="110"/>
  <c r="U68" i="110"/>
  <c r="S68" i="110"/>
  <c r="Q68" i="110"/>
  <c r="O68" i="110"/>
  <c r="M68" i="110"/>
  <c r="K68" i="110"/>
  <c r="I68" i="110"/>
  <c r="G68" i="110"/>
  <c r="AG88" i="110"/>
  <c r="AE88" i="110"/>
  <c r="AC88" i="110"/>
  <c r="AA88" i="110"/>
  <c r="Y88" i="110"/>
  <c r="W88" i="110"/>
  <c r="U88" i="110"/>
  <c r="S88" i="110"/>
  <c r="Q88" i="110"/>
  <c r="O88" i="110"/>
  <c r="M88" i="110"/>
  <c r="K88" i="110"/>
  <c r="I88" i="110"/>
  <c r="G88" i="110"/>
  <c r="AG102" i="110"/>
  <c r="AE102" i="110"/>
  <c r="AC102" i="110"/>
  <c r="AA102" i="110"/>
  <c r="Y102" i="110"/>
  <c r="W102" i="110"/>
  <c r="U102" i="110"/>
  <c r="S102" i="110"/>
  <c r="Q102" i="110"/>
  <c r="O102" i="110"/>
  <c r="M102" i="110"/>
  <c r="K102" i="110"/>
  <c r="I102" i="110"/>
  <c r="AH102" i="110" s="1"/>
  <c r="G102" i="110"/>
  <c r="AG67" i="110"/>
  <c r="AE67" i="110"/>
  <c r="AC67" i="110"/>
  <c r="AA67" i="110"/>
  <c r="Y67" i="110"/>
  <c r="W67" i="110"/>
  <c r="U67" i="110"/>
  <c r="S67" i="110"/>
  <c r="Q67" i="110"/>
  <c r="O67" i="110"/>
  <c r="M67" i="110"/>
  <c r="K67" i="110"/>
  <c r="I67" i="110"/>
  <c r="G67" i="110"/>
  <c r="AG36" i="110"/>
  <c r="AE36" i="110"/>
  <c r="AC36" i="110"/>
  <c r="AA36" i="110"/>
  <c r="Y36" i="110"/>
  <c r="W36" i="110"/>
  <c r="U36" i="110"/>
  <c r="S36" i="110"/>
  <c r="Q36" i="110"/>
  <c r="O36" i="110"/>
  <c r="M36" i="110"/>
  <c r="K36" i="110"/>
  <c r="I36" i="110"/>
  <c r="G36" i="110"/>
  <c r="AG20" i="110"/>
  <c r="AE20" i="110"/>
  <c r="AC20" i="110"/>
  <c r="AA20" i="110"/>
  <c r="Y20" i="110"/>
  <c r="W20" i="110"/>
  <c r="U20" i="110"/>
  <c r="S20" i="110"/>
  <c r="Q20" i="110"/>
  <c r="O20" i="110"/>
  <c r="M20" i="110"/>
  <c r="K20" i="110"/>
  <c r="I20" i="110"/>
  <c r="G20" i="110"/>
  <c r="AG66" i="110"/>
  <c r="AE66" i="110"/>
  <c r="AC66" i="110"/>
  <c r="AA66" i="110"/>
  <c r="Y66" i="110"/>
  <c r="W66" i="110"/>
  <c r="U66" i="110"/>
  <c r="S66" i="110"/>
  <c r="Q66" i="110"/>
  <c r="O66" i="110"/>
  <c r="M66" i="110"/>
  <c r="K66" i="110"/>
  <c r="I66" i="110"/>
  <c r="AH66" i="110" s="1"/>
  <c r="G66" i="110"/>
  <c r="AG65" i="110"/>
  <c r="AE65" i="110"/>
  <c r="AC65" i="110"/>
  <c r="AA65" i="110"/>
  <c r="Y65" i="110"/>
  <c r="W65" i="110"/>
  <c r="U65" i="110"/>
  <c r="S65" i="110"/>
  <c r="Q65" i="110"/>
  <c r="O65" i="110"/>
  <c r="M65" i="110"/>
  <c r="K65" i="110"/>
  <c r="I65" i="110"/>
  <c r="G65" i="110"/>
  <c r="AG64" i="110"/>
  <c r="AE64" i="110"/>
  <c r="AC64" i="110"/>
  <c r="AA64" i="110"/>
  <c r="Y64" i="110"/>
  <c r="W64" i="110"/>
  <c r="U64" i="110"/>
  <c r="S64" i="110"/>
  <c r="Q64" i="110"/>
  <c r="O64" i="110"/>
  <c r="M64" i="110"/>
  <c r="K64" i="110"/>
  <c r="I64" i="110"/>
  <c r="G64" i="110"/>
  <c r="AG63" i="110"/>
  <c r="AE63" i="110"/>
  <c r="AC63" i="110"/>
  <c r="AA63" i="110"/>
  <c r="Y63" i="110"/>
  <c r="W63" i="110"/>
  <c r="U63" i="110"/>
  <c r="S63" i="110"/>
  <c r="Q63" i="110"/>
  <c r="O63" i="110"/>
  <c r="M63" i="110"/>
  <c r="K63" i="110"/>
  <c r="I63" i="110"/>
  <c r="G63" i="110"/>
  <c r="AG9" i="110"/>
  <c r="AE9" i="110"/>
  <c r="AC9" i="110"/>
  <c r="AA9" i="110"/>
  <c r="Y9" i="110"/>
  <c r="W9" i="110"/>
  <c r="U9" i="110"/>
  <c r="S9" i="110"/>
  <c r="Q9" i="110"/>
  <c r="O9" i="110"/>
  <c r="M9" i="110"/>
  <c r="K9" i="110"/>
  <c r="I9" i="110"/>
  <c r="AH9" i="110" s="1"/>
  <c r="G9" i="110"/>
  <c r="AG35" i="110"/>
  <c r="AE35" i="110"/>
  <c r="AC35" i="110"/>
  <c r="AA35" i="110"/>
  <c r="Y35" i="110"/>
  <c r="W35" i="110"/>
  <c r="U35" i="110"/>
  <c r="S35" i="110"/>
  <c r="Q35" i="110"/>
  <c r="O35" i="110"/>
  <c r="M35" i="110"/>
  <c r="K35" i="110"/>
  <c r="I35" i="110"/>
  <c r="G35" i="110"/>
  <c r="AG48" i="110"/>
  <c r="AE48" i="110"/>
  <c r="AC48" i="110"/>
  <c r="AA48" i="110"/>
  <c r="Y48" i="110"/>
  <c r="W48" i="110"/>
  <c r="U48" i="110"/>
  <c r="S48" i="110"/>
  <c r="Q48" i="110"/>
  <c r="O48" i="110"/>
  <c r="M48" i="110"/>
  <c r="K48" i="110"/>
  <c r="I48" i="110"/>
  <c r="G48" i="110"/>
  <c r="AG47" i="110"/>
  <c r="AE47" i="110"/>
  <c r="AC47" i="110"/>
  <c r="AA47" i="110"/>
  <c r="Y47" i="110"/>
  <c r="W47" i="110"/>
  <c r="U47" i="110"/>
  <c r="S47" i="110"/>
  <c r="Q47" i="110"/>
  <c r="O47" i="110"/>
  <c r="M47" i="110"/>
  <c r="K47" i="110"/>
  <c r="I47" i="110"/>
  <c r="G47" i="110"/>
  <c r="AG19" i="110"/>
  <c r="AE19" i="110"/>
  <c r="AC19" i="110"/>
  <c r="AA19" i="110"/>
  <c r="Y19" i="110"/>
  <c r="W19" i="110"/>
  <c r="U19" i="110"/>
  <c r="S19" i="110"/>
  <c r="Q19" i="110"/>
  <c r="O19" i="110"/>
  <c r="M19" i="110"/>
  <c r="K19" i="110"/>
  <c r="I19" i="110"/>
  <c r="AH19" i="110" s="1"/>
  <c r="G19" i="110"/>
  <c r="AG11" i="110"/>
  <c r="AE11" i="110"/>
  <c r="AC11" i="110"/>
  <c r="AA11" i="110"/>
  <c r="Y11" i="110"/>
  <c r="W11" i="110"/>
  <c r="U11" i="110"/>
  <c r="S11" i="110"/>
  <c r="Q11" i="110"/>
  <c r="O11" i="110"/>
  <c r="M11" i="110"/>
  <c r="K11" i="110"/>
  <c r="I11" i="110"/>
  <c r="G11" i="110"/>
  <c r="AG78" i="110"/>
  <c r="AE78" i="110"/>
  <c r="AC78" i="110"/>
  <c r="AA78" i="110"/>
  <c r="Y78" i="110"/>
  <c r="W78" i="110"/>
  <c r="U78" i="110"/>
  <c r="S78" i="110"/>
  <c r="Q78" i="110"/>
  <c r="O78" i="110"/>
  <c r="M78" i="110"/>
  <c r="K78" i="110"/>
  <c r="I78" i="110"/>
  <c r="G78" i="110"/>
  <c r="AG34" i="110"/>
  <c r="AE34" i="110"/>
  <c r="AC34" i="110"/>
  <c r="AA34" i="110"/>
  <c r="Y34" i="110"/>
  <c r="W34" i="110"/>
  <c r="U34" i="110"/>
  <c r="S34" i="110"/>
  <c r="Q34" i="110"/>
  <c r="O34" i="110"/>
  <c r="M34" i="110"/>
  <c r="K34" i="110"/>
  <c r="I34" i="110"/>
  <c r="G34" i="110"/>
  <c r="AG46" i="110"/>
  <c r="AE46" i="110"/>
  <c r="AC46" i="110"/>
  <c r="AA46" i="110"/>
  <c r="Y46" i="110"/>
  <c r="W46" i="110"/>
  <c r="U46" i="110"/>
  <c r="S46" i="110"/>
  <c r="Q46" i="110"/>
  <c r="O46" i="110"/>
  <c r="M46" i="110"/>
  <c r="K46" i="110"/>
  <c r="I46" i="110"/>
  <c r="AH46" i="110" s="1"/>
  <c r="G46" i="110"/>
  <c r="AG101" i="110"/>
  <c r="AE101" i="110"/>
  <c r="AC101" i="110"/>
  <c r="AA101" i="110"/>
  <c r="Y101" i="110"/>
  <c r="W101" i="110"/>
  <c r="U101" i="110"/>
  <c r="S101" i="110"/>
  <c r="Q101" i="110"/>
  <c r="O101" i="110"/>
  <c r="M101" i="110"/>
  <c r="K101" i="110"/>
  <c r="I101" i="110"/>
  <c r="G101" i="110"/>
  <c r="AG33" i="110"/>
  <c r="AE33" i="110"/>
  <c r="AC33" i="110"/>
  <c r="AA33" i="110"/>
  <c r="Y33" i="110"/>
  <c r="W33" i="110"/>
  <c r="U33" i="110"/>
  <c r="S33" i="110"/>
  <c r="Q33" i="110"/>
  <c r="O33" i="110"/>
  <c r="M33" i="110"/>
  <c r="K33" i="110"/>
  <c r="I33" i="110"/>
  <c r="G33" i="110"/>
  <c r="AG45" i="110"/>
  <c r="AE45" i="110"/>
  <c r="AC45" i="110"/>
  <c r="AA45" i="110"/>
  <c r="Y45" i="110"/>
  <c r="W45" i="110"/>
  <c r="U45" i="110"/>
  <c r="S45" i="110"/>
  <c r="Q45" i="110"/>
  <c r="O45" i="110"/>
  <c r="M45" i="110"/>
  <c r="K45" i="110"/>
  <c r="I45" i="110"/>
  <c r="G45" i="110"/>
  <c r="AG77" i="110"/>
  <c r="AE77" i="110"/>
  <c r="AC77" i="110"/>
  <c r="AA77" i="110"/>
  <c r="Y77" i="110"/>
  <c r="W77" i="110"/>
  <c r="U77" i="110"/>
  <c r="S77" i="110"/>
  <c r="Q77" i="110"/>
  <c r="O77" i="110"/>
  <c r="M77" i="110"/>
  <c r="K77" i="110"/>
  <c r="I77" i="110"/>
  <c r="AH77" i="110" s="1"/>
  <c r="G77" i="110"/>
  <c r="AG62" i="110"/>
  <c r="AE62" i="110"/>
  <c r="AC62" i="110"/>
  <c r="AA62" i="110"/>
  <c r="Y62" i="110"/>
  <c r="W62" i="110"/>
  <c r="U62" i="110"/>
  <c r="S62" i="110"/>
  <c r="Q62" i="110"/>
  <c r="M62" i="110"/>
  <c r="K62" i="110"/>
  <c r="I62" i="110"/>
  <c r="G62" i="110"/>
  <c r="AG32" i="110"/>
  <c r="AE32" i="110"/>
  <c r="AC32" i="110"/>
  <c r="AA32" i="110"/>
  <c r="Y32" i="110"/>
  <c r="W32" i="110"/>
  <c r="U32" i="110"/>
  <c r="S32" i="110"/>
  <c r="Q32" i="110"/>
  <c r="O32" i="110"/>
  <c r="M32" i="110"/>
  <c r="K32" i="110"/>
  <c r="I32" i="110"/>
  <c r="G32" i="110"/>
  <c r="AG100" i="110"/>
  <c r="AE100" i="110"/>
  <c r="AC100" i="110"/>
  <c r="AA100" i="110"/>
  <c r="Y100" i="110"/>
  <c r="W100" i="110"/>
  <c r="U100" i="110"/>
  <c r="S100" i="110"/>
  <c r="Q100" i="110"/>
  <c r="O100" i="110"/>
  <c r="M100" i="110"/>
  <c r="K100" i="110"/>
  <c r="I100" i="110"/>
  <c r="G100" i="110"/>
  <c r="AG44" i="110"/>
  <c r="AE44" i="110"/>
  <c r="AC44" i="110"/>
  <c r="AA44" i="110"/>
  <c r="Y44" i="110"/>
  <c r="W44" i="110"/>
  <c r="U44" i="110"/>
  <c r="S44" i="110"/>
  <c r="Q44" i="110"/>
  <c r="O44" i="110"/>
  <c r="M44" i="110"/>
  <c r="K44" i="110"/>
  <c r="I44" i="110"/>
  <c r="G44" i="110"/>
  <c r="AH44" i="110" s="1"/>
  <c r="AG31" i="110"/>
  <c r="AE31" i="110"/>
  <c r="AC31" i="110"/>
  <c r="AA31" i="110"/>
  <c r="Y31" i="110"/>
  <c r="W31" i="110"/>
  <c r="U31" i="110"/>
  <c r="S31" i="110"/>
  <c r="Q31" i="110"/>
  <c r="O31" i="110"/>
  <c r="M31" i="110"/>
  <c r="K31" i="110"/>
  <c r="I31" i="110"/>
  <c r="G31" i="110"/>
  <c r="AG18" i="110"/>
  <c r="AE18" i="110"/>
  <c r="AC18" i="110"/>
  <c r="AA18" i="110"/>
  <c r="Y18" i="110"/>
  <c r="W18" i="110"/>
  <c r="U18" i="110"/>
  <c r="S18" i="110"/>
  <c r="Q18" i="110"/>
  <c r="O18" i="110"/>
  <c r="M18" i="110"/>
  <c r="K18" i="110"/>
  <c r="I18" i="110"/>
  <c r="G18" i="110"/>
  <c r="AG99" i="110"/>
  <c r="AE99" i="110"/>
  <c r="AC99" i="110"/>
  <c r="AA99" i="110"/>
  <c r="Y99" i="110"/>
  <c r="W99" i="110"/>
  <c r="U99" i="110"/>
  <c r="S99" i="110"/>
  <c r="Q99" i="110"/>
  <c r="O99" i="110"/>
  <c r="M99" i="110"/>
  <c r="K99" i="110"/>
  <c r="I99" i="110"/>
  <c r="G99" i="110"/>
  <c r="AG76" i="110"/>
  <c r="AE76" i="110"/>
  <c r="AC76" i="110"/>
  <c r="AA76" i="110"/>
  <c r="Y76" i="110"/>
  <c r="W76" i="110"/>
  <c r="U76" i="110"/>
  <c r="S76" i="110"/>
  <c r="Q76" i="110"/>
  <c r="O76" i="110"/>
  <c r="M76" i="110"/>
  <c r="K76" i="110"/>
  <c r="I76" i="110"/>
  <c r="G76" i="110"/>
  <c r="AH76" i="110" s="1"/>
  <c r="AG30" i="110"/>
  <c r="AE30" i="110"/>
  <c r="AC30" i="110"/>
  <c r="AA30" i="110"/>
  <c r="Y30" i="110"/>
  <c r="W30" i="110"/>
  <c r="U30" i="110"/>
  <c r="S30" i="110"/>
  <c r="Q30" i="110"/>
  <c r="O30" i="110"/>
  <c r="M30" i="110"/>
  <c r="K30" i="110"/>
  <c r="I30" i="110"/>
  <c r="G30" i="110"/>
  <c r="AG87" i="110"/>
  <c r="AE87" i="110"/>
  <c r="AC87" i="110"/>
  <c r="AA87" i="110"/>
  <c r="Y87" i="110"/>
  <c r="W87" i="110"/>
  <c r="U87" i="110"/>
  <c r="S87" i="110"/>
  <c r="Q87" i="110"/>
  <c r="O87" i="110"/>
  <c r="M87" i="110"/>
  <c r="K87" i="110"/>
  <c r="I87" i="110"/>
  <c r="G87" i="110"/>
  <c r="AG17" i="110"/>
  <c r="AE17" i="110"/>
  <c r="AC17" i="110"/>
  <c r="AA17" i="110"/>
  <c r="Y17" i="110"/>
  <c r="W17" i="110"/>
  <c r="U17" i="110"/>
  <c r="S17" i="110"/>
  <c r="Q17" i="110"/>
  <c r="O17" i="110"/>
  <c r="M17" i="110"/>
  <c r="K17" i="110"/>
  <c r="I17" i="110"/>
  <c r="G17" i="110"/>
  <c r="AG29" i="110"/>
  <c r="AE29" i="110"/>
  <c r="AC29" i="110"/>
  <c r="AA29" i="110"/>
  <c r="Y29" i="110"/>
  <c r="W29" i="110"/>
  <c r="U29" i="110"/>
  <c r="S29" i="110"/>
  <c r="Q29" i="110"/>
  <c r="O29" i="110"/>
  <c r="M29" i="110"/>
  <c r="K29" i="110"/>
  <c r="I29" i="110"/>
  <c r="G29" i="110"/>
  <c r="AH29" i="110" s="1"/>
  <c r="AG61" i="110"/>
  <c r="AE61" i="110"/>
  <c r="AC61" i="110"/>
  <c r="AA61" i="110"/>
  <c r="Y61" i="110"/>
  <c r="W61" i="110"/>
  <c r="U61" i="110"/>
  <c r="S61" i="110"/>
  <c r="Q61" i="110"/>
  <c r="O61" i="110"/>
  <c r="M61" i="110"/>
  <c r="K61" i="110"/>
  <c r="I61" i="110"/>
  <c r="G61" i="110"/>
  <c r="AG60" i="110"/>
  <c r="AE60" i="110"/>
  <c r="AC60" i="110"/>
  <c r="AA60" i="110"/>
  <c r="Y60" i="110"/>
  <c r="W60" i="110"/>
  <c r="U60" i="110"/>
  <c r="S60" i="110"/>
  <c r="Q60" i="110"/>
  <c r="O60" i="110"/>
  <c r="M60" i="110"/>
  <c r="K60" i="110"/>
  <c r="I60" i="110"/>
  <c r="G60" i="110"/>
  <c r="AG86" i="110"/>
  <c r="AE86" i="110"/>
  <c r="AC86" i="110"/>
  <c r="AA86" i="110"/>
  <c r="Y86" i="110"/>
  <c r="W86" i="110"/>
  <c r="U86" i="110"/>
  <c r="S86" i="110"/>
  <c r="Q86" i="110"/>
  <c r="O86" i="110"/>
  <c r="M86" i="110"/>
  <c r="K86" i="110"/>
  <c r="I86" i="110"/>
  <c r="G86" i="110"/>
  <c r="AG16" i="110"/>
  <c r="AE16" i="110"/>
  <c r="AC16" i="110"/>
  <c r="AA16" i="110"/>
  <c r="Y16" i="110"/>
  <c r="W16" i="110"/>
  <c r="U16" i="110"/>
  <c r="S16" i="110"/>
  <c r="Q16" i="110"/>
  <c r="O16" i="110"/>
  <c r="M16" i="110"/>
  <c r="K16" i="110"/>
  <c r="I16" i="110"/>
  <c r="G16" i="110"/>
  <c r="AH16" i="110" s="1"/>
  <c r="AG85" i="110"/>
  <c r="AE85" i="110"/>
  <c r="AC85" i="110"/>
  <c r="AA85" i="110"/>
  <c r="Y85" i="110"/>
  <c r="W85" i="110"/>
  <c r="U85" i="110"/>
  <c r="S85" i="110"/>
  <c r="Q85" i="110"/>
  <c r="O85" i="110"/>
  <c r="M85" i="110"/>
  <c r="K85" i="110"/>
  <c r="I85" i="110"/>
  <c r="G85" i="110"/>
  <c r="AG28" i="110"/>
  <c r="AE28" i="110"/>
  <c r="AC28" i="110"/>
  <c r="AA28" i="110"/>
  <c r="Y28" i="110"/>
  <c r="W28" i="110"/>
  <c r="U28" i="110"/>
  <c r="S28" i="110"/>
  <c r="Q28" i="110"/>
  <c r="O28" i="110"/>
  <c r="M28" i="110"/>
  <c r="K28" i="110"/>
  <c r="I28" i="110"/>
  <c r="G28" i="110"/>
  <c r="AG6" i="110"/>
  <c r="AE6" i="110"/>
  <c r="AC6" i="110"/>
  <c r="AA6" i="110"/>
  <c r="Y6" i="110"/>
  <c r="W6" i="110"/>
  <c r="U6" i="110"/>
  <c r="S6" i="110"/>
  <c r="Q6" i="110"/>
  <c r="O6" i="110"/>
  <c r="M6" i="110"/>
  <c r="K6" i="110"/>
  <c r="I6" i="110"/>
  <c r="G6" i="110"/>
  <c r="AG27" i="110"/>
  <c r="AE27" i="110"/>
  <c r="AC27" i="110"/>
  <c r="AA27" i="110"/>
  <c r="Y27" i="110"/>
  <c r="W27" i="110"/>
  <c r="U27" i="110"/>
  <c r="S27" i="110"/>
  <c r="Q27" i="110"/>
  <c r="O27" i="110"/>
  <c r="M27" i="110"/>
  <c r="K27" i="110"/>
  <c r="I27" i="110"/>
  <c r="G27" i="110"/>
  <c r="AH27" i="110" s="1"/>
  <c r="AG59" i="110"/>
  <c r="AE59" i="110"/>
  <c r="AC59" i="110"/>
  <c r="AA59" i="110"/>
  <c r="Y59" i="110"/>
  <c r="W59" i="110"/>
  <c r="U59" i="110"/>
  <c r="S59" i="110"/>
  <c r="Q59" i="110"/>
  <c r="O59" i="110"/>
  <c r="M59" i="110"/>
  <c r="K59" i="110"/>
  <c r="I59" i="110"/>
  <c r="G59" i="110"/>
  <c r="AG58" i="110"/>
  <c r="AE58" i="110"/>
  <c r="AC58" i="110"/>
  <c r="AA58" i="110"/>
  <c r="Y58" i="110"/>
  <c r="W58" i="110"/>
  <c r="U58" i="110"/>
  <c r="S58" i="110"/>
  <c r="Q58" i="110"/>
  <c r="O58" i="110"/>
  <c r="M58" i="110"/>
  <c r="K58" i="110"/>
  <c r="I58" i="110"/>
  <c r="G58" i="110"/>
  <c r="AG26" i="110"/>
  <c r="AE26" i="110"/>
  <c r="AC26" i="110"/>
  <c r="AA26" i="110"/>
  <c r="Y26" i="110"/>
  <c r="W26" i="110"/>
  <c r="U26" i="110"/>
  <c r="S26" i="110"/>
  <c r="Q26" i="110"/>
  <c r="O26" i="110"/>
  <c r="M26" i="110"/>
  <c r="K26" i="110"/>
  <c r="I26" i="110"/>
  <c r="G26" i="110"/>
  <c r="AG57" i="110"/>
  <c r="AE57" i="110"/>
  <c r="AC57" i="110"/>
  <c r="AA57" i="110"/>
  <c r="Y57" i="110"/>
  <c r="W57" i="110"/>
  <c r="U57" i="110"/>
  <c r="S57" i="110"/>
  <c r="Q57" i="110"/>
  <c r="O57" i="110"/>
  <c r="M57" i="110"/>
  <c r="K57" i="110"/>
  <c r="I57" i="110"/>
  <c r="G57" i="110"/>
  <c r="AH57" i="110" s="1"/>
  <c r="AG5" i="110"/>
  <c r="AE5" i="110"/>
  <c r="AC5" i="110"/>
  <c r="AA5" i="110"/>
  <c r="Y5" i="110"/>
  <c r="W5" i="110"/>
  <c r="U5" i="110"/>
  <c r="S5" i="110"/>
  <c r="Q5" i="110"/>
  <c r="O5" i="110"/>
  <c r="M5" i="110"/>
  <c r="K5" i="110"/>
  <c r="I5" i="110"/>
  <c r="G5" i="110"/>
  <c r="AG25" i="110"/>
  <c r="AE25" i="110"/>
  <c r="AC25" i="110"/>
  <c r="AA25" i="110"/>
  <c r="Y25" i="110"/>
  <c r="W25" i="110"/>
  <c r="U25" i="110"/>
  <c r="S25" i="110"/>
  <c r="Q25" i="110"/>
  <c r="O25" i="110"/>
  <c r="M25" i="110"/>
  <c r="K25" i="110"/>
  <c r="I25" i="110"/>
  <c r="G25" i="110"/>
  <c r="AG15" i="110"/>
  <c r="AE15" i="110"/>
  <c r="AC15" i="110"/>
  <c r="AA15" i="110"/>
  <c r="Y15" i="110"/>
  <c r="W15" i="110"/>
  <c r="U15" i="110"/>
  <c r="S15" i="110"/>
  <c r="Q15" i="110"/>
  <c r="O15" i="110"/>
  <c r="M15" i="110"/>
  <c r="K15" i="110"/>
  <c r="I15" i="110"/>
  <c r="G15" i="110"/>
  <c r="AG8" i="110"/>
  <c r="AE8" i="110"/>
  <c r="AC8" i="110"/>
  <c r="AA8" i="110"/>
  <c r="Y8" i="110"/>
  <c r="W8" i="110"/>
  <c r="U8" i="110"/>
  <c r="S8" i="110"/>
  <c r="Q8" i="110"/>
  <c r="O8" i="110"/>
  <c r="M8" i="110"/>
  <c r="K8" i="110"/>
  <c r="I8" i="110"/>
  <c r="G8" i="110"/>
  <c r="AH8" i="110" s="1"/>
  <c r="AG43" i="110"/>
  <c r="AE43" i="110"/>
  <c r="AC43" i="110"/>
  <c r="AA43" i="110"/>
  <c r="Y43" i="110"/>
  <c r="W43" i="110"/>
  <c r="U43" i="110"/>
  <c r="S43" i="110"/>
  <c r="Q43" i="110"/>
  <c r="O43" i="110"/>
  <c r="M43" i="110"/>
  <c r="K43" i="110"/>
  <c r="I43" i="110"/>
  <c r="G43" i="110"/>
  <c r="AG42" i="110"/>
  <c r="AE42" i="110"/>
  <c r="AC42" i="110"/>
  <c r="AA42" i="110"/>
  <c r="Y42" i="110"/>
  <c r="W42" i="110"/>
  <c r="U42" i="110"/>
  <c r="S42" i="110"/>
  <c r="Q42" i="110"/>
  <c r="O42" i="110"/>
  <c r="M42" i="110"/>
  <c r="K42" i="110"/>
  <c r="I42" i="110"/>
  <c r="G42" i="110"/>
  <c r="AG84" i="110"/>
  <c r="AE84" i="110"/>
  <c r="AC84" i="110"/>
  <c r="AA84" i="110"/>
  <c r="Y84" i="110"/>
  <c r="W84" i="110"/>
  <c r="U84" i="110"/>
  <c r="S84" i="110"/>
  <c r="Q84" i="110"/>
  <c r="O84" i="110"/>
  <c r="M84" i="110"/>
  <c r="K84" i="110"/>
  <c r="I84" i="110"/>
  <c r="G84" i="110"/>
  <c r="AG24" i="110"/>
  <c r="AE24" i="110"/>
  <c r="AC24" i="110"/>
  <c r="AA24" i="110"/>
  <c r="Y24" i="110"/>
  <c r="W24" i="110"/>
  <c r="U24" i="110"/>
  <c r="S24" i="110"/>
  <c r="Q24" i="110"/>
  <c r="O24" i="110"/>
  <c r="M24" i="110"/>
  <c r="K24" i="110"/>
  <c r="I24" i="110"/>
  <c r="G24" i="110"/>
  <c r="AH24" i="110" s="1"/>
  <c r="AG10" i="110"/>
  <c r="AE10" i="110"/>
  <c r="AC10" i="110"/>
  <c r="AA10" i="110"/>
  <c r="Y10" i="110"/>
  <c r="W10" i="110"/>
  <c r="U10" i="110"/>
  <c r="S10" i="110"/>
  <c r="Q10" i="110"/>
  <c r="O10" i="110"/>
  <c r="M10" i="110"/>
  <c r="K10" i="110"/>
  <c r="I10" i="110"/>
  <c r="G10" i="110"/>
  <c r="AG75" i="110"/>
  <c r="AE75" i="110"/>
  <c r="AC75" i="110"/>
  <c r="AA75" i="110"/>
  <c r="Y75" i="110"/>
  <c r="W75" i="110"/>
  <c r="U75" i="110"/>
  <c r="S75" i="110"/>
  <c r="Q75" i="110"/>
  <c r="O75" i="110"/>
  <c r="M75" i="110"/>
  <c r="K75" i="110"/>
  <c r="I75" i="110"/>
  <c r="G75" i="110"/>
  <c r="AG56" i="110"/>
  <c r="AE56" i="110"/>
  <c r="AC56" i="110"/>
  <c r="AA56" i="110"/>
  <c r="Y56" i="110"/>
  <c r="W56" i="110"/>
  <c r="U56" i="110"/>
  <c r="S56" i="110"/>
  <c r="Q56" i="110"/>
  <c r="O56" i="110"/>
  <c r="M56" i="110"/>
  <c r="K56" i="110"/>
  <c r="I56" i="110"/>
  <c r="G56" i="110"/>
  <c r="AG55" i="110"/>
  <c r="AE55" i="110"/>
  <c r="AC55" i="110"/>
  <c r="AA55" i="110"/>
  <c r="Y55" i="110"/>
  <c r="W55" i="110"/>
  <c r="U55" i="110"/>
  <c r="S55" i="110"/>
  <c r="Q55" i="110"/>
  <c r="O55" i="110"/>
  <c r="M55" i="110"/>
  <c r="K55" i="110"/>
  <c r="I55" i="110"/>
  <c r="G55" i="110"/>
  <c r="AH55" i="110" s="1"/>
  <c r="AG74" i="110"/>
  <c r="AE74" i="110"/>
  <c r="AC74" i="110"/>
  <c r="AA74" i="110"/>
  <c r="Y74" i="110"/>
  <c r="W74" i="110"/>
  <c r="U74" i="110"/>
  <c r="S74" i="110"/>
  <c r="Q74" i="110"/>
  <c r="O74" i="110"/>
  <c r="M74" i="110"/>
  <c r="K74" i="110"/>
  <c r="I74" i="110"/>
  <c r="G74" i="110"/>
  <c r="AG14" i="110"/>
  <c r="AE14" i="110"/>
  <c r="AC14" i="110"/>
  <c r="AA14" i="110"/>
  <c r="Y14" i="110"/>
  <c r="W14" i="110"/>
  <c r="U14" i="110"/>
  <c r="S14" i="110"/>
  <c r="Q14" i="110"/>
  <c r="O14" i="110"/>
  <c r="M14" i="110"/>
  <c r="K14" i="110"/>
  <c r="I14" i="110"/>
  <c r="G14" i="110"/>
  <c r="AG13" i="110"/>
  <c r="AE13" i="110"/>
  <c r="AC13" i="110"/>
  <c r="AA13" i="110"/>
  <c r="Y13" i="110"/>
  <c r="W13" i="110"/>
  <c r="U13" i="110"/>
  <c r="S13" i="110"/>
  <c r="Q13" i="110"/>
  <c r="O13" i="110"/>
  <c r="M13" i="110"/>
  <c r="K13" i="110"/>
  <c r="I13" i="110"/>
  <c r="G13" i="110"/>
  <c r="AG23" i="110"/>
  <c r="AE23" i="110"/>
  <c r="AC23" i="110"/>
  <c r="AA23" i="110"/>
  <c r="Y23" i="110"/>
  <c r="W23" i="110"/>
  <c r="U23" i="110"/>
  <c r="S23" i="110"/>
  <c r="Q23" i="110"/>
  <c r="O23" i="110"/>
  <c r="M23" i="110"/>
  <c r="K23" i="110"/>
  <c r="I23" i="110"/>
  <c r="G23" i="110"/>
  <c r="AH23" i="110" s="1"/>
  <c r="AG7" i="110"/>
  <c r="AE7" i="110"/>
  <c r="AC7" i="110"/>
  <c r="AA7" i="110"/>
  <c r="Y7" i="110"/>
  <c r="W7" i="110"/>
  <c r="U7" i="110"/>
  <c r="S7" i="110"/>
  <c r="Q7" i="110"/>
  <c r="O7" i="110"/>
  <c r="M7" i="110"/>
  <c r="K7" i="110"/>
  <c r="I7" i="110"/>
  <c r="G7" i="110"/>
  <c r="AG129" i="109"/>
  <c r="AE129" i="109"/>
  <c r="AC129" i="109"/>
  <c r="AA129" i="109"/>
  <c r="Y129" i="109"/>
  <c r="W129" i="109"/>
  <c r="U129" i="109"/>
  <c r="S129" i="109"/>
  <c r="Q129" i="109"/>
  <c r="O129" i="109"/>
  <c r="M129" i="109"/>
  <c r="K129" i="109"/>
  <c r="I129" i="109"/>
  <c r="G129" i="109"/>
  <c r="AH129" i="109" s="1"/>
  <c r="AG128" i="109"/>
  <c r="AE128" i="109"/>
  <c r="AC128" i="109"/>
  <c r="AA128" i="109"/>
  <c r="Y128" i="109"/>
  <c r="W128" i="109"/>
  <c r="U128" i="109"/>
  <c r="S128" i="109"/>
  <c r="Q128" i="109"/>
  <c r="O128" i="109"/>
  <c r="M128" i="109"/>
  <c r="K128" i="109"/>
  <c r="I128" i="109"/>
  <c r="G128" i="109"/>
  <c r="AG91" i="109"/>
  <c r="AE91" i="109"/>
  <c r="AC91" i="109"/>
  <c r="AA91" i="109"/>
  <c r="Y91" i="109"/>
  <c r="W91" i="109"/>
  <c r="U91" i="109"/>
  <c r="S91" i="109"/>
  <c r="Q91" i="109"/>
  <c r="O91" i="109"/>
  <c r="M91" i="109"/>
  <c r="K91" i="109"/>
  <c r="I91" i="109"/>
  <c r="G91" i="109"/>
  <c r="AG77" i="109"/>
  <c r="AE77" i="109"/>
  <c r="AC77" i="109"/>
  <c r="AA77" i="109"/>
  <c r="Y77" i="109"/>
  <c r="W77" i="109"/>
  <c r="U77" i="109"/>
  <c r="S77" i="109"/>
  <c r="Q77" i="109"/>
  <c r="O77" i="109"/>
  <c r="M77" i="109"/>
  <c r="K77" i="109"/>
  <c r="I77" i="109"/>
  <c r="AH77" i="109" s="1"/>
  <c r="G77" i="109"/>
  <c r="AG101" i="109"/>
  <c r="AE101" i="109"/>
  <c r="AC101" i="109"/>
  <c r="AA101" i="109"/>
  <c r="Y101" i="109"/>
  <c r="W101" i="109"/>
  <c r="U101" i="109"/>
  <c r="S101" i="109"/>
  <c r="Q101" i="109"/>
  <c r="O101" i="109"/>
  <c r="M101" i="109"/>
  <c r="K101" i="109"/>
  <c r="I101" i="109"/>
  <c r="G101" i="109"/>
  <c r="AG127" i="109"/>
  <c r="AE127" i="109"/>
  <c r="AC127" i="109"/>
  <c r="AA127" i="109"/>
  <c r="Y127" i="109"/>
  <c r="W127" i="109"/>
  <c r="U127" i="109"/>
  <c r="S127" i="109"/>
  <c r="Q127" i="109"/>
  <c r="O127" i="109"/>
  <c r="M127" i="109"/>
  <c r="K127" i="109"/>
  <c r="I127" i="109"/>
  <c r="G127" i="109"/>
  <c r="AG93" i="109"/>
  <c r="AE93" i="109"/>
  <c r="AC93" i="109"/>
  <c r="AA93" i="109"/>
  <c r="Y93" i="109"/>
  <c r="W93" i="109"/>
  <c r="U93" i="109"/>
  <c r="S93" i="109"/>
  <c r="Q93" i="109"/>
  <c r="O93" i="109"/>
  <c r="M93" i="109"/>
  <c r="K93" i="109"/>
  <c r="I93" i="109"/>
  <c r="G93" i="109"/>
  <c r="AG9" i="109"/>
  <c r="AE9" i="109"/>
  <c r="AC9" i="109"/>
  <c r="AA9" i="109"/>
  <c r="Y9" i="109"/>
  <c r="W9" i="109"/>
  <c r="U9" i="109"/>
  <c r="S9" i="109"/>
  <c r="Q9" i="109"/>
  <c r="O9" i="109"/>
  <c r="M9" i="109"/>
  <c r="K9" i="109"/>
  <c r="I9" i="109"/>
  <c r="AH9" i="109" s="1"/>
  <c r="G9" i="109"/>
  <c r="AG126" i="109"/>
  <c r="AE126" i="109"/>
  <c r="AC126" i="109"/>
  <c r="AA126" i="109"/>
  <c r="Y126" i="109"/>
  <c r="W126" i="109"/>
  <c r="U126" i="109"/>
  <c r="S126" i="109"/>
  <c r="Q126" i="109"/>
  <c r="O126" i="109"/>
  <c r="M126" i="109"/>
  <c r="K126" i="109"/>
  <c r="I126" i="109"/>
  <c r="G126" i="109"/>
  <c r="AG69" i="109"/>
  <c r="AE69" i="109"/>
  <c r="AC69" i="109"/>
  <c r="AA69" i="109"/>
  <c r="Y69" i="109"/>
  <c r="W69" i="109"/>
  <c r="U69" i="109"/>
  <c r="S69" i="109"/>
  <c r="Q69" i="109"/>
  <c r="O69" i="109"/>
  <c r="M69" i="109"/>
  <c r="K69" i="109"/>
  <c r="I69" i="109"/>
  <c r="G69" i="109"/>
  <c r="AG81" i="109"/>
  <c r="AE81" i="109"/>
  <c r="AC81" i="109"/>
  <c r="AA81" i="109"/>
  <c r="Y81" i="109"/>
  <c r="W81" i="109"/>
  <c r="U81" i="109"/>
  <c r="S81" i="109"/>
  <c r="Q81" i="109"/>
  <c r="O81" i="109"/>
  <c r="M81" i="109"/>
  <c r="K81" i="109"/>
  <c r="I81" i="109"/>
  <c r="G81" i="109"/>
  <c r="AG103" i="109"/>
  <c r="AE103" i="109"/>
  <c r="AC103" i="109"/>
  <c r="AA103" i="109"/>
  <c r="Y103" i="109"/>
  <c r="W103" i="109"/>
  <c r="U103" i="109"/>
  <c r="S103" i="109"/>
  <c r="Q103" i="109"/>
  <c r="O103" i="109"/>
  <c r="M103" i="109"/>
  <c r="K103" i="109"/>
  <c r="I103" i="109"/>
  <c r="AH103" i="109" s="1"/>
  <c r="G103" i="109"/>
  <c r="AG36" i="109"/>
  <c r="AE36" i="109"/>
  <c r="AC36" i="109"/>
  <c r="AA36" i="109"/>
  <c r="Y36" i="109"/>
  <c r="W36" i="109"/>
  <c r="U36" i="109"/>
  <c r="S36" i="109"/>
  <c r="Q36" i="109"/>
  <c r="O36" i="109"/>
  <c r="M36" i="109"/>
  <c r="K36" i="109"/>
  <c r="I36" i="109"/>
  <c r="G36" i="109"/>
  <c r="AG98" i="109"/>
  <c r="AE98" i="109"/>
  <c r="AC98" i="109"/>
  <c r="AA98" i="109"/>
  <c r="Y98" i="109"/>
  <c r="W98" i="109"/>
  <c r="U98" i="109"/>
  <c r="S98" i="109"/>
  <c r="Q98" i="109"/>
  <c r="O98" i="109"/>
  <c r="M98" i="109"/>
  <c r="K98" i="109"/>
  <c r="I98" i="109"/>
  <c r="G98" i="109"/>
  <c r="AG84" i="109"/>
  <c r="AE84" i="109"/>
  <c r="AC84" i="109"/>
  <c r="AA84" i="109"/>
  <c r="Y84" i="109"/>
  <c r="W84" i="109"/>
  <c r="U84" i="109"/>
  <c r="S84" i="109"/>
  <c r="Q84" i="109"/>
  <c r="O84" i="109"/>
  <c r="M84" i="109"/>
  <c r="K84" i="109"/>
  <c r="I84" i="109"/>
  <c r="G84" i="109"/>
  <c r="AG125" i="109"/>
  <c r="AE125" i="109"/>
  <c r="AC125" i="109"/>
  <c r="AA125" i="109"/>
  <c r="Y125" i="109"/>
  <c r="W125" i="109"/>
  <c r="U125" i="109"/>
  <c r="S125" i="109"/>
  <c r="Q125" i="109"/>
  <c r="O125" i="109"/>
  <c r="M125" i="109"/>
  <c r="K125" i="109"/>
  <c r="I125" i="109"/>
  <c r="AH125" i="109" s="1"/>
  <c r="G125" i="109"/>
  <c r="AG104" i="109"/>
  <c r="AE104" i="109"/>
  <c r="AC104" i="109"/>
  <c r="AA104" i="109"/>
  <c r="Y104" i="109"/>
  <c r="W104" i="109"/>
  <c r="U104" i="109"/>
  <c r="S104" i="109"/>
  <c r="Q104" i="109"/>
  <c r="O104" i="109"/>
  <c r="M104" i="109"/>
  <c r="K104" i="109"/>
  <c r="I104" i="109"/>
  <c r="G104" i="109"/>
  <c r="AG94" i="109"/>
  <c r="AE94" i="109"/>
  <c r="AC94" i="109"/>
  <c r="AA94" i="109"/>
  <c r="Y94" i="109"/>
  <c r="W94" i="109"/>
  <c r="U94" i="109"/>
  <c r="S94" i="109"/>
  <c r="Q94" i="109"/>
  <c r="O94" i="109"/>
  <c r="M94" i="109"/>
  <c r="K94" i="109"/>
  <c r="I94" i="109"/>
  <c r="G94" i="109"/>
  <c r="AG73" i="109"/>
  <c r="AE73" i="109"/>
  <c r="AC73" i="109"/>
  <c r="AA73" i="109"/>
  <c r="Y73" i="109"/>
  <c r="W73" i="109"/>
  <c r="U73" i="109"/>
  <c r="S73" i="109"/>
  <c r="Q73" i="109"/>
  <c r="O73" i="109"/>
  <c r="M73" i="109"/>
  <c r="K73" i="109"/>
  <c r="I73" i="109"/>
  <c r="G73" i="109"/>
  <c r="AG80" i="109"/>
  <c r="AE80" i="109"/>
  <c r="AC80" i="109"/>
  <c r="AA80" i="109"/>
  <c r="Y80" i="109"/>
  <c r="W80" i="109"/>
  <c r="U80" i="109"/>
  <c r="S80" i="109"/>
  <c r="Q80" i="109"/>
  <c r="O80" i="109"/>
  <c r="M80" i="109"/>
  <c r="K80" i="109"/>
  <c r="I80" i="109"/>
  <c r="AH80" i="109" s="1"/>
  <c r="G80" i="109"/>
  <c r="AG88" i="109"/>
  <c r="AE88" i="109"/>
  <c r="AC88" i="109"/>
  <c r="AA88" i="109"/>
  <c r="Y88" i="109"/>
  <c r="W88" i="109"/>
  <c r="U88" i="109"/>
  <c r="S88" i="109"/>
  <c r="Q88" i="109"/>
  <c r="O88" i="109"/>
  <c r="M88" i="109"/>
  <c r="K88" i="109"/>
  <c r="I88" i="109"/>
  <c r="G88" i="109"/>
  <c r="AG92" i="109"/>
  <c r="AE92" i="109"/>
  <c r="AC92" i="109"/>
  <c r="AA92" i="109"/>
  <c r="Y92" i="109"/>
  <c r="W92" i="109"/>
  <c r="U92" i="109"/>
  <c r="S92" i="109"/>
  <c r="Q92" i="109"/>
  <c r="O92" i="109"/>
  <c r="M92" i="109"/>
  <c r="K92" i="109"/>
  <c r="I92" i="109"/>
  <c r="G92" i="109"/>
  <c r="AG124" i="109"/>
  <c r="AE124" i="109"/>
  <c r="AC124" i="109"/>
  <c r="AA124" i="109"/>
  <c r="Y124" i="109"/>
  <c r="W124" i="109"/>
  <c r="U124" i="109"/>
  <c r="S124" i="109"/>
  <c r="Q124" i="109"/>
  <c r="O124" i="109"/>
  <c r="M124" i="109"/>
  <c r="K124" i="109"/>
  <c r="I124" i="109"/>
  <c r="G124" i="109"/>
  <c r="AG97" i="109"/>
  <c r="AE97" i="109"/>
  <c r="AC97" i="109"/>
  <c r="AA97" i="109"/>
  <c r="Y97" i="109"/>
  <c r="W97" i="109"/>
  <c r="U97" i="109"/>
  <c r="S97" i="109"/>
  <c r="Q97" i="109"/>
  <c r="O97" i="109"/>
  <c r="M97" i="109"/>
  <c r="K97" i="109"/>
  <c r="I97" i="109"/>
  <c r="AH97" i="109" s="1"/>
  <c r="G97" i="109"/>
  <c r="AG83" i="109"/>
  <c r="AE83" i="109"/>
  <c r="AC83" i="109"/>
  <c r="AA83" i="109"/>
  <c r="Y83" i="109"/>
  <c r="W83" i="109"/>
  <c r="U83" i="109"/>
  <c r="S83" i="109"/>
  <c r="Q83" i="109"/>
  <c r="O83" i="109"/>
  <c r="M83" i="109"/>
  <c r="K83" i="109"/>
  <c r="I83" i="109"/>
  <c r="G83" i="109"/>
  <c r="AG63" i="109"/>
  <c r="AE63" i="109"/>
  <c r="AC63" i="109"/>
  <c r="AA63" i="109"/>
  <c r="Y63" i="109"/>
  <c r="W63" i="109"/>
  <c r="U63" i="109"/>
  <c r="S63" i="109"/>
  <c r="Q63" i="109"/>
  <c r="O63" i="109"/>
  <c r="M63" i="109"/>
  <c r="K63" i="109"/>
  <c r="I63" i="109"/>
  <c r="G63" i="109"/>
  <c r="AG60" i="109"/>
  <c r="AE60" i="109"/>
  <c r="AC60" i="109"/>
  <c r="AA60" i="109"/>
  <c r="Y60" i="109"/>
  <c r="W60" i="109"/>
  <c r="U60" i="109"/>
  <c r="S60" i="109"/>
  <c r="Q60" i="109"/>
  <c r="O60" i="109"/>
  <c r="M60" i="109"/>
  <c r="K60" i="109"/>
  <c r="I60" i="109"/>
  <c r="G60" i="109"/>
  <c r="AG43" i="109"/>
  <c r="AE43" i="109"/>
  <c r="AC43" i="109"/>
  <c r="AA43" i="109"/>
  <c r="Y43" i="109"/>
  <c r="W43" i="109"/>
  <c r="U43" i="109"/>
  <c r="S43" i="109"/>
  <c r="Q43" i="109"/>
  <c r="O43" i="109"/>
  <c r="M43" i="109"/>
  <c r="K43" i="109"/>
  <c r="I43" i="109"/>
  <c r="AH43" i="109" s="1"/>
  <c r="G43" i="109"/>
  <c r="AG123" i="109"/>
  <c r="AE123" i="109"/>
  <c r="AC123" i="109"/>
  <c r="AA123" i="109"/>
  <c r="Y123" i="109"/>
  <c r="W123" i="109"/>
  <c r="U123" i="109"/>
  <c r="S123" i="109"/>
  <c r="Q123" i="109"/>
  <c r="O123" i="109"/>
  <c r="M123" i="109"/>
  <c r="K123" i="109"/>
  <c r="I123" i="109"/>
  <c r="G123" i="109"/>
  <c r="AG61" i="109"/>
  <c r="AE61" i="109"/>
  <c r="AC61" i="109"/>
  <c r="AA61" i="109"/>
  <c r="Y61" i="109"/>
  <c r="W61" i="109"/>
  <c r="U61" i="109"/>
  <c r="S61" i="109"/>
  <c r="Q61" i="109"/>
  <c r="O61" i="109"/>
  <c r="M61" i="109"/>
  <c r="K61" i="109"/>
  <c r="I61" i="109"/>
  <c r="G61" i="109"/>
  <c r="AG122" i="109"/>
  <c r="AE122" i="109"/>
  <c r="AC122" i="109"/>
  <c r="AA122" i="109"/>
  <c r="Y122" i="109"/>
  <c r="W122" i="109"/>
  <c r="U122" i="109"/>
  <c r="S122" i="109"/>
  <c r="Q122" i="109"/>
  <c r="O122" i="109"/>
  <c r="M122" i="109"/>
  <c r="K122" i="109"/>
  <c r="I122" i="109"/>
  <c r="G122" i="109"/>
  <c r="AG121" i="109"/>
  <c r="AE121" i="109"/>
  <c r="AC121" i="109"/>
  <c r="AA121" i="109"/>
  <c r="Y121" i="109"/>
  <c r="W121" i="109"/>
  <c r="U121" i="109"/>
  <c r="S121" i="109"/>
  <c r="Q121" i="109"/>
  <c r="O121" i="109"/>
  <c r="M121" i="109"/>
  <c r="K121" i="109"/>
  <c r="I121" i="109"/>
  <c r="AH121" i="109" s="1"/>
  <c r="G121" i="109"/>
  <c r="AG54" i="109"/>
  <c r="AE54" i="109"/>
  <c r="AC54" i="109"/>
  <c r="AA54" i="109"/>
  <c r="Y54" i="109"/>
  <c r="W54" i="109"/>
  <c r="U54" i="109"/>
  <c r="S54" i="109"/>
  <c r="Q54" i="109"/>
  <c r="O54" i="109"/>
  <c r="M54" i="109"/>
  <c r="K54" i="109"/>
  <c r="I54" i="109"/>
  <c r="G54" i="109"/>
  <c r="AG76" i="109"/>
  <c r="AE76" i="109"/>
  <c r="AC76" i="109"/>
  <c r="AA76" i="109"/>
  <c r="Y76" i="109"/>
  <c r="W76" i="109"/>
  <c r="U76" i="109"/>
  <c r="S76" i="109"/>
  <c r="Q76" i="109"/>
  <c r="O76" i="109"/>
  <c r="M76" i="109"/>
  <c r="K76" i="109"/>
  <c r="I76" i="109"/>
  <c r="G76" i="109"/>
  <c r="AG15" i="109"/>
  <c r="AE15" i="109"/>
  <c r="AC15" i="109"/>
  <c r="AA15" i="109"/>
  <c r="Y15" i="109"/>
  <c r="W15" i="109"/>
  <c r="U15" i="109"/>
  <c r="S15" i="109"/>
  <c r="Q15" i="109"/>
  <c r="O15" i="109"/>
  <c r="M15" i="109"/>
  <c r="K15" i="109"/>
  <c r="I15" i="109"/>
  <c r="G15" i="109"/>
  <c r="AG120" i="109"/>
  <c r="AE120" i="109"/>
  <c r="AC120" i="109"/>
  <c r="AA120" i="109"/>
  <c r="Y120" i="109"/>
  <c r="W120" i="109"/>
  <c r="U120" i="109"/>
  <c r="S120" i="109"/>
  <c r="Q120" i="109"/>
  <c r="O120" i="109"/>
  <c r="M120" i="109"/>
  <c r="K120" i="109"/>
  <c r="I120" i="109"/>
  <c r="AH120" i="109" s="1"/>
  <c r="G120" i="109"/>
  <c r="AG10" i="109"/>
  <c r="AE10" i="109"/>
  <c r="AC10" i="109"/>
  <c r="AA10" i="109"/>
  <c r="Y10" i="109"/>
  <c r="W10" i="109"/>
  <c r="U10" i="109"/>
  <c r="S10" i="109"/>
  <c r="Q10" i="109"/>
  <c r="O10" i="109"/>
  <c r="M10" i="109"/>
  <c r="K10" i="109"/>
  <c r="I10" i="109"/>
  <c r="G10" i="109"/>
  <c r="AG87" i="109"/>
  <c r="AE87" i="109"/>
  <c r="AC87" i="109"/>
  <c r="AA87" i="109"/>
  <c r="Y87" i="109"/>
  <c r="W87" i="109"/>
  <c r="U87" i="109"/>
  <c r="S87" i="109"/>
  <c r="Q87" i="109"/>
  <c r="O87" i="109"/>
  <c r="M87" i="109"/>
  <c r="K87" i="109"/>
  <c r="I87" i="109"/>
  <c r="G87" i="109"/>
  <c r="AG17" i="109"/>
  <c r="AE17" i="109"/>
  <c r="AC17" i="109"/>
  <c r="AA17" i="109"/>
  <c r="Y17" i="109"/>
  <c r="W17" i="109"/>
  <c r="U17" i="109"/>
  <c r="S17" i="109"/>
  <c r="Q17" i="109"/>
  <c r="O17" i="109"/>
  <c r="M17" i="109"/>
  <c r="K17" i="109"/>
  <c r="I17" i="109"/>
  <c r="G17" i="109"/>
  <c r="AG42" i="109"/>
  <c r="AE42" i="109"/>
  <c r="AC42" i="109"/>
  <c r="AA42" i="109"/>
  <c r="Y42" i="109"/>
  <c r="W42" i="109"/>
  <c r="U42" i="109"/>
  <c r="S42" i="109"/>
  <c r="Q42" i="109"/>
  <c r="O42" i="109"/>
  <c r="M42" i="109"/>
  <c r="K42" i="109"/>
  <c r="I42" i="109"/>
  <c r="AH42" i="109" s="1"/>
  <c r="G42" i="109"/>
  <c r="AG119" i="109"/>
  <c r="AE119" i="109"/>
  <c r="AC119" i="109"/>
  <c r="AA119" i="109"/>
  <c r="Y119" i="109"/>
  <c r="W119" i="109"/>
  <c r="U119" i="109"/>
  <c r="S119" i="109"/>
  <c r="Q119" i="109"/>
  <c r="O119" i="109"/>
  <c r="M119" i="109"/>
  <c r="K119" i="109"/>
  <c r="I119" i="109"/>
  <c r="G119" i="109"/>
  <c r="AG118" i="109"/>
  <c r="AE118" i="109"/>
  <c r="AC118" i="109"/>
  <c r="AA118" i="109"/>
  <c r="Y118" i="109"/>
  <c r="W118" i="109"/>
  <c r="U118" i="109"/>
  <c r="S118" i="109"/>
  <c r="Q118" i="109"/>
  <c r="O118" i="109"/>
  <c r="M118" i="109"/>
  <c r="K118" i="109"/>
  <c r="I118" i="109"/>
  <c r="G118" i="109"/>
  <c r="AG20" i="109"/>
  <c r="AE20" i="109"/>
  <c r="AC20" i="109"/>
  <c r="AA20" i="109"/>
  <c r="Y20" i="109"/>
  <c r="W20" i="109"/>
  <c r="U20" i="109"/>
  <c r="S20" i="109"/>
  <c r="Q20" i="109"/>
  <c r="O20" i="109"/>
  <c r="M20" i="109"/>
  <c r="K20" i="109"/>
  <c r="I20" i="109"/>
  <c r="G20" i="109"/>
  <c r="AG75" i="109"/>
  <c r="AE75" i="109"/>
  <c r="AC75" i="109"/>
  <c r="AA75" i="109"/>
  <c r="Y75" i="109"/>
  <c r="W75" i="109"/>
  <c r="U75" i="109"/>
  <c r="S75" i="109"/>
  <c r="Q75" i="109"/>
  <c r="O75" i="109"/>
  <c r="M75" i="109"/>
  <c r="K75" i="109"/>
  <c r="I75" i="109"/>
  <c r="AH75" i="109" s="1"/>
  <c r="G75" i="109"/>
  <c r="AG100" i="109"/>
  <c r="AE100" i="109"/>
  <c r="AC100" i="109"/>
  <c r="AA100" i="109"/>
  <c r="Y100" i="109"/>
  <c r="W100" i="109"/>
  <c r="U100" i="109"/>
  <c r="S100" i="109"/>
  <c r="Q100" i="109"/>
  <c r="O100" i="109"/>
  <c r="M100" i="109"/>
  <c r="K100" i="109"/>
  <c r="I100" i="109"/>
  <c r="G100" i="109"/>
  <c r="AG68" i="109"/>
  <c r="AE68" i="109"/>
  <c r="AC68" i="109"/>
  <c r="AA68" i="109"/>
  <c r="Y68" i="109"/>
  <c r="W68" i="109"/>
  <c r="U68" i="109"/>
  <c r="S68" i="109"/>
  <c r="Q68" i="109"/>
  <c r="O68" i="109"/>
  <c r="M68" i="109"/>
  <c r="K68" i="109"/>
  <c r="I68" i="109"/>
  <c r="G68" i="109"/>
  <c r="AG39" i="109"/>
  <c r="AE39" i="109"/>
  <c r="AC39" i="109"/>
  <c r="AA39" i="109"/>
  <c r="Y39" i="109"/>
  <c r="W39" i="109"/>
  <c r="U39" i="109"/>
  <c r="S39" i="109"/>
  <c r="Q39" i="109"/>
  <c r="O39" i="109"/>
  <c r="M39" i="109"/>
  <c r="K39" i="109"/>
  <c r="I39" i="109"/>
  <c r="G39" i="109"/>
  <c r="AG99" i="109"/>
  <c r="AE99" i="109"/>
  <c r="AC99" i="109"/>
  <c r="AA99" i="109"/>
  <c r="Y99" i="109"/>
  <c r="W99" i="109"/>
  <c r="U99" i="109"/>
  <c r="S99" i="109"/>
  <c r="Q99" i="109"/>
  <c r="O99" i="109"/>
  <c r="M99" i="109"/>
  <c r="K99" i="109"/>
  <c r="I99" i="109"/>
  <c r="AH99" i="109" s="1"/>
  <c r="G99" i="109"/>
  <c r="AG86" i="109"/>
  <c r="AE86" i="109"/>
  <c r="AC86" i="109"/>
  <c r="AA86" i="109"/>
  <c r="Y86" i="109"/>
  <c r="W86" i="109"/>
  <c r="U86" i="109"/>
  <c r="S86" i="109"/>
  <c r="Q86" i="109"/>
  <c r="O86" i="109"/>
  <c r="M86" i="109"/>
  <c r="K86" i="109"/>
  <c r="I86" i="109"/>
  <c r="G86" i="109"/>
  <c r="AG41" i="109"/>
  <c r="AE41" i="109"/>
  <c r="AC41" i="109"/>
  <c r="AA41" i="109"/>
  <c r="Y41" i="109"/>
  <c r="W41" i="109"/>
  <c r="U41" i="109"/>
  <c r="S41" i="109"/>
  <c r="Q41" i="109"/>
  <c r="O41" i="109"/>
  <c r="M41" i="109"/>
  <c r="K41" i="109"/>
  <c r="I41" i="109"/>
  <c r="G41" i="109"/>
  <c r="AG90" i="109"/>
  <c r="AE90" i="109"/>
  <c r="AC90" i="109"/>
  <c r="AA90" i="109"/>
  <c r="Y90" i="109"/>
  <c r="W90" i="109"/>
  <c r="U90" i="109"/>
  <c r="S90" i="109"/>
  <c r="Q90" i="109"/>
  <c r="O90" i="109"/>
  <c r="M90" i="109"/>
  <c r="K90" i="109"/>
  <c r="I90" i="109"/>
  <c r="G90" i="109"/>
  <c r="AG89" i="109"/>
  <c r="AE89" i="109"/>
  <c r="AC89" i="109"/>
  <c r="AA89" i="109"/>
  <c r="Y89" i="109"/>
  <c r="W89" i="109"/>
  <c r="U89" i="109"/>
  <c r="S89" i="109"/>
  <c r="Q89" i="109"/>
  <c r="O89" i="109"/>
  <c r="M89" i="109"/>
  <c r="K89" i="109"/>
  <c r="I89" i="109"/>
  <c r="AH89" i="109" s="1"/>
  <c r="G89" i="109"/>
  <c r="AG117" i="109"/>
  <c r="AE117" i="109"/>
  <c r="AC117" i="109"/>
  <c r="AA117" i="109"/>
  <c r="Y117" i="109"/>
  <c r="W117" i="109"/>
  <c r="U117" i="109"/>
  <c r="S117" i="109"/>
  <c r="Q117" i="109"/>
  <c r="O117" i="109"/>
  <c r="M117" i="109"/>
  <c r="K117" i="109"/>
  <c r="I117" i="109"/>
  <c r="G117" i="109"/>
  <c r="AG35" i="109"/>
  <c r="AE35" i="109"/>
  <c r="AC35" i="109"/>
  <c r="AA35" i="109"/>
  <c r="Y35" i="109"/>
  <c r="W35" i="109"/>
  <c r="U35" i="109"/>
  <c r="S35" i="109"/>
  <c r="Q35" i="109"/>
  <c r="O35" i="109"/>
  <c r="M35" i="109"/>
  <c r="K35" i="109"/>
  <c r="I35" i="109"/>
  <c r="G35" i="109"/>
  <c r="AG82" i="109"/>
  <c r="AE82" i="109"/>
  <c r="AC82" i="109"/>
  <c r="AA82" i="109"/>
  <c r="Y82" i="109"/>
  <c r="W82" i="109"/>
  <c r="U82" i="109"/>
  <c r="S82" i="109"/>
  <c r="Q82" i="109"/>
  <c r="O82" i="109"/>
  <c r="M82" i="109"/>
  <c r="K82" i="109"/>
  <c r="I82" i="109"/>
  <c r="G82" i="109"/>
  <c r="AG11" i="109"/>
  <c r="AE11" i="109"/>
  <c r="AC11" i="109"/>
  <c r="AA11" i="109"/>
  <c r="Y11" i="109"/>
  <c r="W11" i="109"/>
  <c r="U11" i="109"/>
  <c r="S11" i="109"/>
  <c r="Q11" i="109"/>
  <c r="O11" i="109"/>
  <c r="M11" i="109"/>
  <c r="K11" i="109"/>
  <c r="I11" i="109"/>
  <c r="AH11" i="109" s="1"/>
  <c r="G11" i="109"/>
  <c r="AG34" i="109"/>
  <c r="AE34" i="109"/>
  <c r="AC34" i="109"/>
  <c r="AA34" i="109"/>
  <c r="Y34" i="109"/>
  <c r="W34" i="109"/>
  <c r="U34" i="109"/>
  <c r="S34" i="109"/>
  <c r="Q34" i="109"/>
  <c r="O34" i="109"/>
  <c r="M34" i="109"/>
  <c r="K34" i="109"/>
  <c r="I34" i="109"/>
  <c r="G34" i="109"/>
  <c r="AG32" i="109"/>
  <c r="AE32" i="109"/>
  <c r="AC32" i="109"/>
  <c r="AA32" i="109"/>
  <c r="Y32" i="109"/>
  <c r="W32" i="109"/>
  <c r="U32" i="109"/>
  <c r="S32" i="109"/>
  <c r="Q32" i="109"/>
  <c r="O32" i="109"/>
  <c r="M32" i="109"/>
  <c r="K32" i="109"/>
  <c r="I32" i="109"/>
  <c r="G32" i="109"/>
  <c r="AG49" i="109"/>
  <c r="AE49" i="109"/>
  <c r="AC49" i="109"/>
  <c r="AA49" i="109"/>
  <c r="Y49" i="109"/>
  <c r="W49" i="109"/>
  <c r="U49" i="109"/>
  <c r="S49" i="109"/>
  <c r="Q49" i="109"/>
  <c r="O49" i="109"/>
  <c r="M49" i="109"/>
  <c r="K49" i="109"/>
  <c r="I49" i="109"/>
  <c r="G49" i="109"/>
  <c r="AG59" i="109"/>
  <c r="AE59" i="109"/>
  <c r="AC59" i="109"/>
  <c r="AA59" i="109"/>
  <c r="Y59" i="109"/>
  <c r="W59" i="109"/>
  <c r="U59" i="109"/>
  <c r="S59" i="109"/>
  <c r="Q59" i="109"/>
  <c r="O59" i="109"/>
  <c r="M59" i="109"/>
  <c r="K59" i="109"/>
  <c r="I59" i="109"/>
  <c r="G59" i="109"/>
  <c r="AG29" i="109"/>
  <c r="AE29" i="109"/>
  <c r="AC29" i="109"/>
  <c r="AA29" i="109"/>
  <c r="Y29" i="109"/>
  <c r="W29" i="109"/>
  <c r="U29" i="109"/>
  <c r="S29" i="109"/>
  <c r="Q29" i="109"/>
  <c r="O29" i="109"/>
  <c r="M29" i="109"/>
  <c r="K29" i="109"/>
  <c r="I29" i="109"/>
  <c r="G29" i="109"/>
  <c r="AG102" i="109"/>
  <c r="AE102" i="109"/>
  <c r="AC102" i="109"/>
  <c r="AA102" i="109"/>
  <c r="Y102" i="109"/>
  <c r="W102" i="109"/>
  <c r="U102" i="109"/>
  <c r="S102" i="109"/>
  <c r="Q102" i="109"/>
  <c r="O102" i="109"/>
  <c r="M102" i="109"/>
  <c r="K102" i="109"/>
  <c r="I102" i="109"/>
  <c r="G102" i="109"/>
  <c r="AG66" i="109"/>
  <c r="AE66" i="109"/>
  <c r="AC66" i="109"/>
  <c r="AA66" i="109"/>
  <c r="Y66" i="109"/>
  <c r="W66" i="109"/>
  <c r="U66" i="109"/>
  <c r="S66" i="109"/>
  <c r="Q66" i="109"/>
  <c r="O66" i="109"/>
  <c r="M66" i="109"/>
  <c r="K66" i="109"/>
  <c r="I66" i="109"/>
  <c r="G66" i="109"/>
  <c r="AG96" i="109"/>
  <c r="AE96" i="109"/>
  <c r="AC96" i="109"/>
  <c r="AA96" i="109"/>
  <c r="Y96" i="109"/>
  <c r="W96" i="109"/>
  <c r="U96" i="109"/>
  <c r="S96" i="109"/>
  <c r="Q96" i="109"/>
  <c r="O96" i="109"/>
  <c r="M96" i="109"/>
  <c r="K96" i="109"/>
  <c r="I96" i="109"/>
  <c r="G96" i="109"/>
  <c r="AG56" i="109"/>
  <c r="AE56" i="109"/>
  <c r="AC56" i="109"/>
  <c r="AA56" i="109"/>
  <c r="Y56" i="109"/>
  <c r="W56" i="109"/>
  <c r="U56" i="109"/>
  <c r="S56" i="109"/>
  <c r="Q56" i="109"/>
  <c r="O56" i="109"/>
  <c r="M56" i="109"/>
  <c r="K56" i="109"/>
  <c r="I56" i="109"/>
  <c r="G56" i="109"/>
  <c r="AG58" i="109"/>
  <c r="AE58" i="109"/>
  <c r="AC58" i="109"/>
  <c r="AA58" i="109"/>
  <c r="Y58" i="109"/>
  <c r="W58" i="109"/>
  <c r="U58" i="109"/>
  <c r="S58" i="109"/>
  <c r="Q58" i="109"/>
  <c r="O58" i="109"/>
  <c r="M58" i="109"/>
  <c r="K58" i="109"/>
  <c r="I58" i="109"/>
  <c r="G58" i="109"/>
  <c r="AG33" i="109"/>
  <c r="AE33" i="109"/>
  <c r="AC33" i="109"/>
  <c r="AA33" i="109"/>
  <c r="Y33" i="109"/>
  <c r="W33" i="109"/>
  <c r="U33" i="109"/>
  <c r="S33" i="109"/>
  <c r="Q33" i="109"/>
  <c r="O33" i="109"/>
  <c r="M33" i="109"/>
  <c r="K33" i="109"/>
  <c r="I33" i="109"/>
  <c r="G33" i="109"/>
  <c r="AG31" i="109"/>
  <c r="AE31" i="109"/>
  <c r="AC31" i="109"/>
  <c r="AA31" i="109"/>
  <c r="Y31" i="109"/>
  <c r="W31" i="109"/>
  <c r="U31" i="109"/>
  <c r="S31" i="109"/>
  <c r="Q31" i="109"/>
  <c r="O31" i="109"/>
  <c r="M31" i="109"/>
  <c r="K31" i="109"/>
  <c r="I31" i="109"/>
  <c r="G31" i="109"/>
  <c r="AG65" i="109"/>
  <c r="AE65" i="109"/>
  <c r="AC65" i="109"/>
  <c r="AA65" i="109"/>
  <c r="Y65" i="109"/>
  <c r="W65" i="109"/>
  <c r="U65" i="109"/>
  <c r="S65" i="109"/>
  <c r="Q65" i="109"/>
  <c r="O65" i="109"/>
  <c r="M65" i="109"/>
  <c r="K65" i="109"/>
  <c r="I65" i="109"/>
  <c r="G65" i="109"/>
  <c r="AG116" i="109"/>
  <c r="AE116" i="109"/>
  <c r="AC116" i="109"/>
  <c r="AA116" i="109"/>
  <c r="Y116" i="109"/>
  <c r="W116" i="109"/>
  <c r="U116" i="109"/>
  <c r="S116" i="109"/>
  <c r="Q116" i="109"/>
  <c r="O116" i="109"/>
  <c r="M116" i="109"/>
  <c r="K116" i="109"/>
  <c r="I116" i="109"/>
  <c r="G116" i="109"/>
  <c r="AG45" i="109"/>
  <c r="AE45" i="109"/>
  <c r="AC45" i="109"/>
  <c r="AA45" i="109"/>
  <c r="Y45" i="109"/>
  <c r="W45" i="109"/>
  <c r="U45" i="109"/>
  <c r="S45" i="109"/>
  <c r="Q45" i="109"/>
  <c r="M45" i="109"/>
  <c r="K45" i="109"/>
  <c r="I45" i="109"/>
  <c r="G45" i="109"/>
  <c r="AG62" i="109"/>
  <c r="AE62" i="109"/>
  <c r="AC62" i="109"/>
  <c r="AA62" i="109"/>
  <c r="Y62" i="109"/>
  <c r="W62" i="109"/>
  <c r="U62" i="109"/>
  <c r="S62" i="109"/>
  <c r="Q62" i="109"/>
  <c r="O62" i="109"/>
  <c r="M62" i="109"/>
  <c r="K62" i="109"/>
  <c r="I62" i="109"/>
  <c r="G62" i="109"/>
  <c r="AH62" i="109" s="1"/>
  <c r="AG115" i="109"/>
  <c r="AE115" i="109"/>
  <c r="AC115" i="109"/>
  <c r="AA115" i="109"/>
  <c r="Y115" i="109"/>
  <c r="W115" i="109"/>
  <c r="U115" i="109"/>
  <c r="S115" i="109"/>
  <c r="Q115" i="109"/>
  <c r="O115" i="109"/>
  <c r="M115" i="109"/>
  <c r="K115" i="109"/>
  <c r="I115" i="109"/>
  <c r="G115" i="109"/>
  <c r="AG114" i="109"/>
  <c r="AE114" i="109"/>
  <c r="AC114" i="109"/>
  <c r="AA114" i="109"/>
  <c r="Y114" i="109"/>
  <c r="W114" i="109"/>
  <c r="U114" i="109"/>
  <c r="S114" i="109"/>
  <c r="Q114" i="109"/>
  <c r="O114" i="109"/>
  <c r="M114" i="109"/>
  <c r="K114" i="109"/>
  <c r="I114" i="109"/>
  <c r="G114" i="109"/>
  <c r="AG74" i="109"/>
  <c r="AE74" i="109"/>
  <c r="AC74" i="109"/>
  <c r="AA74" i="109"/>
  <c r="Y74" i="109"/>
  <c r="W74" i="109"/>
  <c r="U74" i="109"/>
  <c r="S74" i="109"/>
  <c r="Q74" i="109"/>
  <c r="O74" i="109"/>
  <c r="M74" i="109"/>
  <c r="K74" i="109"/>
  <c r="I74" i="109"/>
  <c r="G74" i="109"/>
  <c r="AG40" i="109"/>
  <c r="AE40" i="109"/>
  <c r="AC40" i="109"/>
  <c r="AA40" i="109"/>
  <c r="Y40" i="109"/>
  <c r="W40" i="109"/>
  <c r="U40" i="109"/>
  <c r="S40" i="109"/>
  <c r="Q40" i="109"/>
  <c r="O40" i="109"/>
  <c r="M40" i="109"/>
  <c r="K40" i="109"/>
  <c r="I40" i="109"/>
  <c r="G40" i="109"/>
  <c r="AH40" i="109" s="1"/>
  <c r="AG79" i="109"/>
  <c r="AE79" i="109"/>
  <c r="AC79" i="109"/>
  <c r="AA79" i="109"/>
  <c r="Y79" i="109"/>
  <c r="W79" i="109"/>
  <c r="U79" i="109"/>
  <c r="S79" i="109"/>
  <c r="Q79" i="109"/>
  <c r="O79" i="109"/>
  <c r="M79" i="109"/>
  <c r="K79" i="109"/>
  <c r="I79" i="109"/>
  <c r="G79" i="109"/>
  <c r="AG52" i="109"/>
  <c r="AE52" i="109"/>
  <c r="AC52" i="109"/>
  <c r="AA52" i="109"/>
  <c r="Y52" i="109"/>
  <c r="W52" i="109"/>
  <c r="U52" i="109"/>
  <c r="S52" i="109"/>
  <c r="Q52" i="109"/>
  <c r="O52" i="109"/>
  <c r="M52" i="109"/>
  <c r="K52" i="109"/>
  <c r="I52" i="109"/>
  <c r="G52" i="109"/>
  <c r="AG55" i="109"/>
  <c r="AE55" i="109"/>
  <c r="AC55" i="109"/>
  <c r="AA55" i="109"/>
  <c r="Y55" i="109"/>
  <c r="W55" i="109"/>
  <c r="U55" i="109"/>
  <c r="S55" i="109"/>
  <c r="Q55" i="109"/>
  <c r="O55" i="109"/>
  <c r="M55" i="109"/>
  <c r="K55" i="109"/>
  <c r="I55" i="109"/>
  <c r="G55" i="109"/>
  <c r="AG51" i="109"/>
  <c r="AE51" i="109"/>
  <c r="AC51" i="109"/>
  <c r="AA51" i="109"/>
  <c r="Y51" i="109"/>
  <c r="W51" i="109"/>
  <c r="U51" i="109"/>
  <c r="S51" i="109"/>
  <c r="Q51" i="109"/>
  <c r="O51" i="109"/>
  <c r="M51" i="109"/>
  <c r="K51" i="109"/>
  <c r="I51" i="109"/>
  <c r="G51" i="109"/>
  <c r="AH51" i="109" s="1"/>
  <c r="AG70" i="109"/>
  <c r="AE70" i="109"/>
  <c r="AC70" i="109"/>
  <c r="AA70" i="109"/>
  <c r="Y70" i="109"/>
  <c r="W70" i="109"/>
  <c r="U70" i="109"/>
  <c r="S70" i="109"/>
  <c r="Q70" i="109"/>
  <c r="O70" i="109"/>
  <c r="M70" i="109"/>
  <c r="K70" i="109"/>
  <c r="I70" i="109"/>
  <c r="G70" i="109"/>
  <c r="AG28" i="109"/>
  <c r="AE28" i="109"/>
  <c r="AC28" i="109"/>
  <c r="AA28" i="109"/>
  <c r="Y28" i="109"/>
  <c r="W28" i="109"/>
  <c r="U28" i="109"/>
  <c r="S28" i="109"/>
  <c r="Q28" i="109"/>
  <c r="O28" i="109"/>
  <c r="M28" i="109"/>
  <c r="K28" i="109"/>
  <c r="I28" i="109"/>
  <c r="G28" i="109"/>
  <c r="AG113" i="109"/>
  <c r="AE113" i="109"/>
  <c r="AC113" i="109"/>
  <c r="AA113" i="109"/>
  <c r="Y113" i="109"/>
  <c r="W113" i="109"/>
  <c r="U113" i="109"/>
  <c r="S113" i="109"/>
  <c r="Q113" i="109"/>
  <c r="O113" i="109"/>
  <c r="M113" i="109"/>
  <c r="K113" i="109"/>
  <c r="I113" i="109"/>
  <c r="G113" i="109"/>
  <c r="AG112" i="109"/>
  <c r="AE112" i="109"/>
  <c r="AC112" i="109"/>
  <c r="AA112" i="109"/>
  <c r="Y112" i="109"/>
  <c r="W112" i="109"/>
  <c r="U112" i="109"/>
  <c r="S112" i="109"/>
  <c r="Q112" i="109"/>
  <c r="O112" i="109"/>
  <c r="M112" i="109"/>
  <c r="K112" i="109"/>
  <c r="I112" i="109"/>
  <c r="G112" i="109"/>
  <c r="AH112" i="109" s="1"/>
  <c r="AG14" i="109"/>
  <c r="AE14" i="109"/>
  <c r="AC14" i="109"/>
  <c r="AA14" i="109"/>
  <c r="Y14" i="109"/>
  <c r="W14" i="109"/>
  <c r="U14" i="109"/>
  <c r="S14" i="109"/>
  <c r="Q14" i="109"/>
  <c r="O14" i="109"/>
  <c r="M14" i="109"/>
  <c r="K14" i="109"/>
  <c r="I14" i="109"/>
  <c r="G14" i="109"/>
  <c r="AG48" i="109"/>
  <c r="AE48" i="109"/>
  <c r="AC48" i="109"/>
  <c r="AA48" i="109"/>
  <c r="Y48" i="109"/>
  <c r="W48" i="109"/>
  <c r="U48" i="109"/>
  <c r="S48" i="109"/>
  <c r="Q48" i="109"/>
  <c r="O48" i="109"/>
  <c r="M48" i="109"/>
  <c r="K48" i="109"/>
  <c r="I48" i="109"/>
  <c r="G48" i="109"/>
  <c r="AG50" i="109"/>
  <c r="AE50" i="109"/>
  <c r="AC50" i="109"/>
  <c r="AA50" i="109"/>
  <c r="Y50" i="109"/>
  <c r="W50" i="109"/>
  <c r="U50" i="109"/>
  <c r="S50" i="109"/>
  <c r="Q50" i="109"/>
  <c r="O50" i="109"/>
  <c r="M50" i="109"/>
  <c r="K50" i="109"/>
  <c r="I50" i="109"/>
  <c r="G50" i="109"/>
  <c r="AG111" i="109"/>
  <c r="AE111" i="109"/>
  <c r="AC111" i="109"/>
  <c r="AA111" i="109"/>
  <c r="Y111" i="109"/>
  <c r="W111" i="109"/>
  <c r="U111" i="109"/>
  <c r="S111" i="109"/>
  <c r="Q111" i="109"/>
  <c r="O111" i="109"/>
  <c r="M111" i="109"/>
  <c r="K111" i="109"/>
  <c r="I111" i="109"/>
  <c r="G111" i="109"/>
  <c r="AH111" i="109" s="1"/>
  <c r="AG57" i="109"/>
  <c r="AE57" i="109"/>
  <c r="AC57" i="109"/>
  <c r="AA57" i="109"/>
  <c r="Y57" i="109"/>
  <c r="W57" i="109"/>
  <c r="U57" i="109"/>
  <c r="S57" i="109"/>
  <c r="Q57" i="109"/>
  <c r="O57" i="109"/>
  <c r="M57" i="109"/>
  <c r="K57" i="109"/>
  <c r="I57" i="109"/>
  <c r="G57" i="109"/>
  <c r="AG95" i="109"/>
  <c r="AE95" i="109"/>
  <c r="AC95" i="109"/>
  <c r="AA95" i="109"/>
  <c r="Y95" i="109"/>
  <c r="W95" i="109"/>
  <c r="U95" i="109"/>
  <c r="S95" i="109"/>
  <c r="Q95" i="109"/>
  <c r="O95" i="109"/>
  <c r="M95" i="109"/>
  <c r="K95" i="109"/>
  <c r="I95" i="109"/>
  <c r="G95" i="109"/>
  <c r="AG78" i="109"/>
  <c r="AE78" i="109"/>
  <c r="AC78" i="109"/>
  <c r="AA78" i="109"/>
  <c r="Y78" i="109"/>
  <c r="W78" i="109"/>
  <c r="U78" i="109"/>
  <c r="S78" i="109"/>
  <c r="Q78" i="109"/>
  <c r="O78" i="109"/>
  <c r="M78" i="109"/>
  <c r="K78" i="109"/>
  <c r="I78" i="109"/>
  <c r="G78" i="109"/>
  <c r="AG72" i="109"/>
  <c r="AE72" i="109"/>
  <c r="AC72" i="109"/>
  <c r="AA72" i="109"/>
  <c r="Y72" i="109"/>
  <c r="W72" i="109"/>
  <c r="U72" i="109"/>
  <c r="S72" i="109"/>
  <c r="Q72" i="109"/>
  <c r="O72" i="109"/>
  <c r="M72" i="109"/>
  <c r="K72" i="109"/>
  <c r="I72" i="109"/>
  <c r="G72" i="109"/>
  <c r="AH72" i="109" s="1"/>
  <c r="AG67" i="109"/>
  <c r="AE67" i="109"/>
  <c r="AC67" i="109"/>
  <c r="AA67" i="109"/>
  <c r="Y67" i="109"/>
  <c r="W67" i="109"/>
  <c r="U67" i="109"/>
  <c r="S67" i="109"/>
  <c r="Q67" i="109"/>
  <c r="O67" i="109"/>
  <c r="M67" i="109"/>
  <c r="K67" i="109"/>
  <c r="I67" i="109"/>
  <c r="G67" i="109"/>
  <c r="AG110" i="109"/>
  <c r="AE110" i="109"/>
  <c r="AC110" i="109"/>
  <c r="AA110" i="109"/>
  <c r="Y110" i="109"/>
  <c r="W110" i="109"/>
  <c r="U110" i="109"/>
  <c r="S110" i="109"/>
  <c r="Q110" i="109"/>
  <c r="O110" i="109"/>
  <c r="M110" i="109"/>
  <c r="K110" i="109"/>
  <c r="I110" i="109"/>
  <c r="G110" i="109"/>
  <c r="AG47" i="109"/>
  <c r="AE47" i="109"/>
  <c r="AC47" i="109"/>
  <c r="AA47" i="109"/>
  <c r="Y47" i="109"/>
  <c r="W47" i="109"/>
  <c r="U47" i="109"/>
  <c r="S47" i="109"/>
  <c r="Q47" i="109"/>
  <c r="O47" i="109"/>
  <c r="M47" i="109"/>
  <c r="K47" i="109"/>
  <c r="I47" i="109"/>
  <c r="G47" i="109"/>
  <c r="AG25" i="109"/>
  <c r="AE25" i="109"/>
  <c r="AC25" i="109"/>
  <c r="AA25" i="109"/>
  <c r="Y25" i="109"/>
  <c r="W25" i="109"/>
  <c r="U25" i="109"/>
  <c r="S25" i="109"/>
  <c r="Q25" i="109"/>
  <c r="O25" i="109"/>
  <c r="M25" i="109"/>
  <c r="K25" i="109"/>
  <c r="I25" i="109"/>
  <c r="G25" i="109"/>
  <c r="AH25" i="109" s="1"/>
  <c r="AG22" i="109"/>
  <c r="AE22" i="109"/>
  <c r="AC22" i="109"/>
  <c r="AA22" i="109"/>
  <c r="Y22" i="109"/>
  <c r="W22" i="109"/>
  <c r="U22" i="109"/>
  <c r="S22" i="109"/>
  <c r="Q22" i="109"/>
  <c r="O22" i="109"/>
  <c r="M22" i="109"/>
  <c r="K22" i="109"/>
  <c r="I22" i="109"/>
  <c r="G22" i="109"/>
  <c r="AG30" i="109"/>
  <c r="AE30" i="109"/>
  <c r="AC30" i="109"/>
  <c r="AA30" i="109"/>
  <c r="Y30" i="109"/>
  <c r="W30" i="109"/>
  <c r="U30" i="109"/>
  <c r="S30" i="109"/>
  <c r="Q30" i="109"/>
  <c r="O30" i="109"/>
  <c r="M30" i="109"/>
  <c r="K30" i="109"/>
  <c r="I30" i="109"/>
  <c r="G30" i="109"/>
  <c r="AG64" i="109"/>
  <c r="AE64" i="109"/>
  <c r="AC64" i="109"/>
  <c r="AA64" i="109"/>
  <c r="Y64" i="109"/>
  <c r="W64" i="109"/>
  <c r="U64" i="109"/>
  <c r="S64" i="109"/>
  <c r="Q64" i="109"/>
  <c r="O64" i="109"/>
  <c r="M64" i="109"/>
  <c r="K64" i="109"/>
  <c r="I64" i="109"/>
  <c r="G64" i="109"/>
  <c r="AG53" i="109"/>
  <c r="AE53" i="109"/>
  <c r="AC53" i="109"/>
  <c r="AA53" i="109"/>
  <c r="Y53" i="109"/>
  <c r="W53" i="109"/>
  <c r="U53" i="109"/>
  <c r="S53" i="109"/>
  <c r="Q53" i="109"/>
  <c r="O53" i="109"/>
  <c r="M53" i="109"/>
  <c r="K53" i="109"/>
  <c r="I53" i="109"/>
  <c r="G53" i="109"/>
  <c r="AH53" i="109" s="1"/>
  <c r="AG19" i="109"/>
  <c r="AE19" i="109"/>
  <c r="AC19" i="109"/>
  <c r="AA19" i="109"/>
  <c r="Y19" i="109"/>
  <c r="W19" i="109"/>
  <c r="U19" i="109"/>
  <c r="S19" i="109"/>
  <c r="Q19" i="109"/>
  <c r="O19" i="109"/>
  <c r="M19" i="109"/>
  <c r="K19" i="109"/>
  <c r="I19" i="109"/>
  <c r="G19" i="109"/>
  <c r="AG109" i="109"/>
  <c r="AE109" i="109"/>
  <c r="AC109" i="109"/>
  <c r="AA109" i="109"/>
  <c r="Y109" i="109"/>
  <c r="W109" i="109"/>
  <c r="U109" i="109"/>
  <c r="S109" i="109"/>
  <c r="Q109" i="109"/>
  <c r="O109" i="109"/>
  <c r="M109" i="109"/>
  <c r="K109" i="109"/>
  <c r="I109" i="109"/>
  <c r="G109" i="109"/>
  <c r="AG108" i="109"/>
  <c r="AE108" i="109"/>
  <c r="AC108" i="109"/>
  <c r="AA108" i="109"/>
  <c r="Y108" i="109"/>
  <c r="W108" i="109"/>
  <c r="U108" i="109"/>
  <c r="S108" i="109"/>
  <c r="Q108" i="109"/>
  <c r="O108" i="109"/>
  <c r="M108" i="109"/>
  <c r="K108" i="109"/>
  <c r="I108" i="109"/>
  <c r="G108" i="109"/>
  <c r="AG46" i="109"/>
  <c r="AE46" i="109"/>
  <c r="AC46" i="109"/>
  <c r="AA46" i="109"/>
  <c r="Y46" i="109"/>
  <c r="W46" i="109"/>
  <c r="U46" i="109"/>
  <c r="S46" i="109"/>
  <c r="Q46" i="109"/>
  <c r="O46" i="109"/>
  <c r="M46" i="109"/>
  <c r="K46" i="109"/>
  <c r="I46" i="109"/>
  <c r="G46" i="109"/>
  <c r="AH46" i="109" s="1"/>
  <c r="AG38" i="109"/>
  <c r="AE38" i="109"/>
  <c r="AC38" i="109"/>
  <c r="AA38" i="109"/>
  <c r="Y38" i="109"/>
  <c r="W38" i="109"/>
  <c r="U38" i="109"/>
  <c r="S38" i="109"/>
  <c r="Q38" i="109"/>
  <c r="O38" i="109"/>
  <c r="M38" i="109"/>
  <c r="K38" i="109"/>
  <c r="I38" i="109"/>
  <c r="G38" i="109"/>
  <c r="AG23" i="109"/>
  <c r="AE23" i="109"/>
  <c r="AC23" i="109"/>
  <c r="AA23" i="109"/>
  <c r="Y23" i="109"/>
  <c r="W23" i="109"/>
  <c r="U23" i="109"/>
  <c r="S23" i="109"/>
  <c r="Q23" i="109"/>
  <c r="O23" i="109"/>
  <c r="M23" i="109"/>
  <c r="K23" i="109"/>
  <c r="I23" i="109"/>
  <c r="G23" i="109"/>
  <c r="AG13" i="109"/>
  <c r="AE13" i="109"/>
  <c r="AC13" i="109"/>
  <c r="AA13" i="109"/>
  <c r="Y13" i="109"/>
  <c r="W13" i="109"/>
  <c r="U13" i="109"/>
  <c r="S13" i="109"/>
  <c r="Q13" i="109"/>
  <c r="O13" i="109"/>
  <c r="M13" i="109"/>
  <c r="K13" i="109"/>
  <c r="I13" i="109"/>
  <c r="G13" i="109"/>
  <c r="AG18" i="109"/>
  <c r="AE18" i="109"/>
  <c r="AC18" i="109"/>
  <c r="AA18" i="109"/>
  <c r="Y18" i="109"/>
  <c r="W18" i="109"/>
  <c r="U18" i="109"/>
  <c r="S18" i="109"/>
  <c r="Q18" i="109"/>
  <c r="O18" i="109"/>
  <c r="M18" i="109"/>
  <c r="K18" i="109"/>
  <c r="I18" i="109"/>
  <c r="G18" i="109"/>
  <c r="AH18" i="109" s="1"/>
  <c r="AG71" i="109"/>
  <c r="AE71" i="109"/>
  <c r="AC71" i="109"/>
  <c r="AA71" i="109"/>
  <c r="Y71" i="109"/>
  <c r="W71" i="109"/>
  <c r="U71" i="109"/>
  <c r="S71" i="109"/>
  <c r="Q71" i="109"/>
  <c r="O71" i="109"/>
  <c r="M71" i="109"/>
  <c r="K71" i="109"/>
  <c r="I71" i="109"/>
  <c r="G71" i="109"/>
  <c r="AG107" i="109"/>
  <c r="AE107" i="109"/>
  <c r="AC107" i="109"/>
  <c r="AA107" i="109"/>
  <c r="Y107" i="109"/>
  <c r="W107" i="109"/>
  <c r="U107" i="109"/>
  <c r="S107" i="109"/>
  <c r="Q107" i="109"/>
  <c r="O107" i="109"/>
  <c r="M107" i="109"/>
  <c r="K107" i="109"/>
  <c r="I107" i="109"/>
  <c r="G107" i="109"/>
  <c r="AG12" i="109"/>
  <c r="AE12" i="109"/>
  <c r="AC12" i="109"/>
  <c r="AA12" i="109"/>
  <c r="Y12" i="109"/>
  <c r="W12" i="109"/>
  <c r="U12" i="109"/>
  <c r="S12" i="109"/>
  <c r="Q12" i="109"/>
  <c r="O12" i="109"/>
  <c r="M12" i="109"/>
  <c r="K12" i="109"/>
  <c r="I12" i="109"/>
  <c r="G12" i="109"/>
  <c r="AG44" i="109"/>
  <c r="AE44" i="109"/>
  <c r="AC44" i="109"/>
  <c r="AA44" i="109"/>
  <c r="Y44" i="109"/>
  <c r="W44" i="109"/>
  <c r="U44" i="109"/>
  <c r="S44" i="109"/>
  <c r="Q44" i="109"/>
  <c r="O44" i="109"/>
  <c r="M44" i="109"/>
  <c r="K44" i="109"/>
  <c r="I44" i="109"/>
  <c r="G44" i="109"/>
  <c r="AH44" i="109" s="1"/>
  <c r="AG21" i="109"/>
  <c r="AE21" i="109"/>
  <c r="AC21" i="109"/>
  <c r="AA21" i="109"/>
  <c r="Y21" i="109"/>
  <c r="W21" i="109"/>
  <c r="U21" i="109"/>
  <c r="S21" i="109"/>
  <c r="Q21" i="109"/>
  <c r="O21" i="109"/>
  <c r="M21" i="109"/>
  <c r="K21" i="109"/>
  <c r="AH21" i="109" s="1"/>
  <c r="I21" i="109"/>
  <c r="G21" i="109"/>
  <c r="AG27" i="109"/>
  <c r="AE27" i="109"/>
  <c r="AC27" i="109"/>
  <c r="AA27" i="109"/>
  <c r="Y27" i="109"/>
  <c r="W27" i="109"/>
  <c r="U27" i="109"/>
  <c r="S27" i="109"/>
  <c r="Q27" i="109"/>
  <c r="O27" i="109"/>
  <c r="M27" i="109"/>
  <c r="K27" i="109"/>
  <c r="I27" i="109"/>
  <c r="G27" i="109"/>
  <c r="AG8" i="109"/>
  <c r="AE8" i="109"/>
  <c r="AC8" i="109"/>
  <c r="AA8" i="109"/>
  <c r="Y8" i="109"/>
  <c r="W8" i="109"/>
  <c r="U8" i="109"/>
  <c r="S8" i="109"/>
  <c r="Q8" i="109"/>
  <c r="O8" i="109"/>
  <c r="M8" i="109"/>
  <c r="K8" i="109"/>
  <c r="I8" i="109"/>
  <c r="G8" i="109"/>
  <c r="AG37" i="109"/>
  <c r="AE37" i="109"/>
  <c r="AC37" i="109"/>
  <c r="AA37" i="109"/>
  <c r="Y37" i="109"/>
  <c r="W37" i="109"/>
  <c r="U37" i="109"/>
  <c r="S37" i="109"/>
  <c r="Q37" i="109"/>
  <c r="O37" i="109"/>
  <c r="M37" i="109"/>
  <c r="K37" i="109"/>
  <c r="I37" i="109"/>
  <c r="G37" i="109"/>
  <c r="AH37" i="109" s="1"/>
  <c r="AG24" i="109"/>
  <c r="AE24" i="109"/>
  <c r="AC24" i="109"/>
  <c r="AA24" i="109"/>
  <c r="Y24" i="109"/>
  <c r="W24" i="109"/>
  <c r="U24" i="109"/>
  <c r="S24" i="109"/>
  <c r="Q24" i="109"/>
  <c r="O24" i="109"/>
  <c r="M24" i="109"/>
  <c r="K24" i="109"/>
  <c r="AH24" i="109" s="1"/>
  <c r="I24" i="109"/>
  <c r="G24" i="109"/>
  <c r="AG106" i="109"/>
  <c r="AE106" i="109"/>
  <c r="AC106" i="109"/>
  <c r="AA106" i="109"/>
  <c r="Y106" i="109"/>
  <c r="W106" i="109"/>
  <c r="U106" i="109"/>
  <c r="S106" i="109"/>
  <c r="Q106" i="109"/>
  <c r="O106" i="109"/>
  <c r="M106" i="109"/>
  <c r="K106" i="109"/>
  <c r="I106" i="109"/>
  <c r="G106" i="109"/>
  <c r="AG105" i="109"/>
  <c r="AE105" i="109"/>
  <c r="AC105" i="109"/>
  <c r="AA105" i="109"/>
  <c r="Y105" i="109"/>
  <c r="W105" i="109"/>
  <c r="U105" i="109"/>
  <c r="S105" i="109"/>
  <c r="Q105" i="109"/>
  <c r="O105" i="109"/>
  <c r="M105" i="109"/>
  <c r="K105" i="109"/>
  <c r="I105" i="109"/>
  <c r="G105" i="109"/>
  <c r="AG16" i="109"/>
  <c r="AE16" i="109"/>
  <c r="AC16" i="109"/>
  <c r="AA16" i="109"/>
  <c r="Y16" i="109"/>
  <c r="W16" i="109"/>
  <c r="U16" i="109"/>
  <c r="S16" i="109"/>
  <c r="Q16" i="109"/>
  <c r="O16" i="109"/>
  <c r="M16" i="109"/>
  <c r="K16" i="109"/>
  <c r="I16" i="109"/>
  <c r="G16" i="109"/>
  <c r="AH16" i="109" s="1"/>
  <c r="AG85" i="109"/>
  <c r="AE85" i="109"/>
  <c r="AC85" i="109"/>
  <c r="AA85" i="109"/>
  <c r="Y85" i="109"/>
  <c r="W85" i="109"/>
  <c r="U85" i="109"/>
  <c r="S85" i="109"/>
  <c r="Q85" i="109"/>
  <c r="O85" i="109"/>
  <c r="M85" i="109"/>
  <c r="K85" i="109"/>
  <c r="AH85" i="109" s="1"/>
  <c r="I85" i="109"/>
  <c r="G85" i="109"/>
  <c r="AG26" i="109"/>
  <c r="AE26" i="109"/>
  <c r="AC26" i="109"/>
  <c r="AA26" i="109"/>
  <c r="Y26" i="109"/>
  <c r="W26" i="109"/>
  <c r="U26" i="109"/>
  <c r="S26" i="109"/>
  <c r="Q26" i="109"/>
  <c r="O26" i="109"/>
  <c r="M26" i="109"/>
  <c r="K26" i="109"/>
  <c r="I26" i="109"/>
  <c r="G26" i="109"/>
  <c r="AG6" i="109"/>
  <c r="AE6" i="109"/>
  <c r="AC6" i="109"/>
  <c r="AA6" i="109"/>
  <c r="Y6" i="109"/>
  <c r="W6" i="109"/>
  <c r="U6" i="109"/>
  <c r="S6" i="109"/>
  <c r="Q6" i="109"/>
  <c r="O6" i="109"/>
  <c r="M6" i="109"/>
  <c r="K6" i="109"/>
  <c r="I6" i="109"/>
  <c r="G6" i="109"/>
  <c r="AG5" i="109"/>
  <c r="AE5" i="109"/>
  <c r="AC5" i="109"/>
  <c r="AA5" i="109"/>
  <c r="Y5" i="109"/>
  <c r="W5" i="109"/>
  <c r="U5" i="109"/>
  <c r="S5" i="109"/>
  <c r="Q5" i="109"/>
  <c r="O5" i="109"/>
  <c r="M5" i="109"/>
  <c r="K5" i="109"/>
  <c r="I5" i="109"/>
  <c r="G5" i="109"/>
  <c r="AH5" i="109" s="1"/>
  <c r="AG7" i="109"/>
  <c r="AE7" i="109"/>
  <c r="AC7" i="109"/>
  <c r="AA7" i="109"/>
  <c r="Y7" i="109"/>
  <c r="W7" i="109"/>
  <c r="U7" i="109"/>
  <c r="S7" i="109"/>
  <c r="Q7" i="109"/>
  <c r="O7" i="109"/>
  <c r="M7" i="109"/>
  <c r="K7" i="109"/>
  <c r="AH7" i="109" s="1"/>
  <c r="I7" i="109"/>
  <c r="G7" i="109"/>
  <c r="AG114" i="108"/>
  <c r="AE114" i="108"/>
  <c r="AC114" i="108"/>
  <c r="AA114" i="108"/>
  <c r="Y114" i="108"/>
  <c r="W114" i="108"/>
  <c r="U114" i="108"/>
  <c r="S114" i="108"/>
  <c r="Q114" i="108"/>
  <c r="O114" i="108"/>
  <c r="M114" i="108"/>
  <c r="K114" i="108"/>
  <c r="I114" i="108"/>
  <c r="G114" i="108"/>
  <c r="AG55" i="108"/>
  <c r="AE55" i="108"/>
  <c r="AC55" i="108"/>
  <c r="AA55" i="108"/>
  <c r="Y55" i="108"/>
  <c r="W55" i="108"/>
  <c r="U55" i="108"/>
  <c r="S55" i="108"/>
  <c r="Q55" i="108"/>
  <c r="O55" i="108"/>
  <c r="M55" i="108"/>
  <c r="K55" i="108"/>
  <c r="I55" i="108"/>
  <c r="G55" i="108"/>
  <c r="AG129" i="108"/>
  <c r="AE129" i="108"/>
  <c r="AC129" i="108"/>
  <c r="AA129" i="108"/>
  <c r="Y129" i="108"/>
  <c r="W129" i="108"/>
  <c r="U129" i="108"/>
  <c r="S129" i="108"/>
  <c r="Q129" i="108"/>
  <c r="O129" i="108"/>
  <c r="M129" i="108"/>
  <c r="K129" i="108"/>
  <c r="I129" i="108"/>
  <c r="G129" i="108"/>
  <c r="AH129" i="108" s="1"/>
  <c r="AG128" i="108"/>
  <c r="AE128" i="108"/>
  <c r="AC128" i="108"/>
  <c r="AA128" i="108"/>
  <c r="Y128" i="108"/>
  <c r="W128" i="108"/>
  <c r="U128" i="108"/>
  <c r="S128" i="108"/>
  <c r="Q128" i="108"/>
  <c r="O128" i="108"/>
  <c r="M128" i="108"/>
  <c r="K128" i="108"/>
  <c r="I128" i="108"/>
  <c r="G128" i="108"/>
  <c r="AG42" i="108"/>
  <c r="AE42" i="108"/>
  <c r="AC42" i="108"/>
  <c r="AA42" i="108"/>
  <c r="Y42" i="108"/>
  <c r="W42" i="108"/>
  <c r="U42" i="108"/>
  <c r="S42" i="108"/>
  <c r="Q42" i="108"/>
  <c r="O42" i="108"/>
  <c r="M42" i="108"/>
  <c r="K42" i="108"/>
  <c r="I42" i="108"/>
  <c r="G42" i="108"/>
  <c r="AG124" i="108"/>
  <c r="AE124" i="108"/>
  <c r="AC124" i="108"/>
  <c r="AA124" i="108"/>
  <c r="Y124" i="108"/>
  <c r="W124" i="108"/>
  <c r="U124" i="108"/>
  <c r="S124" i="108"/>
  <c r="Q124" i="108"/>
  <c r="O124" i="108"/>
  <c r="M124" i="108"/>
  <c r="K124" i="108"/>
  <c r="AH124" i="108" s="1"/>
  <c r="I124" i="108"/>
  <c r="G124" i="108"/>
  <c r="AG116" i="108"/>
  <c r="AE116" i="108"/>
  <c r="AC116" i="108"/>
  <c r="AA116" i="108"/>
  <c r="Y116" i="108"/>
  <c r="W116" i="108"/>
  <c r="U116" i="108"/>
  <c r="S116" i="108"/>
  <c r="Q116" i="108"/>
  <c r="O116" i="108"/>
  <c r="M116" i="108"/>
  <c r="K116" i="108"/>
  <c r="I116" i="108"/>
  <c r="G116" i="108"/>
  <c r="AH116" i="108" s="1"/>
  <c r="AG107" i="108"/>
  <c r="AE107" i="108"/>
  <c r="AC107" i="108"/>
  <c r="AA107" i="108"/>
  <c r="Y107" i="108"/>
  <c r="W107" i="108"/>
  <c r="U107" i="108"/>
  <c r="S107" i="108"/>
  <c r="Q107" i="108"/>
  <c r="O107" i="108"/>
  <c r="M107" i="108"/>
  <c r="K107" i="108"/>
  <c r="I107" i="108"/>
  <c r="G107" i="108"/>
  <c r="AG88" i="108"/>
  <c r="AE88" i="108"/>
  <c r="AC88" i="108"/>
  <c r="AA88" i="108"/>
  <c r="Y88" i="108"/>
  <c r="W88" i="108"/>
  <c r="U88" i="108"/>
  <c r="S88" i="108"/>
  <c r="Q88" i="108"/>
  <c r="O88" i="108"/>
  <c r="M88" i="108"/>
  <c r="K88" i="108"/>
  <c r="I88" i="108"/>
  <c r="G88" i="108"/>
  <c r="AG113" i="108"/>
  <c r="AE113" i="108"/>
  <c r="AC113" i="108"/>
  <c r="AA113" i="108"/>
  <c r="Y113" i="108"/>
  <c r="W113" i="108"/>
  <c r="U113" i="108"/>
  <c r="S113" i="108"/>
  <c r="Q113" i="108"/>
  <c r="O113" i="108"/>
  <c r="M113" i="108"/>
  <c r="K113" i="108"/>
  <c r="AH113" i="108" s="1"/>
  <c r="I113" i="108"/>
  <c r="G113" i="108"/>
  <c r="AG87" i="108"/>
  <c r="AE87" i="108"/>
  <c r="AC87" i="108"/>
  <c r="AA87" i="108"/>
  <c r="Y87" i="108"/>
  <c r="W87" i="108"/>
  <c r="U87" i="108"/>
  <c r="S87" i="108"/>
  <c r="Q87" i="108"/>
  <c r="O87" i="108"/>
  <c r="M87" i="108"/>
  <c r="K87" i="108"/>
  <c r="I87" i="108"/>
  <c r="G87" i="108"/>
  <c r="AH87" i="108" s="1"/>
  <c r="AG121" i="108"/>
  <c r="AE121" i="108"/>
  <c r="AC121" i="108"/>
  <c r="AA121" i="108"/>
  <c r="Y121" i="108"/>
  <c r="W121" i="108"/>
  <c r="U121" i="108"/>
  <c r="S121" i="108"/>
  <c r="Q121" i="108"/>
  <c r="O121" i="108"/>
  <c r="M121" i="108"/>
  <c r="K121" i="108"/>
  <c r="I121" i="108"/>
  <c r="G121" i="108"/>
  <c r="AG57" i="108"/>
  <c r="AE57" i="108"/>
  <c r="AC57" i="108"/>
  <c r="AA57" i="108"/>
  <c r="Y57" i="108"/>
  <c r="W57" i="108"/>
  <c r="U57" i="108"/>
  <c r="S57" i="108"/>
  <c r="Q57" i="108"/>
  <c r="O57" i="108"/>
  <c r="M57" i="108"/>
  <c r="K57" i="108"/>
  <c r="I57" i="108"/>
  <c r="G57" i="108"/>
  <c r="AG36" i="108"/>
  <c r="AE36" i="108"/>
  <c r="AC36" i="108"/>
  <c r="AA36" i="108"/>
  <c r="Y36" i="108"/>
  <c r="W36" i="108"/>
  <c r="U36" i="108"/>
  <c r="S36" i="108"/>
  <c r="Q36" i="108"/>
  <c r="O36" i="108"/>
  <c r="M36" i="108"/>
  <c r="K36" i="108"/>
  <c r="AH36" i="108" s="1"/>
  <c r="I36" i="108"/>
  <c r="G36" i="108"/>
  <c r="AG111" i="108"/>
  <c r="AE111" i="108"/>
  <c r="AC111" i="108"/>
  <c r="AA111" i="108"/>
  <c r="Y111" i="108"/>
  <c r="W111" i="108"/>
  <c r="U111" i="108"/>
  <c r="S111" i="108"/>
  <c r="Q111" i="108"/>
  <c r="O111" i="108"/>
  <c r="M111" i="108"/>
  <c r="K111" i="108"/>
  <c r="I111" i="108"/>
  <c r="G111" i="108"/>
  <c r="AH111" i="108" s="1"/>
  <c r="AG81" i="108"/>
  <c r="AE81" i="108"/>
  <c r="AC81" i="108"/>
  <c r="AA81" i="108"/>
  <c r="Y81" i="108"/>
  <c r="W81" i="108"/>
  <c r="U81" i="108"/>
  <c r="S81" i="108"/>
  <c r="Q81" i="108"/>
  <c r="O81" i="108"/>
  <c r="M81" i="108"/>
  <c r="K81" i="108"/>
  <c r="I81" i="108"/>
  <c r="G81" i="108"/>
  <c r="AG47" i="108"/>
  <c r="AE47" i="108"/>
  <c r="AC47" i="108"/>
  <c r="AA47" i="108"/>
  <c r="Y47" i="108"/>
  <c r="W47" i="108"/>
  <c r="U47" i="108"/>
  <c r="S47" i="108"/>
  <c r="Q47" i="108"/>
  <c r="O47" i="108"/>
  <c r="M47" i="108"/>
  <c r="K47" i="108"/>
  <c r="I47" i="108"/>
  <c r="G47" i="108"/>
  <c r="AG46" i="108"/>
  <c r="AE46" i="108"/>
  <c r="AC46" i="108"/>
  <c r="AA46" i="108"/>
  <c r="Y46" i="108"/>
  <c r="W46" i="108"/>
  <c r="U46" i="108"/>
  <c r="S46" i="108"/>
  <c r="Q46" i="108"/>
  <c r="O46" i="108"/>
  <c r="M46" i="108"/>
  <c r="K46" i="108"/>
  <c r="AH46" i="108" s="1"/>
  <c r="I46" i="108"/>
  <c r="G46" i="108"/>
  <c r="AG94" i="108"/>
  <c r="AE94" i="108"/>
  <c r="AC94" i="108"/>
  <c r="AA94" i="108"/>
  <c r="Y94" i="108"/>
  <c r="W94" i="108"/>
  <c r="U94" i="108"/>
  <c r="S94" i="108"/>
  <c r="Q94" i="108"/>
  <c r="O94" i="108"/>
  <c r="M94" i="108"/>
  <c r="K94" i="108"/>
  <c r="I94" i="108"/>
  <c r="G94" i="108"/>
  <c r="AH94" i="108" s="1"/>
  <c r="AG85" i="108"/>
  <c r="AE85" i="108"/>
  <c r="AC85" i="108"/>
  <c r="AA85" i="108"/>
  <c r="Y85" i="108"/>
  <c r="W85" i="108"/>
  <c r="U85" i="108"/>
  <c r="S85" i="108"/>
  <c r="Q85" i="108"/>
  <c r="O85" i="108"/>
  <c r="M85" i="108"/>
  <c r="K85" i="108"/>
  <c r="I85" i="108"/>
  <c r="G85" i="108"/>
  <c r="AG51" i="108"/>
  <c r="AE51" i="108"/>
  <c r="AC51" i="108"/>
  <c r="AA51" i="108"/>
  <c r="Y51" i="108"/>
  <c r="W51" i="108"/>
  <c r="U51" i="108"/>
  <c r="S51" i="108"/>
  <c r="Q51" i="108"/>
  <c r="O51" i="108"/>
  <c r="M51" i="108"/>
  <c r="K51" i="108"/>
  <c r="I51" i="108"/>
  <c r="G51" i="108"/>
  <c r="AG13" i="108"/>
  <c r="AE13" i="108"/>
  <c r="AC13" i="108"/>
  <c r="AA13" i="108"/>
  <c r="Y13" i="108"/>
  <c r="W13" i="108"/>
  <c r="U13" i="108"/>
  <c r="S13" i="108"/>
  <c r="Q13" i="108"/>
  <c r="O13" i="108"/>
  <c r="M13" i="108"/>
  <c r="K13" i="108"/>
  <c r="AH13" i="108" s="1"/>
  <c r="I13" i="108"/>
  <c r="G13" i="108"/>
  <c r="AG74" i="108"/>
  <c r="AE74" i="108"/>
  <c r="AC74" i="108"/>
  <c r="AA74" i="108"/>
  <c r="Y74" i="108"/>
  <c r="W74" i="108"/>
  <c r="U74" i="108"/>
  <c r="S74" i="108"/>
  <c r="Q74" i="108"/>
  <c r="O74" i="108"/>
  <c r="M74" i="108"/>
  <c r="K74" i="108"/>
  <c r="I74" i="108"/>
  <c r="G74" i="108"/>
  <c r="AH74" i="108" s="1"/>
  <c r="AG41" i="108"/>
  <c r="AE41" i="108"/>
  <c r="AC41" i="108"/>
  <c r="AA41" i="108"/>
  <c r="Y41" i="108"/>
  <c r="W41" i="108"/>
  <c r="U41" i="108"/>
  <c r="S41" i="108"/>
  <c r="Q41" i="108"/>
  <c r="O41" i="108"/>
  <c r="M41" i="108"/>
  <c r="K41" i="108"/>
  <c r="I41" i="108"/>
  <c r="G41" i="108"/>
  <c r="AG98" i="108"/>
  <c r="AE98" i="108"/>
  <c r="AC98" i="108"/>
  <c r="AA98" i="108"/>
  <c r="Y98" i="108"/>
  <c r="W98" i="108"/>
  <c r="U98" i="108"/>
  <c r="S98" i="108"/>
  <c r="Q98" i="108"/>
  <c r="O98" i="108"/>
  <c r="M98" i="108"/>
  <c r="K98" i="108"/>
  <c r="I98" i="108"/>
  <c r="G98" i="108"/>
  <c r="AG93" i="108"/>
  <c r="AE93" i="108"/>
  <c r="AC93" i="108"/>
  <c r="AA93" i="108"/>
  <c r="Y93" i="108"/>
  <c r="W93" i="108"/>
  <c r="U93" i="108"/>
  <c r="S93" i="108"/>
  <c r="Q93" i="108"/>
  <c r="O93" i="108"/>
  <c r="M93" i="108"/>
  <c r="K93" i="108"/>
  <c r="AH93" i="108" s="1"/>
  <c r="I93" i="108"/>
  <c r="G93" i="108"/>
  <c r="AG62" i="108"/>
  <c r="AE62" i="108"/>
  <c r="AC62" i="108"/>
  <c r="AA62" i="108"/>
  <c r="Y62" i="108"/>
  <c r="W62" i="108"/>
  <c r="U62" i="108"/>
  <c r="S62" i="108"/>
  <c r="Q62" i="108"/>
  <c r="O62" i="108"/>
  <c r="M62" i="108"/>
  <c r="K62" i="108"/>
  <c r="I62" i="108"/>
  <c r="G62" i="108"/>
  <c r="AH62" i="108" s="1"/>
  <c r="AG89" i="108"/>
  <c r="AE89" i="108"/>
  <c r="AC89" i="108"/>
  <c r="AA89" i="108"/>
  <c r="Y89" i="108"/>
  <c r="W89" i="108"/>
  <c r="U89" i="108"/>
  <c r="S89" i="108"/>
  <c r="Q89" i="108"/>
  <c r="O89" i="108"/>
  <c r="M89" i="108"/>
  <c r="K89" i="108"/>
  <c r="I89" i="108"/>
  <c r="G89" i="108"/>
  <c r="AG50" i="108"/>
  <c r="AE50" i="108"/>
  <c r="AC50" i="108"/>
  <c r="AA50" i="108"/>
  <c r="Y50" i="108"/>
  <c r="W50" i="108"/>
  <c r="U50" i="108"/>
  <c r="S50" i="108"/>
  <c r="Q50" i="108"/>
  <c r="O50" i="108"/>
  <c r="M50" i="108"/>
  <c r="K50" i="108"/>
  <c r="I50" i="108"/>
  <c r="G50" i="108"/>
  <c r="AG12" i="108"/>
  <c r="AE12" i="108"/>
  <c r="AC12" i="108"/>
  <c r="AA12" i="108"/>
  <c r="Y12" i="108"/>
  <c r="W12" i="108"/>
  <c r="U12" i="108"/>
  <c r="S12" i="108"/>
  <c r="Q12" i="108"/>
  <c r="O12" i="108"/>
  <c r="M12" i="108"/>
  <c r="K12" i="108"/>
  <c r="AH12" i="108" s="1"/>
  <c r="I12" i="108"/>
  <c r="G12" i="108"/>
  <c r="AG68" i="108"/>
  <c r="AE68" i="108"/>
  <c r="AC68" i="108"/>
  <c r="AA68" i="108"/>
  <c r="Y68" i="108"/>
  <c r="W68" i="108"/>
  <c r="U68" i="108"/>
  <c r="S68" i="108"/>
  <c r="Q68" i="108"/>
  <c r="O68" i="108"/>
  <c r="M68" i="108"/>
  <c r="K68" i="108"/>
  <c r="I68" i="108"/>
  <c r="G68" i="108"/>
  <c r="AH68" i="108" s="1"/>
  <c r="AG67" i="108"/>
  <c r="AE67" i="108"/>
  <c r="AC67" i="108"/>
  <c r="AA67" i="108"/>
  <c r="Y67" i="108"/>
  <c r="W67" i="108"/>
  <c r="U67" i="108"/>
  <c r="S67" i="108"/>
  <c r="Q67" i="108"/>
  <c r="O67" i="108"/>
  <c r="M67" i="108"/>
  <c r="K67" i="108"/>
  <c r="I67" i="108"/>
  <c r="G67" i="108"/>
  <c r="AG112" i="108"/>
  <c r="AE112" i="108"/>
  <c r="AC112" i="108"/>
  <c r="AA112" i="108"/>
  <c r="Y112" i="108"/>
  <c r="W112" i="108"/>
  <c r="U112" i="108"/>
  <c r="S112" i="108"/>
  <c r="Q112" i="108"/>
  <c r="O112" i="108"/>
  <c r="M112" i="108"/>
  <c r="K112" i="108"/>
  <c r="I112" i="108"/>
  <c r="G112" i="108"/>
  <c r="AG125" i="108"/>
  <c r="AE125" i="108"/>
  <c r="AC125" i="108"/>
  <c r="AA125" i="108"/>
  <c r="Y125" i="108"/>
  <c r="W125" i="108"/>
  <c r="U125" i="108"/>
  <c r="S125" i="108"/>
  <c r="Q125" i="108"/>
  <c r="O125" i="108"/>
  <c r="M125" i="108"/>
  <c r="K125" i="108"/>
  <c r="AH125" i="108" s="1"/>
  <c r="I125" i="108"/>
  <c r="G125" i="108"/>
  <c r="AG102" i="108"/>
  <c r="AE102" i="108"/>
  <c r="AC102" i="108"/>
  <c r="AA102" i="108"/>
  <c r="Y102" i="108"/>
  <c r="W102" i="108"/>
  <c r="U102" i="108"/>
  <c r="S102" i="108"/>
  <c r="Q102" i="108"/>
  <c r="O102" i="108"/>
  <c r="M102" i="108"/>
  <c r="K102" i="108"/>
  <c r="I102" i="108"/>
  <c r="G102" i="108"/>
  <c r="AH102" i="108" s="1"/>
  <c r="AG122" i="108"/>
  <c r="AE122" i="108"/>
  <c r="AC122" i="108"/>
  <c r="AA122" i="108"/>
  <c r="Y122" i="108"/>
  <c r="W122" i="108"/>
  <c r="U122" i="108"/>
  <c r="S122" i="108"/>
  <c r="Q122" i="108"/>
  <c r="O122" i="108"/>
  <c r="M122" i="108"/>
  <c r="K122" i="108"/>
  <c r="I122" i="108"/>
  <c r="G122" i="108"/>
  <c r="AG35" i="108"/>
  <c r="AE35" i="108"/>
  <c r="AC35" i="108"/>
  <c r="AA35" i="108"/>
  <c r="Y35" i="108"/>
  <c r="W35" i="108"/>
  <c r="U35" i="108"/>
  <c r="S35" i="108"/>
  <c r="Q35" i="108"/>
  <c r="O35" i="108"/>
  <c r="M35" i="108"/>
  <c r="K35" i="108"/>
  <c r="I35" i="108"/>
  <c r="G35" i="108"/>
  <c r="AG84" i="108"/>
  <c r="AE84" i="108"/>
  <c r="AC84" i="108"/>
  <c r="AA84" i="108"/>
  <c r="Y84" i="108"/>
  <c r="W84" i="108"/>
  <c r="U84" i="108"/>
  <c r="S84" i="108"/>
  <c r="Q84" i="108"/>
  <c r="O84" i="108"/>
  <c r="M84" i="108"/>
  <c r="K84" i="108"/>
  <c r="AH84" i="108" s="1"/>
  <c r="I84" i="108"/>
  <c r="G84" i="108"/>
  <c r="AG106" i="108"/>
  <c r="AE106" i="108"/>
  <c r="AC106" i="108"/>
  <c r="AA106" i="108"/>
  <c r="Y106" i="108"/>
  <c r="W106" i="108"/>
  <c r="U106" i="108"/>
  <c r="S106" i="108"/>
  <c r="Q106" i="108"/>
  <c r="O106" i="108"/>
  <c r="M106" i="108"/>
  <c r="K106" i="108"/>
  <c r="I106" i="108"/>
  <c r="G106" i="108"/>
  <c r="AH106" i="108" s="1"/>
  <c r="AG73" i="108"/>
  <c r="AE73" i="108"/>
  <c r="AC73" i="108"/>
  <c r="AA73" i="108"/>
  <c r="Y73" i="108"/>
  <c r="W73" i="108"/>
  <c r="U73" i="108"/>
  <c r="S73" i="108"/>
  <c r="Q73" i="108"/>
  <c r="O73" i="108"/>
  <c r="M73" i="108"/>
  <c r="K73" i="108"/>
  <c r="I73" i="108"/>
  <c r="G73" i="108"/>
  <c r="AG126" i="108"/>
  <c r="AE126" i="108"/>
  <c r="AC126" i="108"/>
  <c r="AA126" i="108"/>
  <c r="Y126" i="108"/>
  <c r="W126" i="108"/>
  <c r="U126" i="108"/>
  <c r="S126" i="108"/>
  <c r="Q126" i="108"/>
  <c r="O126" i="108"/>
  <c r="M126" i="108"/>
  <c r="K126" i="108"/>
  <c r="I126" i="108"/>
  <c r="G126" i="108"/>
  <c r="AG92" i="108"/>
  <c r="AE92" i="108"/>
  <c r="AC92" i="108"/>
  <c r="AA92" i="108"/>
  <c r="Y92" i="108"/>
  <c r="W92" i="108"/>
  <c r="U92" i="108"/>
  <c r="S92" i="108"/>
  <c r="Q92" i="108"/>
  <c r="O92" i="108"/>
  <c r="M92" i="108"/>
  <c r="K92" i="108"/>
  <c r="AH92" i="108" s="1"/>
  <c r="I92" i="108"/>
  <c r="G92" i="108"/>
  <c r="AG101" i="108"/>
  <c r="AE101" i="108"/>
  <c r="AC101" i="108"/>
  <c r="AA101" i="108"/>
  <c r="Y101" i="108"/>
  <c r="W101" i="108"/>
  <c r="U101" i="108"/>
  <c r="S101" i="108"/>
  <c r="Q101" i="108"/>
  <c r="O101" i="108"/>
  <c r="M101" i="108"/>
  <c r="K101" i="108"/>
  <c r="I101" i="108"/>
  <c r="G101" i="108"/>
  <c r="AH101" i="108" s="1"/>
  <c r="AG91" i="108"/>
  <c r="AE91" i="108"/>
  <c r="AC91" i="108"/>
  <c r="AA91" i="108"/>
  <c r="Y91" i="108"/>
  <c r="W91" i="108"/>
  <c r="U91" i="108"/>
  <c r="S91" i="108"/>
  <c r="Q91" i="108"/>
  <c r="O91" i="108"/>
  <c r="M91" i="108"/>
  <c r="K91" i="108"/>
  <c r="I91" i="108"/>
  <c r="G91" i="108"/>
  <c r="AG28" i="108"/>
  <c r="AE28" i="108"/>
  <c r="AC28" i="108"/>
  <c r="AA28" i="108"/>
  <c r="Y28" i="108"/>
  <c r="W28" i="108"/>
  <c r="U28" i="108"/>
  <c r="S28" i="108"/>
  <c r="Q28" i="108"/>
  <c r="O28" i="108"/>
  <c r="M28" i="108"/>
  <c r="K28" i="108"/>
  <c r="I28" i="108"/>
  <c r="G28" i="108"/>
  <c r="AG119" i="108"/>
  <c r="AE119" i="108"/>
  <c r="AC119" i="108"/>
  <c r="AA119" i="108"/>
  <c r="Y119" i="108"/>
  <c r="W119" i="108"/>
  <c r="U119" i="108"/>
  <c r="S119" i="108"/>
  <c r="Q119" i="108"/>
  <c r="O119" i="108"/>
  <c r="M119" i="108"/>
  <c r="K119" i="108"/>
  <c r="AH119" i="108" s="1"/>
  <c r="I119" i="108"/>
  <c r="G119" i="108"/>
  <c r="AG54" i="108"/>
  <c r="AE54" i="108"/>
  <c r="AC54" i="108"/>
  <c r="AA54" i="108"/>
  <c r="Y54" i="108"/>
  <c r="W54" i="108"/>
  <c r="U54" i="108"/>
  <c r="S54" i="108"/>
  <c r="Q54" i="108"/>
  <c r="O54" i="108"/>
  <c r="M54" i="108"/>
  <c r="K54" i="108"/>
  <c r="I54" i="108"/>
  <c r="G54" i="108"/>
  <c r="AH54" i="108" s="1"/>
  <c r="AG60" i="108"/>
  <c r="AE60" i="108"/>
  <c r="AC60" i="108"/>
  <c r="AA60" i="108"/>
  <c r="Y60" i="108"/>
  <c r="W60" i="108"/>
  <c r="U60" i="108"/>
  <c r="S60" i="108"/>
  <c r="Q60" i="108"/>
  <c r="O60" i="108"/>
  <c r="M60" i="108"/>
  <c r="K60" i="108"/>
  <c r="I60" i="108"/>
  <c r="G60" i="108"/>
  <c r="AG11" i="108"/>
  <c r="AE11" i="108"/>
  <c r="AC11" i="108"/>
  <c r="AA11" i="108"/>
  <c r="Y11" i="108"/>
  <c r="W11" i="108"/>
  <c r="U11" i="108"/>
  <c r="S11" i="108"/>
  <c r="Q11" i="108"/>
  <c r="O11" i="108"/>
  <c r="M11" i="108"/>
  <c r="K11" i="108"/>
  <c r="I11" i="108"/>
  <c r="G11" i="108"/>
  <c r="AG100" i="108"/>
  <c r="AE100" i="108"/>
  <c r="AC100" i="108"/>
  <c r="AA100" i="108"/>
  <c r="Y100" i="108"/>
  <c r="W100" i="108"/>
  <c r="U100" i="108"/>
  <c r="S100" i="108"/>
  <c r="Q100" i="108"/>
  <c r="O100" i="108"/>
  <c r="M100" i="108"/>
  <c r="K100" i="108"/>
  <c r="AH100" i="108" s="1"/>
  <c r="I100" i="108"/>
  <c r="G100" i="108"/>
  <c r="AG108" i="108"/>
  <c r="AE108" i="108"/>
  <c r="AC108" i="108"/>
  <c r="AA108" i="108"/>
  <c r="Y108" i="108"/>
  <c r="W108" i="108"/>
  <c r="U108" i="108"/>
  <c r="S108" i="108"/>
  <c r="Q108" i="108"/>
  <c r="O108" i="108"/>
  <c r="M108" i="108"/>
  <c r="K108" i="108"/>
  <c r="I108" i="108"/>
  <c r="G108" i="108"/>
  <c r="AH108" i="108" s="1"/>
  <c r="AG40" i="108"/>
  <c r="AE40" i="108"/>
  <c r="AC40" i="108"/>
  <c r="AA40" i="108"/>
  <c r="Y40" i="108"/>
  <c r="W40" i="108"/>
  <c r="U40" i="108"/>
  <c r="S40" i="108"/>
  <c r="Q40" i="108"/>
  <c r="O40" i="108"/>
  <c r="M40" i="108"/>
  <c r="K40" i="108"/>
  <c r="I40" i="108"/>
  <c r="G40" i="108"/>
  <c r="AG110" i="108"/>
  <c r="AE110" i="108"/>
  <c r="AC110" i="108"/>
  <c r="AA110" i="108"/>
  <c r="Y110" i="108"/>
  <c r="W110" i="108"/>
  <c r="U110" i="108"/>
  <c r="S110" i="108"/>
  <c r="Q110" i="108"/>
  <c r="O110" i="108"/>
  <c r="M110" i="108"/>
  <c r="K110" i="108"/>
  <c r="I110" i="108"/>
  <c r="G110" i="108"/>
  <c r="AH110" i="108" s="1"/>
  <c r="AG127" i="108"/>
  <c r="AE127" i="108"/>
  <c r="AC127" i="108"/>
  <c r="AA127" i="108"/>
  <c r="Y127" i="108"/>
  <c r="W127" i="108"/>
  <c r="U127" i="108"/>
  <c r="S127" i="108"/>
  <c r="Q127" i="108"/>
  <c r="O127" i="108"/>
  <c r="M127" i="108"/>
  <c r="K127" i="108"/>
  <c r="AH127" i="108" s="1"/>
  <c r="I127" i="108"/>
  <c r="G127" i="108"/>
  <c r="AG96" i="108"/>
  <c r="AE96" i="108"/>
  <c r="AC96" i="108"/>
  <c r="AA96" i="108"/>
  <c r="Y96" i="108"/>
  <c r="W96" i="108"/>
  <c r="U96" i="108"/>
  <c r="S96" i="108"/>
  <c r="Q96" i="108"/>
  <c r="O96" i="108"/>
  <c r="M96" i="108"/>
  <c r="K96" i="108"/>
  <c r="I96" i="108"/>
  <c r="G96" i="108"/>
  <c r="AH96" i="108" s="1"/>
  <c r="AG105" i="108"/>
  <c r="AE105" i="108"/>
  <c r="AC105" i="108"/>
  <c r="AA105" i="108"/>
  <c r="Y105" i="108"/>
  <c r="W105" i="108"/>
  <c r="U105" i="108"/>
  <c r="S105" i="108"/>
  <c r="Q105" i="108"/>
  <c r="O105" i="108"/>
  <c r="M105" i="108"/>
  <c r="K105" i="108"/>
  <c r="I105" i="108"/>
  <c r="G105" i="108"/>
  <c r="AG49" i="108"/>
  <c r="AE49" i="108"/>
  <c r="AC49" i="108"/>
  <c r="AA49" i="108"/>
  <c r="Y49" i="108"/>
  <c r="W49" i="108"/>
  <c r="U49" i="108"/>
  <c r="S49" i="108"/>
  <c r="Q49" i="108"/>
  <c r="O49" i="108"/>
  <c r="M49" i="108"/>
  <c r="K49" i="108"/>
  <c r="I49" i="108"/>
  <c r="G49" i="108"/>
  <c r="AH49" i="108" s="1"/>
  <c r="AG45" i="108"/>
  <c r="AE45" i="108"/>
  <c r="AC45" i="108"/>
  <c r="AA45" i="108"/>
  <c r="Y45" i="108"/>
  <c r="W45" i="108"/>
  <c r="U45" i="108"/>
  <c r="S45" i="108"/>
  <c r="Q45" i="108"/>
  <c r="O45" i="108"/>
  <c r="M45" i="108"/>
  <c r="K45" i="108"/>
  <c r="AH45" i="108" s="1"/>
  <c r="I45" i="108"/>
  <c r="G45" i="108"/>
  <c r="AG104" i="108"/>
  <c r="AE104" i="108"/>
  <c r="AC104" i="108"/>
  <c r="AA104" i="108"/>
  <c r="Y104" i="108"/>
  <c r="W104" i="108"/>
  <c r="U104" i="108"/>
  <c r="S104" i="108"/>
  <c r="Q104" i="108"/>
  <c r="O104" i="108"/>
  <c r="M104" i="108"/>
  <c r="K104" i="108"/>
  <c r="I104" i="108"/>
  <c r="G104" i="108"/>
  <c r="AG53" i="108"/>
  <c r="AE53" i="108"/>
  <c r="AC53" i="108"/>
  <c r="AA53" i="108"/>
  <c r="Y53" i="108"/>
  <c r="W53" i="108"/>
  <c r="U53" i="108"/>
  <c r="S53" i="108"/>
  <c r="Q53" i="108"/>
  <c r="O53" i="108"/>
  <c r="M53" i="108"/>
  <c r="K53" i="108"/>
  <c r="I53" i="108"/>
  <c r="G53" i="108"/>
  <c r="AG66" i="108"/>
  <c r="AE66" i="108"/>
  <c r="AC66" i="108"/>
  <c r="AA66" i="108"/>
  <c r="Y66" i="108"/>
  <c r="W66" i="108"/>
  <c r="U66" i="108"/>
  <c r="S66" i="108"/>
  <c r="Q66" i="108"/>
  <c r="O66" i="108"/>
  <c r="M66" i="108"/>
  <c r="K66" i="108"/>
  <c r="I66" i="108"/>
  <c r="G66" i="108"/>
  <c r="AH66" i="108" s="1"/>
  <c r="AG72" i="108"/>
  <c r="AE72" i="108"/>
  <c r="AC72" i="108"/>
  <c r="AA72" i="108"/>
  <c r="Y72" i="108"/>
  <c r="W72" i="108"/>
  <c r="U72" i="108"/>
  <c r="S72" i="108"/>
  <c r="Q72" i="108"/>
  <c r="O72" i="108"/>
  <c r="M72" i="108"/>
  <c r="K72" i="108"/>
  <c r="AH72" i="108" s="1"/>
  <c r="I72" i="108"/>
  <c r="G72" i="108"/>
  <c r="AG56" i="108"/>
  <c r="AE56" i="108"/>
  <c r="AC56" i="108"/>
  <c r="AA56" i="108"/>
  <c r="Y56" i="108"/>
  <c r="W56" i="108"/>
  <c r="U56" i="108"/>
  <c r="S56" i="108"/>
  <c r="Q56" i="108"/>
  <c r="O56" i="108"/>
  <c r="M56" i="108"/>
  <c r="K56" i="108"/>
  <c r="I56" i="108"/>
  <c r="G56" i="108"/>
  <c r="AG86" i="108"/>
  <c r="AE86" i="108"/>
  <c r="AC86" i="108"/>
  <c r="AA86" i="108"/>
  <c r="Y86" i="108"/>
  <c r="W86" i="108"/>
  <c r="U86" i="108"/>
  <c r="S86" i="108"/>
  <c r="Q86" i="108"/>
  <c r="O86" i="108"/>
  <c r="M86" i="108"/>
  <c r="K86" i="108"/>
  <c r="I86" i="108"/>
  <c r="G86" i="108"/>
  <c r="AG103" i="108"/>
  <c r="AE103" i="108"/>
  <c r="AC103" i="108"/>
  <c r="AA103" i="108"/>
  <c r="Y103" i="108"/>
  <c r="W103" i="108"/>
  <c r="U103" i="108"/>
  <c r="S103" i="108"/>
  <c r="Q103" i="108"/>
  <c r="O103" i="108"/>
  <c r="M103" i="108"/>
  <c r="K103" i="108"/>
  <c r="I103" i="108"/>
  <c r="G103" i="108"/>
  <c r="AH103" i="108" s="1"/>
  <c r="AG97" i="108"/>
  <c r="AE97" i="108"/>
  <c r="AC97" i="108"/>
  <c r="AA97" i="108"/>
  <c r="Y97" i="108"/>
  <c r="W97" i="108"/>
  <c r="U97" i="108"/>
  <c r="S97" i="108"/>
  <c r="Q97" i="108"/>
  <c r="O97" i="108"/>
  <c r="M97" i="108"/>
  <c r="K97" i="108"/>
  <c r="AH97" i="108" s="1"/>
  <c r="I97" i="108"/>
  <c r="G97" i="108"/>
  <c r="AG118" i="108"/>
  <c r="AE118" i="108"/>
  <c r="AC118" i="108"/>
  <c r="AA118" i="108"/>
  <c r="Y118" i="108"/>
  <c r="W118" i="108"/>
  <c r="U118" i="108"/>
  <c r="S118" i="108"/>
  <c r="Q118" i="108"/>
  <c r="O118" i="108"/>
  <c r="M118" i="108"/>
  <c r="K118" i="108"/>
  <c r="I118" i="108"/>
  <c r="G118" i="108"/>
  <c r="AG39" i="108"/>
  <c r="AE39" i="108"/>
  <c r="AC39" i="108"/>
  <c r="AA39" i="108"/>
  <c r="Y39" i="108"/>
  <c r="W39" i="108"/>
  <c r="U39" i="108"/>
  <c r="S39" i="108"/>
  <c r="Q39" i="108"/>
  <c r="O39" i="108"/>
  <c r="M39" i="108"/>
  <c r="K39" i="108"/>
  <c r="I39" i="108"/>
  <c r="G39" i="108"/>
  <c r="AG44" i="108"/>
  <c r="AE44" i="108"/>
  <c r="AC44" i="108"/>
  <c r="AA44" i="108"/>
  <c r="Y44" i="108"/>
  <c r="W44" i="108"/>
  <c r="U44" i="108"/>
  <c r="S44" i="108"/>
  <c r="Q44" i="108"/>
  <c r="O44" i="108"/>
  <c r="M44" i="108"/>
  <c r="K44" i="108"/>
  <c r="I44" i="108"/>
  <c r="G44" i="108"/>
  <c r="AH44" i="108" s="1"/>
  <c r="AG25" i="108"/>
  <c r="AE25" i="108"/>
  <c r="AC25" i="108"/>
  <c r="AA25" i="108"/>
  <c r="Y25" i="108"/>
  <c r="W25" i="108"/>
  <c r="U25" i="108"/>
  <c r="S25" i="108"/>
  <c r="Q25" i="108"/>
  <c r="O25" i="108"/>
  <c r="M25" i="108"/>
  <c r="K25" i="108"/>
  <c r="AH25" i="108" s="1"/>
  <c r="I25" i="108"/>
  <c r="G25" i="108"/>
  <c r="AG83" i="108"/>
  <c r="AE83" i="108"/>
  <c r="AC83" i="108"/>
  <c r="AA83" i="108"/>
  <c r="Y83" i="108"/>
  <c r="W83" i="108"/>
  <c r="U83" i="108"/>
  <c r="S83" i="108"/>
  <c r="Q83" i="108"/>
  <c r="O83" i="108"/>
  <c r="M83" i="108"/>
  <c r="K83" i="108"/>
  <c r="I83" i="108"/>
  <c r="G83" i="108"/>
  <c r="AG80" i="108"/>
  <c r="AE80" i="108"/>
  <c r="AC80" i="108"/>
  <c r="AA80" i="108"/>
  <c r="Y80" i="108"/>
  <c r="W80" i="108"/>
  <c r="U80" i="108"/>
  <c r="S80" i="108"/>
  <c r="Q80" i="108"/>
  <c r="O80" i="108"/>
  <c r="M80" i="108"/>
  <c r="K80" i="108"/>
  <c r="I80" i="108"/>
  <c r="G80" i="108"/>
  <c r="AG59" i="108"/>
  <c r="AE59" i="108"/>
  <c r="AC59" i="108"/>
  <c r="AA59" i="108"/>
  <c r="Y59" i="108"/>
  <c r="W59" i="108"/>
  <c r="U59" i="108"/>
  <c r="S59" i="108"/>
  <c r="Q59" i="108"/>
  <c r="M59" i="108"/>
  <c r="K59" i="108"/>
  <c r="I59" i="108"/>
  <c r="G59" i="108"/>
  <c r="AG31" i="108"/>
  <c r="AE31" i="108"/>
  <c r="AC31" i="108"/>
  <c r="AA31" i="108"/>
  <c r="Y31" i="108"/>
  <c r="W31" i="108"/>
  <c r="U31" i="108"/>
  <c r="S31" i="108"/>
  <c r="Q31" i="108"/>
  <c r="O31" i="108"/>
  <c r="M31" i="108"/>
  <c r="K31" i="108"/>
  <c r="I31" i="108"/>
  <c r="AH31" i="108" s="1"/>
  <c r="G31" i="108"/>
  <c r="AG77" i="108"/>
  <c r="AE77" i="108"/>
  <c r="AC77" i="108"/>
  <c r="AA77" i="108"/>
  <c r="Y77" i="108"/>
  <c r="W77" i="108"/>
  <c r="U77" i="108"/>
  <c r="S77" i="108"/>
  <c r="Q77" i="108"/>
  <c r="O77" i="108"/>
  <c r="M77" i="108"/>
  <c r="K77" i="108"/>
  <c r="I77" i="108"/>
  <c r="G77" i="108"/>
  <c r="AG99" i="108"/>
  <c r="AE99" i="108"/>
  <c r="AC99" i="108"/>
  <c r="AA99" i="108"/>
  <c r="Y99" i="108"/>
  <c r="W99" i="108"/>
  <c r="U99" i="108"/>
  <c r="S99" i="108"/>
  <c r="Q99" i="108"/>
  <c r="O99" i="108"/>
  <c r="M99" i="108"/>
  <c r="K99" i="108"/>
  <c r="I99" i="108"/>
  <c r="G99" i="108"/>
  <c r="AG109" i="108"/>
  <c r="AE109" i="108"/>
  <c r="AC109" i="108"/>
  <c r="AA109" i="108"/>
  <c r="Y109" i="108"/>
  <c r="W109" i="108"/>
  <c r="U109" i="108"/>
  <c r="S109" i="108"/>
  <c r="Q109" i="108"/>
  <c r="O109" i="108"/>
  <c r="M109" i="108"/>
  <c r="K109" i="108"/>
  <c r="I109" i="108"/>
  <c r="G109" i="108"/>
  <c r="AG27" i="108"/>
  <c r="AE27" i="108"/>
  <c r="AC27" i="108"/>
  <c r="AA27" i="108"/>
  <c r="Y27" i="108"/>
  <c r="W27" i="108"/>
  <c r="U27" i="108"/>
  <c r="S27" i="108"/>
  <c r="Q27" i="108"/>
  <c r="O27" i="108"/>
  <c r="M27" i="108"/>
  <c r="K27" i="108"/>
  <c r="I27" i="108"/>
  <c r="AH27" i="108" s="1"/>
  <c r="G27" i="108"/>
  <c r="AG20" i="108"/>
  <c r="AE20" i="108"/>
  <c r="AC20" i="108"/>
  <c r="AA20" i="108"/>
  <c r="Y20" i="108"/>
  <c r="W20" i="108"/>
  <c r="U20" i="108"/>
  <c r="S20" i="108"/>
  <c r="Q20" i="108"/>
  <c r="O20" i="108"/>
  <c r="M20" i="108"/>
  <c r="K20" i="108"/>
  <c r="I20" i="108"/>
  <c r="G20" i="108"/>
  <c r="AG21" i="108"/>
  <c r="AE21" i="108"/>
  <c r="AC21" i="108"/>
  <c r="AA21" i="108"/>
  <c r="Y21" i="108"/>
  <c r="W21" i="108"/>
  <c r="U21" i="108"/>
  <c r="S21" i="108"/>
  <c r="Q21" i="108"/>
  <c r="O21" i="108"/>
  <c r="M21" i="108"/>
  <c r="K21" i="108"/>
  <c r="I21" i="108"/>
  <c r="G21" i="108"/>
  <c r="AG38" i="108"/>
  <c r="AE38" i="108"/>
  <c r="AC38" i="108"/>
  <c r="AA38" i="108"/>
  <c r="Y38" i="108"/>
  <c r="W38" i="108"/>
  <c r="U38" i="108"/>
  <c r="S38" i="108"/>
  <c r="Q38" i="108"/>
  <c r="O38" i="108"/>
  <c r="M38" i="108"/>
  <c r="K38" i="108"/>
  <c r="I38" i="108"/>
  <c r="G38" i="108"/>
  <c r="AG24" i="108"/>
  <c r="AE24" i="108"/>
  <c r="AC24" i="108"/>
  <c r="AA24" i="108"/>
  <c r="Y24" i="108"/>
  <c r="W24" i="108"/>
  <c r="U24" i="108"/>
  <c r="S24" i="108"/>
  <c r="Q24" i="108"/>
  <c r="O24" i="108"/>
  <c r="M24" i="108"/>
  <c r="K24" i="108"/>
  <c r="I24" i="108"/>
  <c r="AH24" i="108" s="1"/>
  <c r="G24" i="108"/>
  <c r="AG34" i="108"/>
  <c r="AE34" i="108"/>
  <c r="AC34" i="108"/>
  <c r="AA34" i="108"/>
  <c r="Y34" i="108"/>
  <c r="W34" i="108"/>
  <c r="U34" i="108"/>
  <c r="S34" i="108"/>
  <c r="Q34" i="108"/>
  <c r="O34" i="108"/>
  <c r="M34" i="108"/>
  <c r="K34" i="108"/>
  <c r="I34" i="108"/>
  <c r="G34" i="108"/>
  <c r="AG123" i="108"/>
  <c r="AE123" i="108"/>
  <c r="AC123" i="108"/>
  <c r="AA123" i="108"/>
  <c r="Y123" i="108"/>
  <c r="W123" i="108"/>
  <c r="U123" i="108"/>
  <c r="S123" i="108"/>
  <c r="Q123" i="108"/>
  <c r="O123" i="108"/>
  <c r="M123" i="108"/>
  <c r="K123" i="108"/>
  <c r="I123" i="108"/>
  <c r="G123" i="108"/>
  <c r="AG120" i="108"/>
  <c r="AE120" i="108"/>
  <c r="AC120" i="108"/>
  <c r="AA120" i="108"/>
  <c r="Y120" i="108"/>
  <c r="W120" i="108"/>
  <c r="U120" i="108"/>
  <c r="S120" i="108"/>
  <c r="Q120" i="108"/>
  <c r="O120" i="108"/>
  <c r="M120" i="108"/>
  <c r="K120" i="108"/>
  <c r="I120" i="108"/>
  <c r="G120" i="108"/>
  <c r="AG48" i="108"/>
  <c r="AE48" i="108"/>
  <c r="AC48" i="108"/>
  <c r="AA48" i="108"/>
  <c r="Y48" i="108"/>
  <c r="W48" i="108"/>
  <c r="U48" i="108"/>
  <c r="S48" i="108"/>
  <c r="Q48" i="108"/>
  <c r="O48" i="108"/>
  <c r="M48" i="108"/>
  <c r="K48" i="108"/>
  <c r="I48" i="108"/>
  <c r="AH48" i="108" s="1"/>
  <c r="G48" i="108"/>
  <c r="AG82" i="108"/>
  <c r="AE82" i="108"/>
  <c r="AC82" i="108"/>
  <c r="AA82" i="108"/>
  <c r="Y82" i="108"/>
  <c r="W82" i="108"/>
  <c r="U82" i="108"/>
  <c r="S82" i="108"/>
  <c r="Q82" i="108"/>
  <c r="O82" i="108"/>
  <c r="M82" i="108"/>
  <c r="K82" i="108"/>
  <c r="I82" i="108"/>
  <c r="G82" i="108"/>
  <c r="AG37" i="108"/>
  <c r="AE37" i="108"/>
  <c r="AC37" i="108"/>
  <c r="AA37" i="108"/>
  <c r="Y37" i="108"/>
  <c r="W37" i="108"/>
  <c r="U37" i="108"/>
  <c r="S37" i="108"/>
  <c r="Q37" i="108"/>
  <c r="O37" i="108"/>
  <c r="M37" i="108"/>
  <c r="K37" i="108"/>
  <c r="I37" i="108"/>
  <c r="G37" i="108"/>
  <c r="AG90" i="108"/>
  <c r="AE90" i="108"/>
  <c r="AC90" i="108"/>
  <c r="AA90" i="108"/>
  <c r="Y90" i="108"/>
  <c r="W90" i="108"/>
  <c r="U90" i="108"/>
  <c r="S90" i="108"/>
  <c r="Q90" i="108"/>
  <c r="O90" i="108"/>
  <c r="M90" i="108"/>
  <c r="K90" i="108"/>
  <c r="I90" i="108"/>
  <c r="G90" i="108"/>
  <c r="AG30" i="108"/>
  <c r="AE30" i="108"/>
  <c r="AC30" i="108"/>
  <c r="AA30" i="108"/>
  <c r="Y30" i="108"/>
  <c r="W30" i="108"/>
  <c r="U30" i="108"/>
  <c r="S30" i="108"/>
  <c r="Q30" i="108"/>
  <c r="O30" i="108"/>
  <c r="M30" i="108"/>
  <c r="K30" i="108"/>
  <c r="I30" i="108"/>
  <c r="AH30" i="108" s="1"/>
  <c r="G30" i="108"/>
  <c r="AG79" i="108"/>
  <c r="AE79" i="108"/>
  <c r="AC79" i="108"/>
  <c r="AA79" i="108"/>
  <c r="Y79" i="108"/>
  <c r="W79" i="108"/>
  <c r="U79" i="108"/>
  <c r="S79" i="108"/>
  <c r="Q79" i="108"/>
  <c r="O79" i="108"/>
  <c r="M79" i="108"/>
  <c r="K79" i="108"/>
  <c r="I79" i="108"/>
  <c r="G79" i="108"/>
  <c r="AG71" i="108"/>
  <c r="AE71" i="108"/>
  <c r="AC71" i="108"/>
  <c r="AA71" i="108"/>
  <c r="Y71" i="108"/>
  <c r="W71" i="108"/>
  <c r="U71" i="108"/>
  <c r="S71" i="108"/>
  <c r="Q71" i="108"/>
  <c r="O71" i="108"/>
  <c r="M71" i="108"/>
  <c r="K71" i="108"/>
  <c r="I71" i="108"/>
  <c r="G71" i="108"/>
  <c r="AG23" i="108"/>
  <c r="AE23" i="108"/>
  <c r="AC23" i="108"/>
  <c r="AA23" i="108"/>
  <c r="Y23" i="108"/>
  <c r="W23" i="108"/>
  <c r="U23" i="108"/>
  <c r="S23" i="108"/>
  <c r="Q23" i="108"/>
  <c r="O23" i="108"/>
  <c r="M23" i="108"/>
  <c r="K23" i="108"/>
  <c r="I23" i="108"/>
  <c r="G23" i="108"/>
  <c r="AG65" i="108"/>
  <c r="AE65" i="108"/>
  <c r="AC65" i="108"/>
  <c r="AA65" i="108"/>
  <c r="Y65" i="108"/>
  <c r="W65" i="108"/>
  <c r="U65" i="108"/>
  <c r="S65" i="108"/>
  <c r="Q65" i="108"/>
  <c r="O65" i="108"/>
  <c r="M65" i="108"/>
  <c r="K65" i="108"/>
  <c r="I65" i="108"/>
  <c r="AH65" i="108" s="1"/>
  <c r="G65" i="108"/>
  <c r="AG70" i="108"/>
  <c r="AE70" i="108"/>
  <c r="AC70" i="108"/>
  <c r="AA70" i="108"/>
  <c r="Y70" i="108"/>
  <c r="W70" i="108"/>
  <c r="U70" i="108"/>
  <c r="S70" i="108"/>
  <c r="Q70" i="108"/>
  <c r="O70" i="108"/>
  <c r="M70" i="108"/>
  <c r="K70" i="108"/>
  <c r="I70" i="108"/>
  <c r="G70" i="108"/>
  <c r="AG33" i="108"/>
  <c r="AE33" i="108"/>
  <c r="AC33" i="108"/>
  <c r="AA33" i="108"/>
  <c r="Y33" i="108"/>
  <c r="W33" i="108"/>
  <c r="U33" i="108"/>
  <c r="S33" i="108"/>
  <c r="Q33" i="108"/>
  <c r="O33" i="108"/>
  <c r="M33" i="108"/>
  <c r="K33" i="108"/>
  <c r="I33" i="108"/>
  <c r="G33" i="108"/>
  <c r="AG115" i="108"/>
  <c r="AE115" i="108"/>
  <c r="AC115" i="108"/>
  <c r="AA115" i="108"/>
  <c r="Y115" i="108"/>
  <c r="W115" i="108"/>
  <c r="U115" i="108"/>
  <c r="S115" i="108"/>
  <c r="Q115" i="108"/>
  <c r="O115" i="108"/>
  <c r="M115" i="108"/>
  <c r="K115" i="108"/>
  <c r="I115" i="108"/>
  <c r="G115" i="108"/>
  <c r="AG117" i="108"/>
  <c r="AE117" i="108"/>
  <c r="AC117" i="108"/>
  <c r="AA117" i="108"/>
  <c r="Y117" i="108"/>
  <c r="W117" i="108"/>
  <c r="U117" i="108"/>
  <c r="S117" i="108"/>
  <c r="Q117" i="108"/>
  <c r="O117" i="108"/>
  <c r="M117" i="108"/>
  <c r="K117" i="108"/>
  <c r="I117" i="108"/>
  <c r="AH117" i="108" s="1"/>
  <c r="G117" i="108"/>
  <c r="AG32" i="108"/>
  <c r="AE32" i="108"/>
  <c r="AC32" i="108"/>
  <c r="AA32" i="108"/>
  <c r="Y32" i="108"/>
  <c r="W32" i="108"/>
  <c r="U32" i="108"/>
  <c r="S32" i="108"/>
  <c r="Q32" i="108"/>
  <c r="O32" i="108"/>
  <c r="M32" i="108"/>
  <c r="K32" i="108"/>
  <c r="I32" i="108"/>
  <c r="G32" i="108"/>
  <c r="AG64" i="108"/>
  <c r="AE64" i="108"/>
  <c r="AC64" i="108"/>
  <c r="AA64" i="108"/>
  <c r="Y64" i="108"/>
  <c r="W64" i="108"/>
  <c r="U64" i="108"/>
  <c r="S64" i="108"/>
  <c r="Q64" i="108"/>
  <c r="O64" i="108"/>
  <c r="M64" i="108"/>
  <c r="K64" i="108"/>
  <c r="I64" i="108"/>
  <c r="G64" i="108"/>
  <c r="AG19" i="108"/>
  <c r="AE19" i="108"/>
  <c r="AC19" i="108"/>
  <c r="AA19" i="108"/>
  <c r="Y19" i="108"/>
  <c r="W19" i="108"/>
  <c r="U19" i="108"/>
  <c r="S19" i="108"/>
  <c r="Q19" i="108"/>
  <c r="O19" i="108"/>
  <c r="M19" i="108"/>
  <c r="K19" i="108"/>
  <c r="I19" i="108"/>
  <c r="G19" i="108"/>
  <c r="AG78" i="108"/>
  <c r="AE78" i="108"/>
  <c r="AC78" i="108"/>
  <c r="AA78" i="108"/>
  <c r="Y78" i="108"/>
  <c r="W78" i="108"/>
  <c r="U78" i="108"/>
  <c r="S78" i="108"/>
  <c r="Q78" i="108"/>
  <c r="O78" i="108"/>
  <c r="M78" i="108"/>
  <c r="K78" i="108"/>
  <c r="I78" i="108"/>
  <c r="AH78" i="108" s="1"/>
  <c r="G78" i="108"/>
  <c r="AG76" i="108"/>
  <c r="AE76" i="108"/>
  <c r="AC76" i="108"/>
  <c r="AA76" i="108"/>
  <c r="Y76" i="108"/>
  <c r="W76" i="108"/>
  <c r="U76" i="108"/>
  <c r="S76" i="108"/>
  <c r="Q76" i="108"/>
  <c r="O76" i="108"/>
  <c r="M76" i="108"/>
  <c r="K76" i="108"/>
  <c r="I76" i="108"/>
  <c r="G76" i="108"/>
  <c r="AG69" i="108"/>
  <c r="AE69" i="108"/>
  <c r="AC69" i="108"/>
  <c r="AA69" i="108"/>
  <c r="Y69" i="108"/>
  <c r="W69" i="108"/>
  <c r="U69" i="108"/>
  <c r="S69" i="108"/>
  <c r="Q69" i="108"/>
  <c r="O69" i="108"/>
  <c r="M69" i="108"/>
  <c r="K69" i="108"/>
  <c r="I69" i="108"/>
  <c r="G69" i="108"/>
  <c r="AG58" i="108"/>
  <c r="AE58" i="108"/>
  <c r="AC58" i="108"/>
  <c r="AA58" i="108"/>
  <c r="Y58" i="108"/>
  <c r="W58" i="108"/>
  <c r="U58" i="108"/>
  <c r="S58" i="108"/>
  <c r="Q58" i="108"/>
  <c r="O58" i="108"/>
  <c r="M58" i="108"/>
  <c r="K58" i="108"/>
  <c r="I58" i="108"/>
  <c r="G58" i="108"/>
  <c r="AG26" i="108"/>
  <c r="AE26" i="108"/>
  <c r="AC26" i="108"/>
  <c r="AA26" i="108"/>
  <c r="Y26" i="108"/>
  <c r="W26" i="108"/>
  <c r="U26" i="108"/>
  <c r="S26" i="108"/>
  <c r="Q26" i="108"/>
  <c r="O26" i="108"/>
  <c r="M26" i="108"/>
  <c r="K26" i="108"/>
  <c r="I26" i="108"/>
  <c r="AH26" i="108" s="1"/>
  <c r="G26" i="108"/>
  <c r="AG52" i="108"/>
  <c r="AE52" i="108"/>
  <c r="AC52" i="108"/>
  <c r="AA52" i="108"/>
  <c r="Y52" i="108"/>
  <c r="W52" i="108"/>
  <c r="U52" i="108"/>
  <c r="S52" i="108"/>
  <c r="Q52" i="108"/>
  <c r="O52" i="108"/>
  <c r="M52" i="108"/>
  <c r="K52" i="108"/>
  <c r="I52" i="108"/>
  <c r="G52" i="108"/>
  <c r="AG95" i="108"/>
  <c r="AE95" i="108"/>
  <c r="AC95" i="108"/>
  <c r="AA95" i="108"/>
  <c r="Y95" i="108"/>
  <c r="W95" i="108"/>
  <c r="U95" i="108"/>
  <c r="S95" i="108"/>
  <c r="Q95" i="108"/>
  <c r="O95" i="108"/>
  <c r="M95" i="108"/>
  <c r="K95" i="108"/>
  <c r="I95" i="108"/>
  <c r="G95" i="108"/>
  <c r="AG9" i="108"/>
  <c r="AE9" i="108"/>
  <c r="AC9" i="108"/>
  <c r="AA9" i="108"/>
  <c r="Y9" i="108"/>
  <c r="W9" i="108"/>
  <c r="U9" i="108"/>
  <c r="S9" i="108"/>
  <c r="Q9" i="108"/>
  <c r="O9" i="108"/>
  <c r="M9" i="108"/>
  <c r="K9" i="108"/>
  <c r="I9" i="108"/>
  <c r="G9" i="108"/>
  <c r="AG18" i="108"/>
  <c r="AE18" i="108"/>
  <c r="AC18" i="108"/>
  <c r="AA18" i="108"/>
  <c r="Y18" i="108"/>
  <c r="W18" i="108"/>
  <c r="U18" i="108"/>
  <c r="S18" i="108"/>
  <c r="Q18" i="108"/>
  <c r="O18" i="108"/>
  <c r="M18" i="108"/>
  <c r="K18" i="108"/>
  <c r="I18" i="108"/>
  <c r="AH18" i="108" s="1"/>
  <c r="G18" i="108"/>
  <c r="AG61" i="108"/>
  <c r="AE61" i="108"/>
  <c r="AC61" i="108"/>
  <c r="AA61" i="108"/>
  <c r="Y61" i="108"/>
  <c r="W61" i="108"/>
  <c r="U61" i="108"/>
  <c r="S61" i="108"/>
  <c r="Q61" i="108"/>
  <c r="O61" i="108"/>
  <c r="M61" i="108"/>
  <c r="K61" i="108"/>
  <c r="I61" i="108"/>
  <c r="G61" i="108"/>
  <c r="AG63" i="108"/>
  <c r="AE63" i="108"/>
  <c r="AC63" i="108"/>
  <c r="AA63" i="108"/>
  <c r="Y63" i="108"/>
  <c r="W63" i="108"/>
  <c r="U63" i="108"/>
  <c r="S63" i="108"/>
  <c r="Q63" i="108"/>
  <c r="O63" i="108"/>
  <c r="M63" i="108"/>
  <c r="K63" i="108"/>
  <c r="I63" i="108"/>
  <c r="G63" i="108"/>
  <c r="AG75" i="108"/>
  <c r="AE75" i="108"/>
  <c r="AC75" i="108"/>
  <c r="AA75" i="108"/>
  <c r="Y75" i="108"/>
  <c r="W75" i="108"/>
  <c r="U75" i="108"/>
  <c r="S75" i="108"/>
  <c r="Q75" i="108"/>
  <c r="O75" i="108"/>
  <c r="M75" i="108"/>
  <c r="K75" i="108"/>
  <c r="I75" i="108"/>
  <c r="G75" i="108"/>
  <c r="AG22" i="108"/>
  <c r="AE22" i="108"/>
  <c r="AC22" i="108"/>
  <c r="AA22" i="108"/>
  <c r="Y22" i="108"/>
  <c r="W22" i="108"/>
  <c r="U22" i="108"/>
  <c r="S22" i="108"/>
  <c r="Q22" i="108"/>
  <c r="O22" i="108"/>
  <c r="M22" i="108"/>
  <c r="K22" i="108"/>
  <c r="I22" i="108"/>
  <c r="AH22" i="108" s="1"/>
  <c r="G22" i="108"/>
  <c r="AG17" i="108"/>
  <c r="AE17" i="108"/>
  <c r="AC17" i="108"/>
  <c r="AA17" i="108"/>
  <c r="Y17" i="108"/>
  <c r="W17" i="108"/>
  <c r="U17" i="108"/>
  <c r="S17" i="108"/>
  <c r="Q17" i="108"/>
  <c r="O17" i="108"/>
  <c r="M17" i="108"/>
  <c r="K17" i="108"/>
  <c r="I17" i="108"/>
  <c r="G17" i="108"/>
  <c r="AG29" i="108"/>
  <c r="AE29" i="108"/>
  <c r="AC29" i="108"/>
  <c r="AA29" i="108"/>
  <c r="Y29" i="108"/>
  <c r="W29" i="108"/>
  <c r="U29" i="108"/>
  <c r="S29" i="108"/>
  <c r="Q29" i="108"/>
  <c r="O29" i="108"/>
  <c r="M29" i="108"/>
  <c r="K29" i="108"/>
  <c r="I29" i="108"/>
  <c r="G29" i="108"/>
  <c r="AG43" i="108"/>
  <c r="AE43" i="108"/>
  <c r="AC43" i="108"/>
  <c r="AA43" i="108"/>
  <c r="Y43" i="108"/>
  <c r="W43" i="108"/>
  <c r="U43" i="108"/>
  <c r="S43" i="108"/>
  <c r="Q43" i="108"/>
  <c r="O43" i="108"/>
  <c r="M43" i="108"/>
  <c r="K43" i="108"/>
  <c r="I43" i="108"/>
  <c r="G43" i="108"/>
  <c r="AG8" i="108"/>
  <c r="AE8" i="108"/>
  <c r="AC8" i="108"/>
  <c r="AA8" i="108"/>
  <c r="Y8" i="108"/>
  <c r="W8" i="108"/>
  <c r="U8" i="108"/>
  <c r="S8" i="108"/>
  <c r="Q8" i="108"/>
  <c r="O8" i="108"/>
  <c r="M8" i="108"/>
  <c r="K8" i="108"/>
  <c r="I8" i="108"/>
  <c r="AH8" i="108" s="1"/>
  <c r="G8" i="108"/>
  <c r="AG10" i="108"/>
  <c r="AE10" i="108"/>
  <c r="AC10" i="108"/>
  <c r="AA10" i="108"/>
  <c r="Y10" i="108"/>
  <c r="W10" i="108"/>
  <c r="U10" i="108"/>
  <c r="S10" i="108"/>
  <c r="Q10" i="108"/>
  <c r="O10" i="108"/>
  <c r="M10" i="108"/>
  <c r="K10" i="108"/>
  <c r="I10" i="108"/>
  <c r="G10" i="108"/>
  <c r="AG16" i="108"/>
  <c r="AE16" i="108"/>
  <c r="AC16" i="108"/>
  <c r="AA16" i="108"/>
  <c r="Y16" i="108"/>
  <c r="W16" i="108"/>
  <c r="U16" i="108"/>
  <c r="S16" i="108"/>
  <c r="Q16" i="108"/>
  <c r="O16" i="108"/>
  <c r="M16" i="108"/>
  <c r="K16" i="108"/>
  <c r="I16" i="108"/>
  <c r="G16" i="108"/>
  <c r="AG7" i="108"/>
  <c r="AE7" i="108"/>
  <c r="AC7" i="108"/>
  <c r="AA7" i="108"/>
  <c r="Y7" i="108"/>
  <c r="W7" i="108"/>
  <c r="U7" i="108"/>
  <c r="S7" i="108"/>
  <c r="Q7" i="108"/>
  <c r="O7" i="108"/>
  <c r="M7" i="108"/>
  <c r="K7" i="108"/>
  <c r="I7" i="108"/>
  <c r="G7" i="108"/>
  <c r="AG15" i="108"/>
  <c r="AE15" i="108"/>
  <c r="AC15" i="108"/>
  <c r="AA15" i="108"/>
  <c r="Y15" i="108"/>
  <c r="W15" i="108"/>
  <c r="U15" i="108"/>
  <c r="S15" i="108"/>
  <c r="Q15" i="108"/>
  <c r="O15" i="108"/>
  <c r="M15" i="108"/>
  <c r="K15" i="108"/>
  <c r="I15" i="108"/>
  <c r="AH15" i="108" s="1"/>
  <c r="G15" i="108"/>
  <c r="AG6" i="108"/>
  <c r="AE6" i="108"/>
  <c r="AC6" i="108"/>
  <c r="AA6" i="108"/>
  <c r="Y6" i="108"/>
  <c r="W6" i="108"/>
  <c r="U6" i="108"/>
  <c r="S6" i="108"/>
  <c r="Q6" i="108"/>
  <c r="O6" i="108"/>
  <c r="M6" i="108"/>
  <c r="K6" i="108"/>
  <c r="I6" i="108"/>
  <c r="G6" i="108"/>
  <c r="AG14" i="108"/>
  <c r="AE14" i="108"/>
  <c r="AC14" i="108"/>
  <c r="AA14" i="108"/>
  <c r="Y14" i="108"/>
  <c r="W14" i="108"/>
  <c r="U14" i="108"/>
  <c r="S14" i="108"/>
  <c r="Q14" i="108"/>
  <c r="O14" i="108"/>
  <c r="M14" i="108"/>
  <c r="K14" i="108"/>
  <c r="I14" i="108"/>
  <c r="G14" i="108"/>
  <c r="AG5" i="108"/>
  <c r="AE5" i="108"/>
  <c r="AC5" i="108"/>
  <c r="AA5" i="108"/>
  <c r="Y5" i="108"/>
  <c r="W5" i="108"/>
  <c r="U5" i="108"/>
  <c r="S5" i="108"/>
  <c r="Q5" i="108"/>
  <c r="O5" i="108"/>
  <c r="M5" i="108"/>
  <c r="K5" i="108"/>
  <c r="I5" i="108"/>
  <c r="G5" i="108"/>
  <c r="AG127" i="107"/>
  <c r="AE127" i="107"/>
  <c r="AC127" i="107"/>
  <c r="AA127" i="107"/>
  <c r="Y127" i="107"/>
  <c r="W127" i="107"/>
  <c r="U127" i="107"/>
  <c r="S127" i="107"/>
  <c r="Q127" i="107"/>
  <c r="O127" i="107"/>
  <c r="M127" i="107"/>
  <c r="K127" i="107"/>
  <c r="I127" i="107"/>
  <c r="G127" i="107"/>
  <c r="AH127" i="107" s="1"/>
  <c r="AG97" i="107"/>
  <c r="AE97" i="107"/>
  <c r="AC97" i="107"/>
  <c r="AA97" i="107"/>
  <c r="Y97" i="107"/>
  <c r="W97" i="107"/>
  <c r="U97" i="107"/>
  <c r="S97" i="107"/>
  <c r="Q97" i="107"/>
  <c r="O97" i="107"/>
  <c r="M97" i="107"/>
  <c r="K97" i="107"/>
  <c r="I97" i="107"/>
  <c r="G97" i="107"/>
  <c r="AG129" i="107"/>
  <c r="AE129" i="107"/>
  <c r="AC129" i="107"/>
  <c r="AA129" i="107"/>
  <c r="Y129" i="107"/>
  <c r="W129" i="107"/>
  <c r="U129" i="107"/>
  <c r="S129" i="107"/>
  <c r="Q129" i="107"/>
  <c r="O129" i="107"/>
  <c r="M129" i="107"/>
  <c r="K129" i="107"/>
  <c r="I129" i="107"/>
  <c r="G129" i="107"/>
  <c r="AG80" i="107"/>
  <c r="AE80" i="107"/>
  <c r="AC80" i="107"/>
  <c r="AA80" i="107"/>
  <c r="Y80" i="107"/>
  <c r="W80" i="107"/>
  <c r="U80" i="107"/>
  <c r="S80" i="107"/>
  <c r="Q80" i="107"/>
  <c r="O80" i="107"/>
  <c r="M80" i="107"/>
  <c r="K80" i="107"/>
  <c r="I80" i="107"/>
  <c r="AH80" i="107" s="1"/>
  <c r="G80" i="107"/>
  <c r="AG79" i="107"/>
  <c r="AE79" i="107"/>
  <c r="AC79" i="107"/>
  <c r="AA79" i="107"/>
  <c r="Y79" i="107"/>
  <c r="W79" i="107"/>
  <c r="U79" i="107"/>
  <c r="S79" i="107"/>
  <c r="Q79" i="107"/>
  <c r="O79" i="107"/>
  <c r="M79" i="107"/>
  <c r="K79" i="107"/>
  <c r="I79" i="107"/>
  <c r="G79" i="107"/>
  <c r="AG65" i="107"/>
  <c r="AE65" i="107"/>
  <c r="AC65" i="107"/>
  <c r="AA65" i="107"/>
  <c r="Y65" i="107"/>
  <c r="W65" i="107"/>
  <c r="U65" i="107"/>
  <c r="S65" i="107"/>
  <c r="Q65" i="107"/>
  <c r="O65" i="107"/>
  <c r="M65" i="107"/>
  <c r="K65" i="107"/>
  <c r="I65" i="107"/>
  <c r="G65" i="107"/>
  <c r="AG120" i="107"/>
  <c r="AE120" i="107"/>
  <c r="AC120" i="107"/>
  <c r="AA120" i="107"/>
  <c r="Y120" i="107"/>
  <c r="W120" i="107"/>
  <c r="U120" i="107"/>
  <c r="S120" i="107"/>
  <c r="Q120" i="107"/>
  <c r="O120" i="107"/>
  <c r="M120" i="107"/>
  <c r="K120" i="107"/>
  <c r="I120" i="107"/>
  <c r="G120" i="107"/>
  <c r="AG126" i="107"/>
  <c r="AE126" i="107"/>
  <c r="AC126" i="107"/>
  <c r="AA126" i="107"/>
  <c r="Y126" i="107"/>
  <c r="W126" i="107"/>
  <c r="U126" i="107"/>
  <c r="S126" i="107"/>
  <c r="Q126" i="107"/>
  <c r="O126" i="107"/>
  <c r="M126" i="107"/>
  <c r="K126" i="107"/>
  <c r="I126" i="107"/>
  <c r="AH126" i="107" s="1"/>
  <c r="G126" i="107"/>
  <c r="AG64" i="107"/>
  <c r="AE64" i="107"/>
  <c r="AC64" i="107"/>
  <c r="AA64" i="107"/>
  <c r="Y64" i="107"/>
  <c r="W64" i="107"/>
  <c r="U64" i="107"/>
  <c r="S64" i="107"/>
  <c r="Q64" i="107"/>
  <c r="O64" i="107"/>
  <c r="M64" i="107"/>
  <c r="K64" i="107"/>
  <c r="I64" i="107"/>
  <c r="G64" i="107"/>
  <c r="AG33" i="107"/>
  <c r="AE33" i="107"/>
  <c r="AC33" i="107"/>
  <c r="AA33" i="107"/>
  <c r="Y33" i="107"/>
  <c r="W33" i="107"/>
  <c r="U33" i="107"/>
  <c r="S33" i="107"/>
  <c r="Q33" i="107"/>
  <c r="O33" i="107"/>
  <c r="M33" i="107"/>
  <c r="K33" i="107"/>
  <c r="I33" i="107"/>
  <c r="G33" i="107"/>
  <c r="AG111" i="107"/>
  <c r="AE111" i="107"/>
  <c r="AC111" i="107"/>
  <c r="AA111" i="107"/>
  <c r="Y111" i="107"/>
  <c r="W111" i="107"/>
  <c r="U111" i="107"/>
  <c r="S111" i="107"/>
  <c r="Q111" i="107"/>
  <c r="O111" i="107"/>
  <c r="M111" i="107"/>
  <c r="K111" i="107"/>
  <c r="I111" i="107"/>
  <c r="G111" i="107"/>
  <c r="AG32" i="107"/>
  <c r="AE32" i="107"/>
  <c r="AC32" i="107"/>
  <c r="AA32" i="107"/>
  <c r="Y32" i="107"/>
  <c r="W32" i="107"/>
  <c r="U32" i="107"/>
  <c r="S32" i="107"/>
  <c r="Q32" i="107"/>
  <c r="O32" i="107"/>
  <c r="M32" i="107"/>
  <c r="K32" i="107"/>
  <c r="I32" i="107"/>
  <c r="AH32" i="107" s="1"/>
  <c r="G32" i="107"/>
  <c r="AG78" i="107"/>
  <c r="AE78" i="107"/>
  <c r="AC78" i="107"/>
  <c r="AA78" i="107"/>
  <c r="Y78" i="107"/>
  <c r="W78" i="107"/>
  <c r="U78" i="107"/>
  <c r="S78" i="107"/>
  <c r="Q78" i="107"/>
  <c r="O78" i="107"/>
  <c r="M78" i="107"/>
  <c r="K78" i="107"/>
  <c r="I78" i="107"/>
  <c r="G78" i="107"/>
  <c r="AG63" i="107"/>
  <c r="AE63" i="107"/>
  <c r="AC63" i="107"/>
  <c r="AA63" i="107"/>
  <c r="Y63" i="107"/>
  <c r="W63" i="107"/>
  <c r="U63" i="107"/>
  <c r="S63" i="107"/>
  <c r="Q63" i="107"/>
  <c r="O63" i="107"/>
  <c r="M63" i="107"/>
  <c r="K63" i="107"/>
  <c r="I63" i="107"/>
  <c r="G63" i="107"/>
  <c r="AG77" i="107"/>
  <c r="AE77" i="107"/>
  <c r="AC77" i="107"/>
  <c r="AA77" i="107"/>
  <c r="Y77" i="107"/>
  <c r="W77" i="107"/>
  <c r="U77" i="107"/>
  <c r="S77" i="107"/>
  <c r="Q77" i="107"/>
  <c r="O77" i="107"/>
  <c r="M77" i="107"/>
  <c r="K77" i="107"/>
  <c r="I77" i="107"/>
  <c r="G77" i="107"/>
  <c r="AG62" i="107"/>
  <c r="AE62" i="107"/>
  <c r="AC62" i="107"/>
  <c r="AA62" i="107"/>
  <c r="Y62" i="107"/>
  <c r="W62" i="107"/>
  <c r="U62" i="107"/>
  <c r="S62" i="107"/>
  <c r="Q62" i="107"/>
  <c r="O62" i="107"/>
  <c r="M62" i="107"/>
  <c r="K62" i="107"/>
  <c r="I62" i="107"/>
  <c r="AH62" i="107" s="1"/>
  <c r="G62" i="107"/>
  <c r="AG76" i="107"/>
  <c r="AE76" i="107"/>
  <c r="AC76" i="107"/>
  <c r="AA76" i="107"/>
  <c r="Y76" i="107"/>
  <c r="W76" i="107"/>
  <c r="U76" i="107"/>
  <c r="S76" i="107"/>
  <c r="Q76" i="107"/>
  <c r="O76" i="107"/>
  <c r="M76" i="107"/>
  <c r="K76" i="107"/>
  <c r="I76" i="107"/>
  <c r="G76" i="107"/>
  <c r="AG61" i="107"/>
  <c r="AE61" i="107"/>
  <c r="AC61" i="107"/>
  <c r="AA61" i="107"/>
  <c r="Y61" i="107"/>
  <c r="W61" i="107"/>
  <c r="U61" i="107"/>
  <c r="S61" i="107"/>
  <c r="Q61" i="107"/>
  <c r="O61" i="107"/>
  <c r="M61" i="107"/>
  <c r="K61" i="107"/>
  <c r="I61" i="107"/>
  <c r="G61" i="107"/>
  <c r="AG96" i="107"/>
  <c r="AE96" i="107"/>
  <c r="AC96" i="107"/>
  <c r="AA96" i="107"/>
  <c r="Y96" i="107"/>
  <c r="W96" i="107"/>
  <c r="U96" i="107"/>
  <c r="S96" i="107"/>
  <c r="Q96" i="107"/>
  <c r="O96" i="107"/>
  <c r="M96" i="107"/>
  <c r="K96" i="107"/>
  <c r="I96" i="107"/>
  <c r="G96" i="107"/>
  <c r="AG95" i="107"/>
  <c r="AE95" i="107"/>
  <c r="AC95" i="107"/>
  <c r="AA95" i="107"/>
  <c r="Y95" i="107"/>
  <c r="W95" i="107"/>
  <c r="U95" i="107"/>
  <c r="S95" i="107"/>
  <c r="Q95" i="107"/>
  <c r="O95" i="107"/>
  <c r="M95" i="107"/>
  <c r="K95" i="107"/>
  <c r="I95" i="107"/>
  <c r="AH95" i="107" s="1"/>
  <c r="G95" i="107"/>
  <c r="AG125" i="107"/>
  <c r="AE125" i="107"/>
  <c r="AC125" i="107"/>
  <c r="AA125" i="107"/>
  <c r="Y125" i="107"/>
  <c r="W125" i="107"/>
  <c r="U125" i="107"/>
  <c r="S125" i="107"/>
  <c r="Q125" i="107"/>
  <c r="O125" i="107"/>
  <c r="M125" i="107"/>
  <c r="K125" i="107"/>
  <c r="I125" i="107"/>
  <c r="G125" i="107"/>
  <c r="AG47" i="107"/>
  <c r="AE47" i="107"/>
  <c r="AC47" i="107"/>
  <c r="AA47" i="107"/>
  <c r="Y47" i="107"/>
  <c r="W47" i="107"/>
  <c r="U47" i="107"/>
  <c r="S47" i="107"/>
  <c r="Q47" i="107"/>
  <c r="O47" i="107"/>
  <c r="M47" i="107"/>
  <c r="K47" i="107"/>
  <c r="I47" i="107"/>
  <c r="G47" i="107"/>
  <c r="AG46" i="107"/>
  <c r="AE46" i="107"/>
  <c r="AC46" i="107"/>
  <c r="AA46" i="107"/>
  <c r="Y46" i="107"/>
  <c r="W46" i="107"/>
  <c r="U46" i="107"/>
  <c r="S46" i="107"/>
  <c r="Q46" i="107"/>
  <c r="O46" i="107"/>
  <c r="M46" i="107"/>
  <c r="K46" i="107"/>
  <c r="I46" i="107"/>
  <c r="G46" i="107"/>
  <c r="AG75" i="107"/>
  <c r="AE75" i="107"/>
  <c r="AC75" i="107"/>
  <c r="AA75" i="107"/>
  <c r="Y75" i="107"/>
  <c r="W75" i="107"/>
  <c r="U75" i="107"/>
  <c r="S75" i="107"/>
  <c r="Q75" i="107"/>
  <c r="O75" i="107"/>
  <c r="M75" i="107"/>
  <c r="K75" i="107"/>
  <c r="I75" i="107"/>
  <c r="AH75" i="107" s="1"/>
  <c r="G75" i="107"/>
  <c r="AG60" i="107"/>
  <c r="AE60" i="107"/>
  <c r="AC60" i="107"/>
  <c r="AA60" i="107"/>
  <c r="Y60" i="107"/>
  <c r="W60" i="107"/>
  <c r="U60" i="107"/>
  <c r="S60" i="107"/>
  <c r="Q60" i="107"/>
  <c r="O60" i="107"/>
  <c r="M60" i="107"/>
  <c r="K60" i="107"/>
  <c r="I60" i="107"/>
  <c r="G60" i="107"/>
  <c r="AG31" i="107"/>
  <c r="AE31" i="107"/>
  <c r="AC31" i="107"/>
  <c r="AA31" i="107"/>
  <c r="Y31" i="107"/>
  <c r="W31" i="107"/>
  <c r="U31" i="107"/>
  <c r="S31" i="107"/>
  <c r="Q31" i="107"/>
  <c r="O31" i="107"/>
  <c r="M31" i="107"/>
  <c r="K31" i="107"/>
  <c r="I31" i="107"/>
  <c r="G31" i="107"/>
  <c r="AG124" i="107"/>
  <c r="AE124" i="107"/>
  <c r="AC124" i="107"/>
  <c r="AA124" i="107"/>
  <c r="Y124" i="107"/>
  <c r="W124" i="107"/>
  <c r="U124" i="107"/>
  <c r="S124" i="107"/>
  <c r="Q124" i="107"/>
  <c r="O124" i="107"/>
  <c r="M124" i="107"/>
  <c r="K124" i="107"/>
  <c r="I124" i="107"/>
  <c r="G124" i="107"/>
  <c r="AG30" i="107"/>
  <c r="AE30" i="107"/>
  <c r="AC30" i="107"/>
  <c r="AA30" i="107"/>
  <c r="Y30" i="107"/>
  <c r="W30" i="107"/>
  <c r="U30" i="107"/>
  <c r="S30" i="107"/>
  <c r="Q30" i="107"/>
  <c r="O30" i="107"/>
  <c r="M30" i="107"/>
  <c r="K30" i="107"/>
  <c r="I30" i="107"/>
  <c r="AH30" i="107" s="1"/>
  <c r="G30" i="107"/>
  <c r="AG59" i="107"/>
  <c r="AE59" i="107"/>
  <c r="AC59" i="107"/>
  <c r="AA59" i="107"/>
  <c r="Y59" i="107"/>
  <c r="W59" i="107"/>
  <c r="U59" i="107"/>
  <c r="S59" i="107"/>
  <c r="Q59" i="107"/>
  <c r="O59" i="107"/>
  <c r="M59" i="107"/>
  <c r="K59" i="107"/>
  <c r="I59" i="107"/>
  <c r="G59" i="107"/>
  <c r="AG110" i="107"/>
  <c r="AE110" i="107"/>
  <c r="AC110" i="107"/>
  <c r="AA110" i="107"/>
  <c r="Y110" i="107"/>
  <c r="W110" i="107"/>
  <c r="U110" i="107"/>
  <c r="S110" i="107"/>
  <c r="Q110" i="107"/>
  <c r="O110" i="107"/>
  <c r="M110" i="107"/>
  <c r="K110" i="107"/>
  <c r="I110" i="107"/>
  <c r="G110" i="107"/>
  <c r="AG119" i="107"/>
  <c r="AE119" i="107"/>
  <c r="AC119" i="107"/>
  <c r="AA119" i="107"/>
  <c r="Y119" i="107"/>
  <c r="W119" i="107"/>
  <c r="U119" i="107"/>
  <c r="S119" i="107"/>
  <c r="Q119" i="107"/>
  <c r="O119" i="107"/>
  <c r="M119" i="107"/>
  <c r="K119" i="107"/>
  <c r="I119" i="107"/>
  <c r="G119" i="107"/>
  <c r="AG109" i="107"/>
  <c r="AE109" i="107"/>
  <c r="AC109" i="107"/>
  <c r="AA109" i="107"/>
  <c r="Y109" i="107"/>
  <c r="W109" i="107"/>
  <c r="U109" i="107"/>
  <c r="S109" i="107"/>
  <c r="Q109" i="107"/>
  <c r="O109" i="107"/>
  <c r="M109" i="107"/>
  <c r="K109" i="107"/>
  <c r="I109" i="107"/>
  <c r="AH109" i="107" s="1"/>
  <c r="G109" i="107"/>
  <c r="AG45" i="107"/>
  <c r="AE45" i="107"/>
  <c r="AC45" i="107"/>
  <c r="AA45" i="107"/>
  <c r="Y45" i="107"/>
  <c r="W45" i="107"/>
  <c r="U45" i="107"/>
  <c r="S45" i="107"/>
  <c r="Q45" i="107"/>
  <c r="O45" i="107"/>
  <c r="M45" i="107"/>
  <c r="K45" i="107"/>
  <c r="I45" i="107"/>
  <c r="G45" i="107"/>
  <c r="AG123" i="107"/>
  <c r="AE123" i="107"/>
  <c r="AC123" i="107"/>
  <c r="AA123" i="107"/>
  <c r="Y123" i="107"/>
  <c r="W123" i="107"/>
  <c r="U123" i="107"/>
  <c r="S123" i="107"/>
  <c r="Q123" i="107"/>
  <c r="O123" i="107"/>
  <c r="M123" i="107"/>
  <c r="K123" i="107"/>
  <c r="I123" i="107"/>
  <c r="G123" i="107"/>
  <c r="AG58" i="107"/>
  <c r="AE58" i="107"/>
  <c r="AC58" i="107"/>
  <c r="AA58" i="107"/>
  <c r="Y58" i="107"/>
  <c r="W58" i="107"/>
  <c r="U58" i="107"/>
  <c r="S58" i="107"/>
  <c r="Q58" i="107"/>
  <c r="O58" i="107"/>
  <c r="M58" i="107"/>
  <c r="K58" i="107"/>
  <c r="I58" i="107"/>
  <c r="G58" i="107"/>
  <c r="AG22" i="107"/>
  <c r="AE22" i="107"/>
  <c r="AC22" i="107"/>
  <c r="AA22" i="107"/>
  <c r="Y22" i="107"/>
  <c r="W22" i="107"/>
  <c r="U22" i="107"/>
  <c r="S22" i="107"/>
  <c r="Q22" i="107"/>
  <c r="O22" i="107"/>
  <c r="M22" i="107"/>
  <c r="K22" i="107"/>
  <c r="I22" i="107"/>
  <c r="AH22" i="107" s="1"/>
  <c r="G22" i="107"/>
  <c r="AG74" i="107"/>
  <c r="AE74" i="107"/>
  <c r="AC74" i="107"/>
  <c r="AA74" i="107"/>
  <c r="Y74" i="107"/>
  <c r="W74" i="107"/>
  <c r="U74" i="107"/>
  <c r="S74" i="107"/>
  <c r="Q74" i="107"/>
  <c r="O74" i="107"/>
  <c r="M74" i="107"/>
  <c r="K74" i="107"/>
  <c r="I74" i="107"/>
  <c r="G74" i="107"/>
  <c r="AG29" i="107"/>
  <c r="AE29" i="107"/>
  <c r="AC29" i="107"/>
  <c r="AA29" i="107"/>
  <c r="Y29" i="107"/>
  <c r="W29" i="107"/>
  <c r="U29" i="107"/>
  <c r="S29" i="107"/>
  <c r="Q29" i="107"/>
  <c r="O29" i="107"/>
  <c r="M29" i="107"/>
  <c r="K29" i="107"/>
  <c r="I29" i="107"/>
  <c r="G29" i="107"/>
  <c r="AG94" i="107"/>
  <c r="AE94" i="107"/>
  <c r="AC94" i="107"/>
  <c r="AA94" i="107"/>
  <c r="Y94" i="107"/>
  <c r="W94" i="107"/>
  <c r="U94" i="107"/>
  <c r="S94" i="107"/>
  <c r="Q94" i="107"/>
  <c r="O94" i="107"/>
  <c r="M94" i="107"/>
  <c r="K94" i="107"/>
  <c r="I94" i="107"/>
  <c r="G94" i="107"/>
  <c r="AG93" i="107"/>
  <c r="AE93" i="107"/>
  <c r="AC93" i="107"/>
  <c r="AA93" i="107"/>
  <c r="Y93" i="107"/>
  <c r="W93" i="107"/>
  <c r="U93" i="107"/>
  <c r="S93" i="107"/>
  <c r="Q93" i="107"/>
  <c r="O93" i="107"/>
  <c r="M93" i="107"/>
  <c r="K93" i="107"/>
  <c r="I93" i="107"/>
  <c r="AH93" i="107" s="1"/>
  <c r="G93" i="107"/>
  <c r="AG92" i="107"/>
  <c r="AE92" i="107"/>
  <c r="AC92" i="107"/>
  <c r="AA92" i="107"/>
  <c r="Y92" i="107"/>
  <c r="W92" i="107"/>
  <c r="U92" i="107"/>
  <c r="S92" i="107"/>
  <c r="Q92" i="107"/>
  <c r="O92" i="107"/>
  <c r="M92" i="107"/>
  <c r="K92" i="107"/>
  <c r="I92" i="107"/>
  <c r="G92" i="107"/>
  <c r="AG118" i="107"/>
  <c r="AE118" i="107"/>
  <c r="AC118" i="107"/>
  <c r="AA118" i="107"/>
  <c r="Y118" i="107"/>
  <c r="W118" i="107"/>
  <c r="U118" i="107"/>
  <c r="S118" i="107"/>
  <c r="Q118" i="107"/>
  <c r="O118" i="107"/>
  <c r="M118" i="107"/>
  <c r="K118" i="107"/>
  <c r="I118" i="107"/>
  <c r="G118" i="107"/>
  <c r="AG122" i="107"/>
  <c r="AE122" i="107"/>
  <c r="AC122" i="107"/>
  <c r="AA122" i="107"/>
  <c r="Y122" i="107"/>
  <c r="W122" i="107"/>
  <c r="U122" i="107"/>
  <c r="S122" i="107"/>
  <c r="Q122" i="107"/>
  <c r="O122" i="107"/>
  <c r="M122" i="107"/>
  <c r="K122" i="107"/>
  <c r="I122" i="107"/>
  <c r="G122" i="107"/>
  <c r="AG91" i="107"/>
  <c r="AE91" i="107"/>
  <c r="AC91" i="107"/>
  <c r="AA91" i="107"/>
  <c r="Y91" i="107"/>
  <c r="W91" i="107"/>
  <c r="U91" i="107"/>
  <c r="S91" i="107"/>
  <c r="Q91" i="107"/>
  <c r="O91" i="107"/>
  <c r="M91" i="107"/>
  <c r="K91" i="107"/>
  <c r="I91" i="107"/>
  <c r="AH91" i="107" s="1"/>
  <c r="G91" i="107"/>
  <c r="AG90" i="107"/>
  <c r="AE90" i="107"/>
  <c r="AC90" i="107"/>
  <c r="AA90" i="107"/>
  <c r="Y90" i="107"/>
  <c r="W90" i="107"/>
  <c r="U90" i="107"/>
  <c r="S90" i="107"/>
  <c r="Q90" i="107"/>
  <c r="O90" i="107"/>
  <c r="M90" i="107"/>
  <c r="K90" i="107"/>
  <c r="I90" i="107"/>
  <c r="G90" i="107"/>
  <c r="AG108" i="107"/>
  <c r="AE108" i="107"/>
  <c r="AC108" i="107"/>
  <c r="AA108" i="107"/>
  <c r="Y108" i="107"/>
  <c r="W108" i="107"/>
  <c r="U108" i="107"/>
  <c r="S108" i="107"/>
  <c r="Q108" i="107"/>
  <c r="O108" i="107"/>
  <c r="M108" i="107"/>
  <c r="K108" i="107"/>
  <c r="I108" i="107"/>
  <c r="G108" i="107"/>
  <c r="AG89" i="107"/>
  <c r="AE89" i="107"/>
  <c r="AC89" i="107"/>
  <c r="AA89" i="107"/>
  <c r="Y89" i="107"/>
  <c r="W89" i="107"/>
  <c r="U89" i="107"/>
  <c r="S89" i="107"/>
  <c r="Q89" i="107"/>
  <c r="O89" i="107"/>
  <c r="M89" i="107"/>
  <c r="K89" i="107"/>
  <c r="I89" i="107"/>
  <c r="G89" i="107"/>
  <c r="AG44" i="107"/>
  <c r="AE44" i="107"/>
  <c r="AC44" i="107"/>
  <c r="AA44" i="107"/>
  <c r="Y44" i="107"/>
  <c r="W44" i="107"/>
  <c r="U44" i="107"/>
  <c r="S44" i="107"/>
  <c r="Q44" i="107"/>
  <c r="O44" i="107"/>
  <c r="M44" i="107"/>
  <c r="K44" i="107"/>
  <c r="I44" i="107"/>
  <c r="AH44" i="107" s="1"/>
  <c r="G44" i="107"/>
  <c r="AG57" i="107"/>
  <c r="AE57" i="107"/>
  <c r="AC57" i="107"/>
  <c r="AA57" i="107"/>
  <c r="Y57" i="107"/>
  <c r="W57" i="107"/>
  <c r="U57" i="107"/>
  <c r="S57" i="107"/>
  <c r="Q57" i="107"/>
  <c r="M57" i="107"/>
  <c r="K57" i="107"/>
  <c r="I57" i="107"/>
  <c r="G57" i="107"/>
  <c r="AG43" i="107"/>
  <c r="AE43" i="107"/>
  <c r="AC43" i="107"/>
  <c r="AA43" i="107"/>
  <c r="Y43" i="107"/>
  <c r="W43" i="107"/>
  <c r="U43" i="107"/>
  <c r="S43" i="107"/>
  <c r="Q43" i="107"/>
  <c r="O43" i="107"/>
  <c r="M43" i="107"/>
  <c r="K43" i="107"/>
  <c r="I43" i="107"/>
  <c r="G43" i="107"/>
  <c r="AG42" i="107"/>
  <c r="AE42" i="107"/>
  <c r="AC42" i="107"/>
  <c r="AA42" i="107"/>
  <c r="Y42" i="107"/>
  <c r="W42" i="107"/>
  <c r="U42" i="107"/>
  <c r="S42" i="107"/>
  <c r="Q42" i="107"/>
  <c r="O42" i="107"/>
  <c r="M42" i="107"/>
  <c r="K42" i="107"/>
  <c r="I42" i="107"/>
  <c r="G42" i="107"/>
  <c r="AG107" i="107"/>
  <c r="AE107" i="107"/>
  <c r="AC107" i="107"/>
  <c r="AA107" i="107"/>
  <c r="Y107" i="107"/>
  <c r="W107" i="107"/>
  <c r="U107" i="107"/>
  <c r="S107" i="107"/>
  <c r="Q107" i="107"/>
  <c r="O107" i="107"/>
  <c r="M107" i="107"/>
  <c r="K107" i="107"/>
  <c r="I107" i="107"/>
  <c r="G107" i="107"/>
  <c r="AH107" i="107" s="1"/>
  <c r="AG73" i="107"/>
  <c r="AE73" i="107"/>
  <c r="AC73" i="107"/>
  <c r="AA73" i="107"/>
  <c r="Y73" i="107"/>
  <c r="W73" i="107"/>
  <c r="U73" i="107"/>
  <c r="S73" i="107"/>
  <c r="Q73" i="107"/>
  <c r="O73" i="107"/>
  <c r="M73" i="107"/>
  <c r="K73" i="107"/>
  <c r="I73" i="107"/>
  <c r="G73" i="107"/>
  <c r="AG88" i="107"/>
  <c r="AE88" i="107"/>
  <c r="AC88" i="107"/>
  <c r="AA88" i="107"/>
  <c r="Y88" i="107"/>
  <c r="W88" i="107"/>
  <c r="U88" i="107"/>
  <c r="S88" i="107"/>
  <c r="Q88" i="107"/>
  <c r="O88" i="107"/>
  <c r="M88" i="107"/>
  <c r="K88" i="107"/>
  <c r="I88" i="107"/>
  <c r="G88" i="107"/>
  <c r="AG72" i="107"/>
  <c r="AE72" i="107"/>
  <c r="AC72" i="107"/>
  <c r="AA72" i="107"/>
  <c r="Y72" i="107"/>
  <c r="W72" i="107"/>
  <c r="U72" i="107"/>
  <c r="S72" i="107"/>
  <c r="Q72" i="107"/>
  <c r="O72" i="107"/>
  <c r="M72" i="107"/>
  <c r="K72" i="107"/>
  <c r="I72" i="107"/>
  <c r="G72" i="107"/>
  <c r="AG71" i="107"/>
  <c r="AE71" i="107"/>
  <c r="AC71" i="107"/>
  <c r="AA71" i="107"/>
  <c r="Y71" i="107"/>
  <c r="W71" i="107"/>
  <c r="U71" i="107"/>
  <c r="S71" i="107"/>
  <c r="Q71" i="107"/>
  <c r="O71" i="107"/>
  <c r="M71" i="107"/>
  <c r="K71" i="107"/>
  <c r="I71" i="107"/>
  <c r="G71" i="107"/>
  <c r="AH71" i="107" s="1"/>
  <c r="AG28" i="107"/>
  <c r="AE28" i="107"/>
  <c r="AC28" i="107"/>
  <c r="AA28" i="107"/>
  <c r="Y28" i="107"/>
  <c r="W28" i="107"/>
  <c r="U28" i="107"/>
  <c r="S28" i="107"/>
  <c r="Q28" i="107"/>
  <c r="O28" i="107"/>
  <c r="M28" i="107"/>
  <c r="K28" i="107"/>
  <c r="I28" i="107"/>
  <c r="G28" i="107"/>
  <c r="AG70" i="107"/>
  <c r="AE70" i="107"/>
  <c r="AC70" i="107"/>
  <c r="AA70" i="107"/>
  <c r="Y70" i="107"/>
  <c r="W70" i="107"/>
  <c r="U70" i="107"/>
  <c r="S70" i="107"/>
  <c r="Q70" i="107"/>
  <c r="O70" i="107"/>
  <c r="M70" i="107"/>
  <c r="K70" i="107"/>
  <c r="I70" i="107"/>
  <c r="G70" i="107"/>
  <c r="AG56" i="107"/>
  <c r="AE56" i="107"/>
  <c r="AC56" i="107"/>
  <c r="AA56" i="107"/>
  <c r="Y56" i="107"/>
  <c r="W56" i="107"/>
  <c r="U56" i="107"/>
  <c r="S56" i="107"/>
  <c r="Q56" i="107"/>
  <c r="O56" i="107"/>
  <c r="M56" i="107"/>
  <c r="K56" i="107"/>
  <c r="I56" i="107"/>
  <c r="G56" i="107"/>
  <c r="AG27" i="107"/>
  <c r="AE27" i="107"/>
  <c r="AC27" i="107"/>
  <c r="AA27" i="107"/>
  <c r="Y27" i="107"/>
  <c r="W27" i="107"/>
  <c r="U27" i="107"/>
  <c r="S27" i="107"/>
  <c r="Q27" i="107"/>
  <c r="O27" i="107"/>
  <c r="M27" i="107"/>
  <c r="K27" i="107"/>
  <c r="I27" i="107"/>
  <c r="G27" i="107"/>
  <c r="AH27" i="107" s="1"/>
  <c r="AG69" i="107"/>
  <c r="AE69" i="107"/>
  <c r="AC69" i="107"/>
  <c r="AA69" i="107"/>
  <c r="Y69" i="107"/>
  <c r="W69" i="107"/>
  <c r="U69" i="107"/>
  <c r="S69" i="107"/>
  <c r="Q69" i="107"/>
  <c r="O69" i="107"/>
  <c r="M69" i="107"/>
  <c r="K69" i="107"/>
  <c r="I69" i="107"/>
  <c r="G69" i="107"/>
  <c r="AG106" i="107"/>
  <c r="AE106" i="107"/>
  <c r="AC106" i="107"/>
  <c r="AA106" i="107"/>
  <c r="Y106" i="107"/>
  <c r="W106" i="107"/>
  <c r="U106" i="107"/>
  <c r="S106" i="107"/>
  <c r="Q106" i="107"/>
  <c r="O106" i="107"/>
  <c r="M106" i="107"/>
  <c r="K106" i="107"/>
  <c r="I106" i="107"/>
  <c r="G106" i="107"/>
  <c r="AG117" i="107"/>
  <c r="AE117" i="107"/>
  <c r="AC117" i="107"/>
  <c r="AA117" i="107"/>
  <c r="Y117" i="107"/>
  <c r="W117" i="107"/>
  <c r="U117" i="107"/>
  <c r="S117" i="107"/>
  <c r="Q117" i="107"/>
  <c r="O117" i="107"/>
  <c r="M117" i="107"/>
  <c r="K117" i="107"/>
  <c r="I117" i="107"/>
  <c r="G117" i="107"/>
  <c r="AG105" i="107"/>
  <c r="AE105" i="107"/>
  <c r="AC105" i="107"/>
  <c r="AA105" i="107"/>
  <c r="Y105" i="107"/>
  <c r="W105" i="107"/>
  <c r="U105" i="107"/>
  <c r="S105" i="107"/>
  <c r="Q105" i="107"/>
  <c r="O105" i="107"/>
  <c r="M105" i="107"/>
  <c r="K105" i="107"/>
  <c r="I105" i="107"/>
  <c r="G105" i="107"/>
  <c r="AH105" i="107" s="1"/>
  <c r="AG104" i="107"/>
  <c r="AE104" i="107"/>
  <c r="AC104" i="107"/>
  <c r="AA104" i="107"/>
  <c r="Y104" i="107"/>
  <c r="W104" i="107"/>
  <c r="U104" i="107"/>
  <c r="S104" i="107"/>
  <c r="Q104" i="107"/>
  <c r="O104" i="107"/>
  <c r="M104" i="107"/>
  <c r="K104" i="107"/>
  <c r="I104" i="107"/>
  <c r="G104" i="107"/>
  <c r="AG116" i="107"/>
  <c r="AE116" i="107"/>
  <c r="AC116" i="107"/>
  <c r="AA116" i="107"/>
  <c r="Y116" i="107"/>
  <c r="W116" i="107"/>
  <c r="U116" i="107"/>
  <c r="S116" i="107"/>
  <c r="Q116" i="107"/>
  <c r="O116" i="107"/>
  <c r="M116" i="107"/>
  <c r="K116" i="107"/>
  <c r="I116" i="107"/>
  <c r="G116" i="107"/>
  <c r="AG103" i="107"/>
  <c r="AE103" i="107"/>
  <c r="AC103" i="107"/>
  <c r="AA103" i="107"/>
  <c r="Y103" i="107"/>
  <c r="W103" i="107"/>
  <c r="U103" i="107"/>
  <c r="S103" i="107"/>
  <c r="Q103" i="107"/>
  <c r="O103" i="107"/>
  <c r="M103" i="107"/>
  <c r="K103" i="107"/>
  <c r="I103" i="107"/>
  <c r="G103" i="107"/>
  <c r="AG55" i="107"/>
  <c r="AE55" i="107"/>
  <c r="AC55" i="107"/>
  <c r="AA55" i="107"/>
  <c r="Y55" i="107"/>
  <c r="W55" i="107"/>
  <c r="U55" i="107"/>
  <c r="S55" i="107"/>
  <c r="Q55" i="107"/>
  <c r="O55" i="107"/>
  <c r="M55" i="107"/>
  <c r="K55" i="107"/>
  <c r="I55" i="107"/>
  <c r="G55" i="107"/>
  <c r="AH55" i="107" s="1"/>
  <c r="AG19" i="107"/>
  <c r="AE19" i="107"/>
  <c r="AC19" i="107"/>
  <c r="AA19" i="107"/>
  <c r="Y19" i="107"/>
  <c r="W19" i="107"/>
  <c r="U19" i="107"/>
  <c r="S19" i="107"/>
  <c r="Q19" i="107"/>
  <c r="O19" i="107"/>
  <c r="M19" i="107"/>
  <c r="K19" i="107"/>
  <c r="I19" i="107"/>
  <c r="G19" i="107"/>
  <c r="AG102" i="107"/>
  <c r="AE102" i="107"/>
  <c r="AC102" i="107"/>
  <c r="AA102" i="107"/>
  <c r="Y102" i="107"/>
  <c r="W102" i="107"/>
  <c r="U102" i="107"/>
  <c r="S102" i="107"/>
  <c r="Q102" i="107"/>
  <c r="O102" i="107"/>
  <c r="M102" i="107"/>
  <c r="K102" i="107"/>
  <c r="I102" i="107"/>
  <c r="G102" i="107"/>
  <c r="AG87" i="107"/>
  <c r="AE87" i="107"/>
  <c r="AC87" i="107"/>
  <c r="AA87" i="107"/>
  <c r="Y87" i="107"/>
  <c r="W87" i="107"/>
  <c r="U87" i="107"/>
  <c r="S87" i="107"/>
  <c r="Q87" i="107"/>
  <c r="O87" i="107"/>
  <c r="M87" i="107"/>
  <c r="K87" i="107"/>
  <c r="I87" i="107"/>
  <c r="G87" i="107"/>
  <c r="AG68" i="107"/>
  <c r="AE68" i="107"/>
  <c r="AC68" i="107"/>
  <c r="AA68" i="107"/>
  <c r="Y68" i="107"/>
  <c r="W68" i="107"/>
  <c r="U68" i="107"/>
  <c r="S68" i="107"/>
  <c r="Q68" i="107"/>
  <c r="O68" i="107"/>
  <c r="M68" i="107"/>
  <c r="K68" i="107"/>
  <c r="I68" i="107"/>
  <c r="G68" i="107"/>
  <c r="AH68" i="107" s="1"/>
  <c r="AG67" i="107"/>
  <c r="AE67" i="107"/>
  <c r="AC67" i="107"/>
  <c r="AA67" i="107"/>
  <c r="Y67" i="107"/>
  <c r="W67" i="107"/>
  <c r="U67" i="107"/>
  <c r="S67" i="107"/>
  <c r="Q67" i="107"/>
  <c r="O67" i="107"/>
  <c r="M67" i="107"/>
  <c r="K67" i="107"/>
  <c r="I67" i="107"/>
  <c r="G67" i="107"/>
  <c r="AG41" i="107"/>
  <c r="AE41" i="107"/>
  <c r="AC41" i="107"/>
  <c r="AA41" i="107"/>
  <c r="Y41" i="107"/>
  <c r="W41" i="107"/>
  <c r="U41" i="107"/>
  <c r="S41" i="107"/>
  <c r="Q41" i="107"/>
  <c r="O41" i="107"/>
  <c r="M41" i="107"/>
  <c r="K41" i="107"/>
  <c r="I41" i="107"/>
  <c r="G41" i="107"/>
  <c r="AG54" i="107"/>
  <c r="AE54" i="107"/>
  <c r="AC54" i="107"/>
  <c r="AA54" i="107"/>
  <c r="Y54" i="107"/>
  <c r="W54" i="107"/>
  <c r="U54" i="107"/>
  <c r="S54" i="107"/>
  <c r="Q54" i="107"/>
  <c r="O54" i="107"/>
  <c r="M54" i="107"/>
  <c r="K54" i="107"/>
  <c r="I54" i="107"/>
  <c r="G54" i="107"/>
  <c r="AG40" i="107"/>
  <c r="AE40" i="107"/>
  <c r="AC40" i="107"/>
  <c r="AA40" i="107"/>
  <c r="Y40" i="107"/>
  <c r="W40" i="107"/>
  <c r="U40" i="107"/>
  <c r="S40" i="107"/>
  <c r="Q40" i="107"/>
  <c r="O40" i="107"/>
  <c r="M40" i="107"/>
  <c r="K40" i="107"/>
  <c r="I40" i="107"/>
  <c r="G40" i="107"/>
  <c r="AH40" i="107" s="1"/>
  <c r="AG26" i="107"/>
  <c r="AE26" i="107"/>
  <c r="AC26" i="107"/>
  <c r="AA26" i="107"/>
  <c r="Y26" i="107"/>
  <c r="W26" i="107"/>
  <c r="U26" i="107"/>
  <c r="S26" i="107"/>
  <c r="Q26" i="107"/>
  <c r="O26" i="107"/>
  <c r="M26" i="107"/>
  <c r="K26" i="107"/>
  <c r="I26" i="107"/>
  <c r="G26" i="107"/>
  <c r="AG39" i="107"/>
  <c r="AE39" i="107"/>
  <c r="AC39" i="107"/>
  <c r="AA39" i="107"/>
  <c r="Y39" i="107"/>
  <c r="W39" i="107"/>
  <c r="U39" i="107"/>
  <c r="S39" i="107"/>
  <c r="Q39" i="107"/>
  <c r="O39" i="107"/>
  <c r="M39" i="107"/>
  <c r="K39" i="107"/>
  <c r="I39" i="107"/>
  <c r="G39" i="107"/>
  <c r="AG121" i="107"/>
  <c r="AE121" i="107"/>
  <c r="AC121" i="107"/>
  <c r="AA121" i="107"/>
  <c r="Y121" i="107"/>
  <c r="W121" i="107"/>
  <c r="U121" i="107"/>
  <c r="S121" i="107"/>
  <c r="Q121" i="107"/>
  <c r="O121" i="107"/>
  <c r="M121" i="107"/>
  <c r="K121" i="107"/>
  <c r="I121" i="107"/>
  <c r="G121" i="107"/>
  <c r="AG86" i="107"/>
  <c r="AE86" i="107"/>
  <c r="AC86" i="107"/>
  <c r="AA86" i="107"/>
  <c r="Y86" i="107"/>
  <c r="W86" i="107"/>
  <c r="U86" i="107"/>
  <c r="S86" i="107"/>
  <c r="Q86" i="107"/>
  <c r="O86" i="107"/>
  <c r="M86" i="107"/>
  <c r="K86" i="107"/>
  <c r="I86" i="107"/>
  <c r="G86" i="107"/>
  <c r="AH86" i="107" s="1"/>
  <c r="AG18" i="107"/>
  <c r="AE18" i="107"/>
  <c r="AC18" i="107"/>
  <c r="AA18" i="107"/>
  <c r="Y18" i="107"/>
  <c r="W18" i="107"/>
  <c r="U18" i="107"/>
  <c r="S18" i="107"/>
  <c r="Q18" i="107"/>
  <c r="O18" i="107"/>
  <c r="M18" i="107"/>
  <c r="K18" i="107"/>
  <c r="I18" i="107"/>
  <c r="G18" i="107"/>
  <c r="AG101" i="107"/>
  <c r="AE101" i="107"/>
  <c r="AC101" i="107"/>
  <c r="AA101" i="107"/>
  <c r="Y101" i="107"/>
  <c r="W101" i="107"/>
  <c r="U101" i="107"/>
  <c r="S101" i="107"/>
  <c r="Q101" i="107"/>
  <c r="O101" i="107"/>
  <c r="M101" i="107"/>
  <c r="K101" i="107"/>
  <c r="I101" i="107"/>
  <c r="G101" i="107"/>
  <c r="AG25" i="107"/>
  <c r="AE25" i="107"/>
  <c r="AC25" i="107"/>
  <c r="AA25" i="107"/>
  <c r="Y25" i="107"/>
  <c r="W25" i="107"/>
  <c r="U25" i="107"/>
  <c r="S25" i="107"/>
  <c r="Q25" i="107"/>
  <c r="O25" i="107"/>
  <c r="M25" i="107"/>
  <c r="K25" i="107"/>
  <c r="I25" i="107"/>
  <c r="G25" i="107"/>
  <c r="AG24" i="107"/>
  <c r="AE24" i="107"/>
  <c r="AC24" i="107"/>
  <c r="AA24" i="107"/>
  <c r="Y24" i="107"/>
  <c r="W24" i="107"/>
  <c r="U24" i="107"/>
  <c r="S24" i="107"/>
  <c r="Q24" i="107"/>
  <c r="O24" i="107"/>
  <c r="M24" i="107"/>
  <c r="K24" i="107"/>
  <c r="I24" i="107"/>
  <c r="G24" i="107"/>
  <c r="AH24" i="107" s="1"/>
  <c r="AG38" i="107"/>
  <c r="AE38" i="107"/>
  <c r="AC38" i="107"/>
  <c r="AA38" i="107"/>
  <c r="Y38" i="107"/>
  <c r="W38" i="107"/>
  <c r="U38" i="107"/>
  <c r="S38" i="107"/>
  <c r="Q38" i="107"/>
  <c r="O38" i="107"/>
  <c r="M38" i="107"/>
  <c r="K38" i="107"/>
  <c r="I38" i="107"/>
  <c r="G38" i="107"/>
  <c r="AG115" i="107"/>
  <c r="AE115" i="107"/>
  <c r="AC115" i="107"/>
  <c r="AA115" i="107"/>
  <c r="Y115" i="107"/>
  <c r="W115" i="107"/>
  <c r="U115" i="107"/>
  <c r="S115" i="107"/>
  <c r="Q115" i="107"/>
  <c r="O115" i="107"/>
  <c r="M115" i="107"/>
  <c r="K115" i="107"/>
  <c r="I115" i="107"/>
  <c r="G115" i="107"/>
  <c r="AG37" i="107"/>
  <c r="AE37" i="107"/>
  <c r="AC37" i="107"/>
  <c r="AA37" i="107"/>
  <c r="Y37" i="107"/>
  <c r="W37" i="107"/>
  <c r="U37" i="107"/>
  <c r="S37" i="107"/>
  <c r="Q37" i="107"/>
  <c r="O37" i="107"/>
  <c r="M37" i="107"/>
  <c r="K37" i="107"/>
  <c r="I37" i="107"/>
  <c r="G37" i="107"/>
  <c r="AG114" i="107"/>
  <c r="AE114" i="107"/>
  <c r="AC114" i="107"/>
  <c r="AA114" i="107"/>
  <c r="Y114" i="107"/>
  <c r="W114" i="107"/>
  <c r="U114" i="107"/>
  <c r="S114" i="107"/>
  <c r="Q114" i="107"/>
  <c r="O114" i="107"/>
  <c r="M114" i="107"/>
  <c r="K114" i="107"/>
  <c r="I114" i="107"/>
  <c r="G114" i="107"/>
  <c r="AH114" i="107" s="1"/>
  <c r="AG113" i="107"/>
  <c r="AE113" i="107"/>
  <c r="AC113" i="107"/>
  <c r="AA113" i="107"/>
  <c r="Y113" i="107"/>
  <c r="W113" i="107"/>
  <c r="U113" i="107"/>
  <c r="S113" i="107"/>
  <c r="Q113" i="107"/>
  <c r="O113" i="107"/>
  <c r="M113" i="107"/>
  <c r="K113" i="107"/>
  <c r="I113" i="107"/>
  <c r="G113" i="107"/>
  <c r="AG53" i="107"/>
  <c r="AE53" i="107"/>
  <c r="AC53" i="107"/>
  <c r="AA53" i="107"/>
  <c r="Y53" i="107"/>
  <c r="W53" i="107"/>
  <c r="U53" i="107"/>
  <c r="S53" i="107"/>
  <c r="Q53" i="107"/>
  <c r="O53" i="107"/>
  <c r="M53" i="107"/>
  <c r="K53" i="107"/>
  <c r="I53" i="107"/>
  <c r="G53" i="107"/>
  <c r="AG85" i="107"/>
  <c r="AE85" i="107"/>
  <c r="AC85" i="107"/>
  <c r="AA85" i="107"/>
  <c r="Y85" i="107"/>
  <c r="W85" i="107"/>
  <c r="U85" i="107"/>
  <c r="S85" i="107"/>
  <c r="Q85" i="107"/>
  <c r="O85" i="107"/>
  <c r="M85" i="107"/>
  <c r="K85" i="107"/>
  <c r="I85" i="107"/>
  <c r="G85" i="107"/>
  <c r="AG17" i="107"/>
  <c r="AE17" i="107"/>
  <c r="AC17" i="107"/>
  <c r="AA17" i="107"/>
  <c r="Y17" i="107"/>
  <c r="W17" i="107"/>
  <c r="U17" i="107"/>
  <c r="S17" i="107"/>
  <c r="Q17" i="107"/>
  <c r="O17" i="107"/>
  <c r="M17" i="107"/>
  <c r="K17" i="107"/>
  <c r="I17" i="107"/>
  <c r="G17" i="107"/>
  <c r="AH17" i="107" s="1"/>
  <c r="AG16" i="107"/>
  <c r="AE16" i="107"/>
  <c r="AC16" i="107"/>
  <c r="AA16" i="107"/>
  <c r="Y16" i="107"/>
  <c r="W16" i="107"/>
  <c r="U16" i="107"/>
  <c r="S16" i="107"/>
  <c r="Q16" i="107"/>
  <c r="O16" i="107"/>
  <c r="M16" i="107"/>
  <c r="K16" i="107"/>
  <c r="I16" i="107"/>
  <c r="G16" i="107"/>
  <c r="AG15" i="107"/>
  <c r="AE15" i="107"/>
  <c r="AC15" i="107"/>
  <c r="AA15" i="107"/>
  <c r="Y15" i="107"/>
  <c r="W15" i="107"/>
  <c r="U15" i="107"/>
  <c r="S15" i="107"/>
  <c r="Q15" i="107"/>
  <c r="O15" i="107"/>
  <c r="M15" i="107"/>
  <c r="K15" i="107"/>
  <c r="I15" i="107"/>
  <c r="G15" i="107"/>
  <c r="AG36" i="107"/>
  <c r="AE36" i="107"/>
  <c r="AC36" i="107"/>
  <c r="AA36" i="107"/>
  <c r="Y36" i="107"/>
  <c r="W36" i="107"/>
  <c r="U36" i="107"/>
  <c r="S36" i="107"/>
  <c r="Q36" i="107"/>
  <c r="O36" i="107"/>
  <c r="M36" i="107"/>
  <c r="K36" i="107"/>
  <c r="I36" i="107"/>
  <c r="G36" i="107"/>
  <c r="AG66" i="107"/>
  <c r="AE66" i="107"/>
  <c r="AC66" i="107"/>
  <c r="AA66" i="107"/>
  <c r="Y66" i="107"/>
  <c r="W66" i="107"/>
  <c r="U66" i="107"/>
  <c r="S66" i="107"/>
  <c r="Q66" i="107"/>
  <c r="O66" i="107"/>
  <c r="M66" i="107"/>
  <c r="K66" i="107"/>
  <c r="I66" i="107"/>
  <c r="G66" i="107"/>
  <c r="AH66" i="107" s="1"/>
  <c r="AG100" i="107"/>
  <c r="AE100" i="107"/>
  <c r="AC100" i="107"/>
  <c r="AA100" i="107"/>
  <c r="Y100" i="107"/>
  <c r="W100" i="107"/>
  <c r="U100" i="107"/>
  <c r="S100" i="107"/>
  <c r="Q100" i="107"/>
  <c r="O100" i="107"/>
  <c r="M100" i="107"/>
  <c r="K100" i="107"/>
  <c r="I100" i="107"/>
  <c r="G100" i="107"/>
  <c r="AG52" i="107"/>
  <c r="AE52" i="107"/>
  <c r="AC52" i="107"/>
  <c r="AA52" i="107"/>
  <c r="Y52" i="107"/>
  <c r="W52" i="107"/>
  <c r="U52" i="107"/>
  <c r="S52" i="107"/>
  <c r="Q52" i="107"/>
  <c r="O52" i="107"/>
  <c r="M52" i="107"/>
  <c r="K52" i="107"/>
  <c r="I52" i="107"/>
  <c r="G52" i="107"/>
  <c r="AG99" i="107"/>
  <c r="AE99" i="107"/>
  <c r="AC99" i="107"/>
  <c r="AA99" i="107"/>
  <c r="Y99" i="107"/>
  <c r="W99" i="107"/>
  <c r="U99" i="107"/>
  <c r="S99" i="107"/>
  <c r="Q99" i="107"/>
  <c r="O99" i="107"/>
  <c r="M99" i="107"/>
  <c r="K99" i="107"/>
  <c r="I99" i="107"/>
  <c r="G99" i="107"/>
  <c r="AG51" i="107"/>
  <c r="AE51" i="107"/>
  <c r="AC51" i="107"/>
  <c r="AA51" i="107"/>
  <c r="Y51" i="107"/>
  <c r="W51" i="107"/>
  <c r="U51" i="107"/>
  <c r="S51" i="107"/>
  <c r="Q51" i="107"/>
  <c r="O51" i="107"/>
  <c r="M51" i="107"/>
  <c r="K51" i="107"/>
  <c r="I51" i="107"/>
  <c r="G51" i="107"/>
  <c r="AH51" i="107" s="1"/>
  <c r="AG14" i="107"/>
  <c r="AE14" i="107"/>
  <c r="AC14" i="107"/>
  <c r="AA14" i="107"/>
  <c r="Y14" i="107"/>
  <c r="W14" i="107"/>
  <c r="U14" i="107"/>
  <c r="S14" i="107"/>
  <c r="Q14" i="107"/>
  <c r="O14" i="107"/>
  <c r="M14" i="107"/>
  <c r="K14" i="107"/>
  <c r="I14" i="107"/>
  <c r="G14" i="107"/>
  <c r="AG84" i="107"/>
  <c r="AE84" i="107"/>
  <c r="AC84" i="107"/>
  <c r="AA84" i="107"/>
  <c r="Y84" i="107"/>
  <c r="W84" i="107"/>
  <c r="U84" i="107"/>
  <c r="S84" i="107"/>
  <c r="Q84" i="107"/>
  <c r="O84" i="107"/>
  <c r="M84" i="107"/>
  <c r="K84" i="107"/>
  <c r="I84" i="107"/>
  <c r="G84" i="107"/>
  <c r="AG10" i="107"/>
  <c r="AE10" i="107"/>
  <c r="AC10" i="107"/>
  <c r="AA10" i="107"/>
  <c r="Y10" i="107"/>
  <c r="W10" i="107"/>
  <c r="U10" i="107"/>
  <c r="S10" i="107"/>
  <c r="Q10" i="107"/>
  <c r="O10" i="107"/>
  <c r="M10" i="107"/>
  <c r="K10" i="107"/>
  <c r="I10" i="107"/>
  <c r="G10" i="107"/>
  <c r="AG83" i="107"/>
  <c r="AE83" i="107"/>
  <c r="AC83" i="107"/>
  <c r="AA83" i="107"/>
  <c r="Y83" i="107"/>
  <c r="W83" i="107"/>
  <c r="U83" i="107"/>
  <c r="S83" i="107"/>
  <c r="Q83" i="107"/>
  <c r="O83" i="107"/>
  <c r="M83" i="107"/>
  <c r="K83" i="107"/>
  <c r="I83" i="107"/>
  <c r="G83" i="107"/>
  <c r="AH83" i="107" s="1"/>
  <c r="AG98" i="107"/>
  <c r="AE98" i="107"/>
  <c r="AC98" i="107"/>
  <c r="AA98" i="107"/>
  <c r="Y98" i="107"/>
  <c r="W98" i="107"/>
  <c r="U98" i="107"/>
  <c r="S98" i="107"/>
  <c r="Q98" i="107"/>
  <c r="O98" i="107"/>
  <c r="M98" i="107"/>
  <c r="K98" i="107"/>
  <c r="I98" i="107"/>
  <c r="G98" i="107"/>
  <c r="AG82" i="107"/>
  <c r="AE82" i="107"/>
  <c r="AC82" i="107"/>
  <c r="AA82" i="107"/>
  <c r="Y82" i="107"/>
  <c r="W82" i="107"/>
  <c r="U82" i="107"/>
  <c r="S82" i="107"/>
  <c r="Q82" i="107"/>
  <c r="O82" i="107"/>
  <c r="M82" i="107"/>
  <c r="K82" i="107"/>
  <c r="I82" i="107"/>
  <c r="G82" i="107"/>
  <c r="AG112" i="107"/>
  <c r="AE112" i="107"/>
  <c r="AC112" i="107"/>
  <c r="AA112" i="107"/>
  <c r="Y112" i="107"/>
  <c r="W112" i="107"/>
  <c r="U112" i="107"/>
  <c r="S112" i="107"/>
  <c r="Q112" i="107"/>
  <c r="O112" i="107"/>
  <c r="M112" i="107"/>
  <c r="K112" i="107"/>
  <c r="I112" i="107"/>
  <c r="G112" i="107"/>
  <c r="AG128" i="107"/>
  <c r="AE128" i="107"/>
  <c r="AC128" i="107"/>
  <c r="AA128" i="107"/>
  <c r="Y128" i="107"/>
  <c r="W128" i="107"/>
  <c r="U128" i="107"/>
  <c r="S128" i="107"/>
  <c r="Q128" i="107"/>
  <c r="O128" i="107"/>
  <c r="M128" i="107"/>
  <c r="K128" i="107"/>
  <c r="I128" i="107"/>
  <c r="G128" i="107"/>
  <c r="AH128" i="107" s="1"/>
  <c r="AG50" i="107"/>
  <c r="AE50" i="107"/>
  <c r="AC50" i="107"/>
  <c r="AA50" i="107"/>
  <c r="Y50" i="107"/>
  <c r="W50" i="107"/>
  <c r="U50" i="107"/>
  <c r="S50" i="107"/>
  <c r="Q50" i="107"/>
  <c r="O50" i="107"/>
  <c r="M50" i="107"/>
  <c r="K50" i="107"/>
  <c r="I50" i="107"/>
  <c r="G50" i="107"/>
  <c r="AG49" i="107"/>
  <c r="AE49" i="107"/>
  <c r="AC49" i="107"/>
  <c r="AA49" i="107"/>
  <c r="Y49" i="107"/>
  <c r="W49" i="107"/>
  <c r="U49" i="107"/>
  <c r="S49" i="107"/>
  <c r="Q49" i="107"/>
  <c r="O49" i="107"/>
  <c r="M49" i="107"/>
  <c r="K49" i="107"/>
  <c r="I49" i="107"/>
  <c r="G49" i="107"/>
  <c r="AG23" i="107"/>
  <c r="AE23" i="107"/>
  <c r="AC23" i="107"/>
  <c r="AA23" i="107"/>
  <c r="Y23" i="107"/>
  <c r="W23" i="107"/>
  <c r="U23" i="107"/>
  <c r="S23" i="107"/>
  <c r="Q23" i="107"/>
  <c r="O23" i="107"/>
  <c r="M23" i="107"/>
  <c r="K23" i="107"/>
  <c r="I23" i="107"/>
  <c r="G23" i="107"/>
  <c r="AG6" i="107"/>
  <c r="AE6" i="107"/>
  <c r="AC6" i="107"/>
  <c r="AA6" i="107"/>
  <c r="Y6" i="107"/>
  <c r="W6" i="107"/>
  <c r="U6" i="107"/>
  <c r="S6" i="107"/>
  <c r="Q6" i="107"/>
  <c r="O6" i="107"/>
  <c r="M6" i="107"/>
  <c r="K6" i="107"/>
  <c r="I6" i="107"/>
  <c r="G6" i="107"/>
  <c r="AH6" i="107" s="1"/>
  <c r="AG48" i="107"/>
  <c r="AE48" i="107"/>
  <c r="AC48" i="107"/>
  <c r="AA48" i="107"/>
  <c r="Y48" i="107"/>
  <c r="W48" i="107"/>
  <c r="U48" i="107"/>
  <c r="S48" i="107"/>
  <c r="Q48" i="107"/>
  <c r="O48" i="107"/>
  <c r="M48" i="107"/>
  <c r="K48" i="107"/>
  <c r="I48" i="107"/>
  <c r="G48" i="107"/>
  <c r="AG21" i="107"/>
  <c r="AE21" i="107"/>
  <c r="AC21" i="107"/>
  <c r="AA21" i="107"/>
  <c r="Y21" i="107"/>
  <c r="W21" i="107"/>
  <c r="U21" i="107"/>
  <c r="S21" i="107"/>
  <c r="Q21" i="107"/>
  <c r="O21" i="107"/>
  <c r="M21" i="107"/>
  <c r="K21" i="107"/>
  <c r="I21" i="107"/>
  <c r="G21" i="107"/>
  <c r="AG35" i="107"/>
  <c r="AE35" i="107"/>
  <c r="AC35" i="107"/>
  <c r="AA35" i="107"/>
  <c r="Y35" i="107"/>
  <c r="W35" i="107"/>
  <c r="U35" i="107"/>
  <c r="S35" i="107"/>
  <c r="Q35" i="107"/>
  <c r="O35" i="107"/>
  <c r="M35" i="107"/>
  <c r="K35" i="107"/>
  <c r="I35" i="107"/>
  <c r="G35" i="107"/>
  <c r="AG13" i="107"/>
  <c r="AE13" i="107"/>
  <c r="AC13" i="107"/>
  <c r="AA13" i="107"/>
  <c r="Y13" i="107"/>
  <c r="W13" i="107"/>
  <c r="U13" i="107"/>
  <c r="S13" i="107"/>
  <c r="Q13" i="107"/>
  <c r="O13" i="107"/>
  <c r="M13" i="107"/>
  <c r="K13" i="107"/>
  <c r="I13" i="107"/>
  <c r="G13" i="107"/>
  <c r="AH13" i="107" s="1"/>
  <c r="AG12" i="107"/>
  <c r="AE12" i="107"/>
  <c r="AC12" i="107"/>
  <c r="AA12" i="107"/>
  <c r="Y12" i="107"/>
  <c r="W12" i="107"/>
  <c r="U12" i="107"/>
  <c r="S12" i="107"/>
  <c r="Q12" i="107"/>
  <c r="O12" i="107"/>
  <c r="M12" i="107"/>
  <c r="K12" i="107"/>
  <c r="I12" i="107"/>
  <c r="G12" i="107"/>
  <c r="AG11" i="107"/>
  <c r="AE11" i="107"/>
  <c r="AC11" i="107"/>
  <c r="AA11" i="107"/>
  <c r="Y11" i="107"/>
  <c r="W11" i="107"/>
  <c r="U11" i="107"/>
  <c r="S11" i="107"/>
  <c r="Q11" i="107"/>
  <c r="O11" i="107"/>
  <c r="M11" i="107"/>
  <c r="K11" i="107"/>
  <c r="I11" i="107"/>
  <c r="G11" i="107"/>
  <c r="AG7" i="107"/>
  <c r="AE7" i="107"/>
  <c r="AC7" i="107"/>
  <c r="AA7" i="107"/>
  <c r="Y7" i="107"/>
  <c r="W7" i="107"/>
  <c r="U7" i="107"/>
  <c r="S7" i="107"/>
  <c r="Q7" i="107"/>
  <c r="O7" i="107"/>
  <c r="M7" i="107"/>
  <c r="K7" i="107"/>
  <c r="I7" i="107"/>
  <c r="G7" i="107"/>
  <c r="AG34" i="107"/>
  <c r="AE34" i="107"/>
  <c r="AC34" i="107"/>
  <c r="AA34" i="107"/>
  <c r="Y34" i="107"/>
  <c r="W34" i="107"/>
  <c r="U34" i="107"/>
  <c r="S34" i="107"/>
  <c r="Q34" i="107"/>
  <c r="O34" i="107"/>
  <c r="M34" i="107"/>
  <c r="K34" i="107"/>
  <c r="I34" i="107"/>
  <c r="G34" i="107"/>
  <c r="AH34" i="107" s="1"/>
  <c r="AG9" i="107"/>
  <c r="AE9" i="107"/>
  <c r="AC9" i="107"/>
  <c r="AA9" i="107"/>
  <c r="Y9" i="107"/>
  <c r="W9" i="107"/>
  <c r="U9" i="107"/>
  <c r="S9" i="107"/>
  <c r="Q9" i="107"/>
  <c r="O9" i="107"/>
  <c r="M9" i="107"/>
  <c r="K9" i="107"/>
  <c r="I9" i="107"/>
  <c r="G9" i="107"/>
  <c r="AG20" i="107"/>
  <c r="AE20" i="107"/>
  <c r="AC20" i="107"/>
  <c r="AA20" i="107"/>
  <c r="Y20" i="107"/>
  <c r="W20" i="107"/>
  <c r="U20" i="107"/>
  <c r="S20" i="107"/>
  <c r="Q20" i="107"/>
  <c r="O20" i="107"/>
  <c r="M20" i="107"/>
  <c r="K20" i="107"/>
  <c r="I20" i="107"/>
  <c r="G20" i="107"/>
  <c r="AG81" i="107"/>
  <c r="AE81" i="107"/>
  <c r="AC81" i="107"/>
  <c r="AA81" i="107"/>
  <c r="Y81" i="107"/>
  <c r="W81" i="107"/>
  <c r="U81" i="107"/>
  <c r="S81" i="107"/>
  <c r="Q81" i="107"/>
  <c r="O81" i="107"/>
  <c r="M81" i="107"/>
  <c r="K81" i="107"/>
  <c r="I81" i="107"/>
  <c r="G81" i="107"/>
  <c r="AG5" i="107"/>
  <c r="AE5" i="107"/>
  <c r="AC5" i="107"/>
  <c r="AA5" i="107"/>
  <c r="Y5" i="107"/>
  <c r="W5" i="107"/>
  <c r="U5" i="107"/>
  <c r="S5" i="107"/>
  <c r="Q5" i="107"/>
  <c r="O5" i="107"/>
  <c r="M5" i="107"/>
  <c r="K5" i="107"/>
  <c r="I5" i="107"/>
  <c r="G5" i="107"/>
  <c r="AH5" i="107" s="1"/>
  <c r="AG8" i="107"/>
  <c r="AE8" i="107"/>
  <c r="AC8" i="107"/>
  <c r="AA8" i="107"/>
  <c r="Y8" i="107"/>
  <c r="W8" i="107"/>
  <c r="U8" i="107"/>
  <c r="S8" i="107"/>
  <c r="Q8" i="107"/>
  <c r="O8" i="107"/>
  <c r="M8" i="107"/>
  <c r="K8" i="107"/>
  <c r="I8" i="107"/>
  <c r="G8" i="107"/>
  <c r="AG129" i="106"/>
  <c r="AE129" i="106"/>
  <c r="AC129" i="106"/>
  <c r="AA129" i="106"/>
  <c r="Y129" i="106"/>
  <c r="W129" i="106"/>
  <c r="U129" i="106"/>
  <c r="S129" i="106"/>
  <c r="Q129" i="106"/>
  <c r="O129" i="106"/>
  <c r="M129" i="106"/>
  <c r="K129" i="106"/>
  <c r="I129" i="106"/>
  <c r="G129" i="106"/>
  <c r="AH129" i="106" s="1"/>
  <c r="AG122" i="106"/>
  <c r="AE122" i="106"/>
  <c r="AC122" i="106"/>
  <c r="AA122" i="106"/>
  <c r="Y122" i="106"/>
  <c r="W122" i="106"/>
  <c r="U122" i="106"/>
  <c r="S122" i="106"/>
  <c r="Q122" i="106"/>
  <c r="O122" i="106"/>
  <c r="M122" i="106"/>
  <c r="K122" i="106"/>
  <c r="I122" i="106"/>
  <c r="G122" i="106"/>
  <c r="AG97" i="106"/>
  <c r="AE97" i="106"/>
  <c r="AC97" i="106"/>
  <c r="AA97" i="106"/>
  <c r="Y97" i="106"/>
  <c r="W97" i="106"/>
  <c r="U97" i="106"/>
  <c r="S97" i="106"/>
  <c r="Q97" i="106"/>
  <c r="O97" i="106"/>
  <c r="M97" i="106"/>
  <c r="K97" i="106"/>
  <c r="I97" i="106"/>
  <c r="G97" i="106"/>
  <c r="AG101" i="106"/>
  <c r="AE101" i="106"/>
  <c r="AC101" i="106"/>
  <c r="AA101" i="106"/>
  <c r="Y101" i="106"/>
  <c r="W101" i="106"/>
  <c r="U101" i="106"/>
  <c r="S101" i="106"/>
  <c r="Q101" i="106"/>
  <c r="O101" i="106"/>
  <c r="M101" i="106"/>
  <c r="K101" i="106"/>
  <c r="I101" i="106"/>
  <c r="AH101" i="106" s="1"/>
  <c r="G101" i="106"/>
  <c r="AG128" i="106"/>
  <c r="AE128" i="106"/>
  <c r="AC128" i="106"/>
  <c r="AA128" i="106"/>
  <c r="Y128" i="106"/>
  <c r="W128" i="106"/>
  <c r="U128" i="106"/>
  <c r="S128" i="106"/>
  <c r="Q128" i="106"/>
  <c r="O128" i="106"/>
  <c r="M128" i="106"/>
  <c r="K128" i="106"/>
  <c r="I128" i="106"/>
  <c r="G128" i="106"/>
  <c r="AG88" i="106"/>
  <c r="AE88" i="106"/>
  <c r="AC88" i="106"/>
  <c r="AA88" i="106"/>
  <c r="Y88" i="106"/>
  <c r="W88" i="106"/>
  <c r="U88" i="106"/>
  <c r="S88" i="106"/>
  <c r="Q88" i="106"/>
  <c r="O88" i="106"/>
  <c r="M88" i="106"/>
  <c r="K88" i="106"/>
  <c r="I88" i="106"/>
  <c r="G88" i="106"/>
  <c r="AG127" i="106"/>
  <c r="AE127" i="106"/>
  <c r="AC127" i="106"/>
  <c r="AA127" i="106"/>
  <c r="Y127" i="106"/>
  <c r="W127" i="106"/>
  <c r="U127" i="106"/>
  <c r="S127" i="106"/>
  <c r="Q127" i="106"/>
  <c r="O127" i="106"/>
  <c r="M127" i="106"/>
  <c r="K127" i="106"/>
  <c r="I127" i="106"/>
  <c r="G127" i="106"/>
  <c r="AG109" i="106"/>
  <c r="AE109" i="106"/>
  <c r="AC109" i="106"/>
  <c r="AA109" i="106"/>
  <c r="Y109" i="106"/>
  <c r="W109" i="106"/>
  <c r="U109" i="106"/>
  <c r="S109" i="106"/>
  <c r="Q109" i="106"/>
  <c r="O109" i="106"/>
  <c r="M109" i="106"/>
  <c r="K109" i="106"/>
  <c r="I109" i="106"/>
  <c r="AH109" i="106" s="1"/>
  <c r="G109" i="106"/>
  <c r="AG103" i="106"/>
  <c r="AE103" i="106"/>
  <c r="AC103" i="106"/>
  <c r="AA103" i="106"/>
  <c r="Y103" i="106"/>
  <c r="W103" i="106"/>
  <c r="U103" i="106"/>
  <c r="S103" i="106"/>
  <c r="Q103" i="106"/>
  <c r="O103" i="106"/>
  <c r="M103" i="106"/>
  <c r="K103" i="106"/>
  <c r="I103" i="106"/>
  <c r="G103" i="106"/>
  <c r="AG111" i="106"/>
  <c r="AE111" i="106"/>
  <c r="AC111" i="106"/>
  <c r="AA111" i="106"/>
  <c r="Y111" i="106"/>
  <c r="W111" i="106"/>
  <c r="U111" i="106"/>
  <c r="S111" i="106"/>
  <c r="Q111" i="106"/>
  <c r="O111" i="106"/>
  <c r="M111" i="106"/>
  <c r="K111" i="106"/>
  <c r="I111" i="106"/>
  <c r="G111" i="106"/>
  <c r="AG24" i="106"/>
  <c r="AE24" i="106"/>
  <c r="AC24" i="106"/>
  <c r="AA24" i="106"/>
  <c r="Y24" i="106"/>
  <c r="W24" i="106"/>
  <c r="U24" i="106"/>
  <c r="S24" i="106"/>
  <c r="Q24" i="106"/>
  <c r="O24" i="106"/>
  <c r="M24" i="106"/>
  <c r="K24" i="106"/>
  <c r="I24" i="106"/>
  <c r="G24" i="106"/>
  <c r="AG94" i="106"/>
  <c r="AE94" i="106"/>
  <c r="AC94" i="106"/>
  <c r="AA94" i="106"/>
  <c r="Y94" i="106"/>
  <c r="W94" i="106"/>
  <c r="U94" i="106"/>
  <c r="S94" i="106"/>
  <c r="Q94" i="106"/>
  <c r="O94" i="106"/>
  <c r="M94" i="106"/>
  <c r="K94" i="106"/>
  <c r="I94" i="106"/>
  <c r="AH94" i="106" s="1"/>
  <c r="G94" i="106"/>
  <c r="AG87" i="106"/>
  <c r="AE87" i="106"/>
  <c r="AC87" i="106"/>
  <c r="AA87" i="106"/>
  <c r="Y87" i="106"/>
  <c r="W87" i="106"/>
  <c r="U87" i="106"/>
  <c r="S87" i="106"/>
  <c r="Q87" i="106"/>
  <c r="O87" i="106"/>
  <c r="M87" i="106"/>
  <c r="K87" i="106"/>
  <c r="I87" i="106"/>
  <c r="G87" i="106"/>
  <c r="AG74" i="106"/>
  <c r="AE74" i="106"/>
  <c r="AC74" i="106"/>
  <c r="AA74" i="106"/>
  <c r="Y74" i="106"/>
  <c r="W74" i="106"/>
  <c r="U74" i="106"/>
  <c r="S74" i="106"/>
  <c r="Q74" i="106"/>
  <c r="O74" i="106"/>
  <c r="M74" i="106"/>
  <c r="K74" i="106"/>
  <c r="I74" i="106"/>
  <c r="G74" i="106"/>
  <c r="AG115" i="106"/>
  <c r="AE115" i="106"/>
  <c r="AC115" i="106"/>
  <c r="AA115" i="106"/>
  <c r="Y115" i="106"/>
  <c r="W115" i="106"/>
  <c r="U115" i="106"/>
  <c r="S115" i="106"/>
  <c r="Q115" i="106"/>
  <c r="O115" i="106"/>
  <c r="M115" i="106"/>
  <c r="K115" i="106"/>
  <c r="I115" i="106"/>
  <c r="G115" i="106"/>
  <c r="AG67" i="106"/>
  <c r="AE67" i="106"/>
  <c r="AC67" i="106"/>
  <c r="AA67" i="106"/>
  <c r="Y67" i="106"/>
  <c r="W67" i="106"/>
  <c r="U67" i="106"/>
  <c r="S67" i="106"/>
  <c r="Q67" i="106"/>
  <c r="O67" i="106"/>
  <c r="M67" i="106"/>
  <c r="K67" i="106"/>
  <c r="I67" i="106"/>
  <c r="AH67" i="106" s="1"/>
  <c r="G67" i="106"/>
  <c r="AG66" i="106"/>
  <c r="AE66" i="106"/>
  <c r="AC66" i="106"/>
  <c r="AA66" i="106"/>
  <c r="Y66" i="106"/>
  <c r="W66" i="106"/>
  <c r="U66" i="106"/>
  <c r="S66" i="106"/>
  <c r="Q66" i="106"/>
  <c r="O66" i="106"/>
  <c r="M66" i="106"/>
  <c r="K66" i="106"/>
  <c r="I66" i="106"/>
  <c r="G66" i="106"/>
  <c r="AG126" i="106"/>
  <c r="AE126" i="106"/>
  <c r="AC126" i="106"/>
  <c r="AA126" i="106"/>
  <c r="Y126" i="106"/>
  <c r="W126" i="106"/>
  <c r="U126" i="106"/>
  <c r="S126" i="106"/>
  <c r="Q126" i="106"/>
  <c r="O126" i="106"/>
  <c r="M126" i="106"/>
  <c r="K126" i="106"/>
  <c r="I126" i="106"/>
  <c r="G126" i="106"/>
  <c r="AG119" i="106"/>
  <c r="AE119" i="106"/>
  <c r="AC119" i="106"/>
  <c r="AA119" i="106"/>
  <c r="Y119" i="106"/>
  <c r="W119" i="106"/>
  <c r="U119" i="106"/>
  <c r="S119" i="106"/>
  <c r="Q119" i="106"/>
  <c r="O119" i="106"/>
  <c r="M119" i="106"/>
  <c r="K119" i="106"/>
  <c r="I119" i="106"/>
  <c r="G119" i="106"/>
  <c r="AG118" i="106"/>
  <c r="AE118" i="106"/>
  <c r="AC118" i="106"/>
  <c r="AA118" i="106"/>
  <c r="Y118" i="106"/>
  <c r="W118" i="106"/>
  <c r="U118" i="106"/>
  <c r="S118" i="106"/>
  <c r="Q118" i="106"/>
  <c r="O118" i="106"/>
  <c r="M118" i="106"/>
  <c r="K118" i="106"/>
  <c r="I118" i="106"/>
  <c r="AH118" i="106" s="1"/>
  <c r="G118" i="106"/>
  <c r="AG46" i="106"/>
  <c r="AE46" i="106"/>
  <c r="AC46" i="106"/>
  <c r="AA46" i="106"/>
  <c r="Y46" i="106"/>
  <c r="W46" i="106"/>
  <c r="U46" i="106"/>
  <c r="S46" i="106"/>
  <c r="Q46" i="106"/>
  <c r="O46" i="106"/>
  <c r="M46" i="106"/>
  <c r="K46" i="106"/>
  <c r="I46" i="106"/>
  <c r="G46" i="106"/>
  <c r="AG41" i="106"/>
  <c r="AE41" i="106"/>
  <c r="AC41" i="106"/>
  <c r="AA41" i="106"/>
  <c r="Y41" i="106"/>
  <c r="W41" i="106"/>
  <c r="U41" i="106"/>
  <c r="S41" i="106"/>
  <c r="Q41" i="106"/>
  <c r="O41" i="106"/>
  <c r="M41" i="106"/>
  <c r="K41" i="106"/>
  <c r="I41" i="106"/>
  <c r="G41" i="106"/>
  <c r="AG28" i="106"/>
  <c r="AE28" i="106"/>
  <c r="AC28" i="106"/>
  <c r="AA28" i="106"/>
  <c r="Y28" i="106"/>
  <c r="W28" i="106"/>
  <c r="U28" i="106"/>
  <c r="S28" i="106"/>
  <c r="Q28" i="106"/>
  <c r="O28" i="106"/>
  <c r="M28" i="106"/>
  <c r="K28" i="106"/>
  <c r="I28" i="106"/>
  <c r="G28" i="106"/>
  <c r="AG65" i="106"/>
  <c r="AE65" i="106"/>
  <c r="AC65" i="106"/>
  <c r="AA65" i="106"/>
  <c r="Y65" i="106"/>
  <c r="W65" i="106"/>
  <c r="U65" i="106"/>
  <c r="S65" i="106"/>
  <c r="Q65" i="106"/>
  <c r="O65" i="106"/>
  <c r="M65" i="106"/>
  <c r="K65" i="106"/>
  <c r="I65" i="106"/>
  <c r="AH65" i="106" s="1"/>
  <c r="G65" i="106"/>
  <c r="AG125" i="106"/>
  <c r="AE125" i="106"/>
  <c r="AC125" i="106"/>
  <c r="AA125" i="106"/>
  <c r="Y125" i="106"/>
  <c r="W125" i="106"/>
  <c r="U125" i="106"/>
  <c r="S125" i="106"/>
  <c r="Q125" i="106"/>
  <c r="O125" i="106"/>
  <c r="M125" i="106"/>
  <c r="K125" i="106"/>
  <c r="I125" i="106"/>
  <c r="G125" i="106"/>
  <c r="AG100" i="106"/>
  <c r="AE100" i="106"/>
  <c r="AC100" i="106"/>
  <c r="AA100" i="106"/>
  <c r="Y100" i="106"/>
  <c r="W100" i="106"/>
  <c r="U100" i="106"/>
  <c r="S100" i="106"/>
  <c r="Q100" i="106"/>
  <c r="O100" i="106"/>
  <c r="M100" i="106"/>
  <c r="K100" i="106"/>
  <c r="I100" i="106"/>
  <c r="G100" i="106"/>
  <c r="AG55" i="106"/>
  <c r="AE55" i="106"/>
  <c r="AC55" i="106"/>
  <c r="AA55" i="106"/>
  <c r="Y55" i="106"/>
  <c r="W55" i="106"/>
  <c r="U55" i="106"/>
  <c r="S55" i="106"/>
  <c r="Q55" i="106"/>
  <c r="O55" i="106"/>
  <c r="M55" i="106"/>
  <c r="K55" i="106"/>
  <c r="I55" i="106"/>
  <c r="G55" i="106"/>
  <c r="AG23" i="106"/>
  <c r="AE23" i="106"/>
  <c r="AC23" i="106"/>
  <c r="AA23" i="106"/>
  <c r="Y23" i="106"/>
  <c r="W23" i="106"/>
  <c r="U23" i="106"/>
  <c r="S23" i="106"/>
  <c r="Q23" i="106"/>
  <c r="O23" i="106"/>
  <c r="M23" i="106"/>
  <c r="K23" i="106"/>
  <c r="I23" i="106"/>
  <c r="AH23" i="106" s="1"/>
  <c r="G23" i="106"/>
  <c r="AG45" i="106"/>
  <c r="AE45" i="106"/>
  <c r="AC45" i="106"/>
  <c r="AA45" i="106"/>
  <c r="Y45" i="106"/>
  <c r="W45" i="106"/>
  <c r="U45" i="106"/>
  <c r="S45" i="106"/>
  <c r="Q45" i="106"/>
  <c r="O45" i="106"/>
  <c r="M45" i="106"/>
  <c r="K45" i="106"/>
  <c r="I45" i="106"/>
  <c r="G45" i="106"/>
  <c r="AG60" i="106"/>
  <c r="AE60" i="106"/>
  <c r="AC60" i="106"/>
  <c r="AA60" i="106"/>
  <c r="Y60" i="106"/>
  <c r="W60" i="106"/>
  <c r="U60" i="106"/>
  <c r="S60" i="106"/>
  <c r="Q60" i="106"/>
  <c r="O60" i="106"/>
  <c r="M60" i="106"/>
  <c r="K60" i="106"/>
  <c r="I60" i="106"/>
  <c r="G60" i="106"/>
  <c r="AG110" i="106"/>
  <c r="AE110" i="106"/>
  <c r="AC110" i="106"/>
  <c r="AA110" i="106"/>
  <c r="Y110" i="106"/>
  <c r="W110" i="106"/>
  <c r="U110" i="106"/>
  <c r="S110" i="106"/>
  <c r="Q110" i="106"/>
  <c r="O110" i="106"/>
  <c r="M110" i="106"/>
  <c r="K110" i="106"/>
  <c r="I110" i="106"/>
  <c r="G110" i="106"/>
  <c r="AG63" i="106"/>
  <c r="AE63" i="106"/>
  <c r="AC63" i="106"/>
  <c r="AA63" i="106"/>
  <c r="Y63" i="106"/>
  <c r="W63" i="106"/>
  <c r="U63" i="106"/>
  <c r="S63" i="106"/>
  <c r="Q63" i="106"/>
  <c r="O63" i="106"/>
  <c r="M63" i="106"/>
  <c r="K63" i="106"/>
  <c r="I63" i="106"/>
  <c r="AH63" i="106" s="1"/>
  <c r="G63" i="106"/>
  <c r="AG93" i="106"/>
  <c r="AE93" i="106"/>
  <c r="AC93" i="106"/>
  <c r="AA93" i="106"/>
  <c r="Y93" i="106"/>
  <c r="W93" i="106"/>
  <c r="U93" i="106"/>
  <c r="S93" i="106"/>
  <c r="Q93" i="106"/>
  <c r="O93" i="106"/>
  <c r="M93" i="106"/>
  <c r="K93" i="106"/>
  <c r="I93" i="106"/>
  <c r="G93" i="106"/>
  <c r="AG114" i="106"/>
  <c r="AE114" i="106"/>
  <c r="AC114" i="106"/>
  <c r="AA114" i="106"/>
  <c r="Y114" i="106"/>
  <c r="W114" i="106"/>
  <c r="U114" i="106"/>
  <c r="S114" i="106"/>
  <c r="Q114" i="106"/>
  <c r="O114" i="106"/>
  <c r="M114" i="106"/>
  <c r="K114" i="106"/>
  <c r="I114" i="106"/>
  <c r="G114" i="106"/>
  <c r="AG117" i="106"/>
  <c r="AE117" i="106"/>
  <c r="AC117" i="106"/>
  <c r="AA117" i="106"/>
  <c r="Y117" i="106"/>
  <c r="W117" i="106"/>
  <c r="U117" i="106"/>
  <c r="S117" i="106"/>
  <c r="Q117" i="106"/>
  <c r="O117" i="106"/>
  <c r="M117" i="106"/>
  <c r="K117" i="106"/>
  <c r="I117" i="106"/>
  <c r="G117" i="106"/>
  <c r="AG121" i="106"/>
  <c r="AE121" i="106"/>
  <c r="AC121" i="106"/>
  <c r="AA121" i="106"/>
  <c r="Y121" i="106"/>
  <c r="W121" i="106"/>
  <c r="U121" i="106"/>
  <c r="S121" i="106"/>
  <c r="Q121" i="106"/>
  <c r="O121" i="106"/>
  <c r="M121" i="106"/>
  <c r="K121" i="106"/>
  <c r="I121" i="106"/>
  <c r="AH121" i="106" s="1"/>
  <c r="G121" i="106"/>
  <c r="AG73" i="106"/>
  <c r="AE73" i="106"/>
  <c r="AC73" i="106"/>
  <c r="AA73" i="106"/>
  <c r="Y73" i="106"/>
  <c r="W73" i="106"/>
  <c r="U73" i="106"/>
  <c r="S73" i="106"/>
  <c r="Q73" i="106"/>
  <c r="O73" i="106"/>
  <c r="M73" i="106"/>
  <c r="K73" i="106"/>
  <c r="I73" i="106"/>
  <c r="G73" i="106"/>
  <c r="AG96" i="106"/>
  <c r="AE96" i="106"/>
  <c r="AC96" i="106"/>
  <c r="AA96" i="106"/>
  <c r="Y96" i="106"/>
  <c r="W96" i="106"/>
  <c r="U96" i="106"/>
  <c r="S96" i="106"/>
  <c r="Q96" i="106"/>
  <c r="O96" i="106"/>
  <c r="M96" i="106"/>
  <c r="K96" i="106"/>
  <c r="I96" i="106"/>
  <c r="G96" i="106"/>
  <c r="AG116" i="106"/>
  <c r="AE116" i="106"/>
  <c r="AC116" i="106"/>
  <c r="AA116" i="106"/>
  <c r="Y116" i="106"/>
  <c r="W116" i="106"/>
  <c r="U116" i="106"/>
  <c r="S116" i="106"/>
  <c r="Q116" i="106"/>
  <c r="O116" i="106"/>
  <c r="M116" i="106"/>
  <c r="K116" i="106"/>
  <c r="I116" i="106"/>
  <c r="G116" i="106"/>
  <c r="AG80" i="106"/>
  <c r="AE80" i="106"/>
  <c r="AC80" i="106"/>
  <c r="AA80" i="106"/>
  <c r="Y80" i="106"/>
  <c r="W80" i="106"/>
  <c r="U80" i="106"/>
  <c r="S80" i="106"/>
  <c r="Q80" i="106"/>
  <c r="O80" i="106"/>
  <c r="M80" i="106"/>
  <c r="K80" i="106"/>
  <c r="I80" i="106"/>
  <c r="AH80" i="106" s="1"/>
  <c r="G80" i="106"/>
  <c r="AG52" i="106"/>
  <c r="AE52" i="106"/>
  <c r="AC52" i="106"/>
  <c r="AA52" i="106"/>
  <c r="Y52" i="106"/>
  <c r="W52" i="106"/>
  <c r="U52" i="106"/>
  <c r="S52" i="106"/>
  <c r="Q52" i="106"/>
  <c r="O52" i="106"/>
  <c r="M52" i="106"/>
  <c r="K52" i="106"/>
  <c r="I52" i="106"/>
  <c r="G52" i="106"/>
  <c r="AG108" i="106"/>
  <c r="AE108" i="106"/>
  <c r="AC108" i="106"/>
  <c r="AA108" i="106"/>
  <c r="Y108" i="106"/>
  <c r="W108" i="106"/>
  <c r="U108" i="106"/>
  <c r="S108" i="106"/>
  <c r="Q108" i="106"/>
  <c r="O108" i="106"/>
  <c r="M108" i="106"/>
  <c r="K108" i="106"/>
  <c r="I108" i="106"/>
  <c r="G108" i="106"/>
  <c r="AG92" i="106"/>
  <c r="AE92" i="106"/>
  <c r="AC92" i="106"/>
  <c r="AA92" i="106"/>
  <c r="Y92" i="106"/>
  <c r="W92" i="106"/>
  <c r="U92" i="106"/>
  <c r="S92" i="106"/>
  <c r="Q92" i="106"/>
  <c r="O92" i="106"/>
  <c r="M92" i="106"/>
  <c r="K92" i="106"/>
  <c r="I92" i="106"/>
  <c r="G92" i="106"/>
  <c r="AG86" i="106"/>
  <c r="AE86" i="106"/>
  <c r="AC86" i="106"/>
  <c r="AA86" i="106"/>
  <c r="Y86" i="106"/>
  <c r="W86" i="106"/>
  <c r="U86" i="106"/>
  <c r="S86" i="106"/>
  <c r="Q86" i="106"/>
  <c r="O86" i="106"/>
  <c r="M86" i="106"/>
  <c r="K86" i="106"/>
  <c r="I86" i="106"/>
  <c r="AH86" i="106" s="1"/>
  <c r="G86" i="106"/>
  <c r="AG107" i="106"/>
  <c r="AE107" i="106"/>
  <c r="AC107" i="106"/>
  <c r="AA107" i="106"/>
  <c r="Y107" i="106"/>
  <c r="W107" i="106"/>
  <c r="U107" i="106"/>
  <c r="S107" i="106"/>
  <c r="Q107" i="106"/>
  <c r="O107" i="106"/>
  <c r="M107" i="106"/>
  <c r="K107" i="106"/>
  <c r="I107" i="106"/>
  <c r="G107" i="106"/>
  <c r="AG91" i="106"/>
  <c r="AE91" i="106"/>
  <c r="AC91" i="106"/>
  <c r="AA91" i="106"/>
  <c r="Y91" i="106"/>
  <c r="W91" i="106"/>
  <c r="U91" i="106"/>
  <c r="S91" i="106"/>
  <c r="Q91" i="106"/>
  <c r="O91" i="106"/>
  <c r="M91" i="106"/>
  <c r="K91" i="106"/>
  <c r="I91" i="106"/>
  <c r="G91" i="106"/>
  <c r="AG85" i="106"/>
  <c r="AE85" i="106"/>
  <c r="AC85" i="106"/>
  <c r="AA85" i="106"/>
  <c r="Y85" i="106"/>
  <c r="W85" i="106"/>
  <c r="U85" i="106"/>
  <c r="S85" i="106"/>
  <c r="Q85" i="106"/>
  <c r="O85" i="106"/>
  <c r="M85" i="106"/>
  <c r="K85" i="106"/>
  <c r="I85" i="106"/>
  <c r="G85" i="106"/>
  <c r="AG120" i="106"/>
  <c r="AE120" i="106"/>
  <c r="AC120" i="106"/>
  <c r="AA120" i="106"/>
  <c r="Y120" i="106"/>
  <c r="W120" i="106"/>
  <c r="U120" i="106"/>
  <c r="S120" i="106"/>
  <c r="Q120" i="106"/>
  <c r="O120" i="106"/>
  <c r="M120" i="106"/>
  <c r="K120" i="106"/>
  <c r="I120" i="106"/>
  <c r="AH120" i="106" s="1"/>
  <c r="G120" i="106"/>
  <c r="AG26" i="106"/>
  <c r="AE26" i="106"/>
  <c r="AC26" i="106"/>
  <c r="AA26" i="106"/>
  <c r="Y26" i="106"/>
  <c r="W26" i="106"/>
  <c r="U26" i="106"/>
  <c r="S26" i="106"/>
  <c r="Q26" i="106"/>
  <c r="O26" i="106"/>
  <c r="M26" i="106"/>
  <c r="K26" i="106"/>
  <c r="I26" i="106"/>
  <c r="G26" i="106"/>
  <c r="AG69" i="106"/>
  <c r="AE69" i="106"/>
  <c r="AC69" i="106"/>
  <c r="AA69" i="106"/>
  <c r="Y69" i="106"/>
  <c r="W69" i="106"/>
  <c r="U69" i="106"/>
  <c r="S69" i="106"/>
  <c r="Q69" i="106"/>
  <c r="O69" i="106"/>
  <c r="M69" i="106"/>
  <c r="K69" i="106"/>
  <c r="I69" i="106"/>
  <c r="G69" i="106"/>
  <c r="AG64" i="106"/>
  <c r="AE64" i="106"/>
  <c r="AC64" i="106"/>
  <c r="AA64" i="106"/>
  <c r="Y64" i="106"/>
  <c r="W64" i="106"/>
  <c r="U64" i="106"/>
  <c r="S64" i="106"/>
  <c r="Q64" i="106"/>
  <c r="O64" i="106"/>
  <c r="M64" i="106"/>
  <c r="K64" i="106"/>
  <c r="I64" i="106"/>
  <c r="G64" i="106"/>
  <c r="AG51" i="106"/>
  <c r="AE51" i="106"/>
  <c r="AC51" i="106"/>
  <c r="AA51" i="106"/>
  <c r="Y51" i="106"/>
  <c r="W51" i="106"/>
  <c r="U51" i="106"/>
  <c r="S51" i="106"/>
  <c r="Q51" i="106"/>
  <c r="O51" i="106"/>
  <c r="M51" i="106"/>
  <c r="K51" i="106"/>
  <c r="I51" i="106"/>
  <c r="AH51" i="106" s="1"/>
  <c r="G51" i="106"/>
  <c r="AG95" i="106"/>
  <c r="AE95" i="106"/>
  <c r="AC95" i="106"/>
  <c r="AA95" i="106"/>
  <c r="Y95" i="106"/>
  <c r="W95" i="106"/>
  <c r="U95" i="106"/>
  <c r="S95" i="106"/>
  <c r="Q95" i="106"/>
  <c r="O95" i="106"/>
  <c r="M95" i="106"/>
  <c r="K95" i="106"/>
  <c r="I95" i="106"/>
  <c r="G95" i="106"/>
  <c r="AG79" i="106"/>
  <c r="AE79" i="106"/>
  <c r="AC79" i="106"/>
  <c r="AA79" i="106"/>
  <c r="Y79" i="106"/>
  <c r="W79" i="106"/>
  <c r="U79" i="106"/>
  <c r="S79" i="106"/>
  <c r="Q79" i="106"/>
  <c r="O79" i="106"/>
  <c r="M79" i="106"/>
  <c r="K79" i="106"/>
  <c r="I79" i="106"/>
  <c r="G79" i="106"/>
  <c r="AG34" i="106"/>
  <c r="AE34" i="106"/>
  <c r="AC34" i="106"/>
  <c r="AA34" i="106"/>
  <c r="Y34" i="106"/>
  <c r="W34" i="106"/>
  <c r="U34" i="106"/>
  <c r="S34" i="106"/>
  <c r="Q34" i="106"/>
  <c r="O34" i="106"/>
  <c r="M34" i="106"/>
  <c r="K34" i="106"/>
  <c r="I34" i="106"/>
  <c r="G34" i="106"/>
  <c r="AG106" i="106"/>
  <c r="AE106" i="106"/>
  <c r="AC106" i="106"/>
  <c r="AA106" i="106"/>
  <c r="Y106" i="106"/>
  <c r="W106" i="106"/>
  <c r="U106" i="106"/>
  <c r="S106" i="106"/>
  <c r="Q106" i="106"/>
  <c r="O106" i="106"/>
  <c r="M106" i="106"/>
  <c r="K106" i="106"/>
  <c r="I106" i="106"/>
  <c r="AH106" i="106" s="1"/>
  <c r="G106" i="106"/>
  <c r="AG124" i="106"/>
  <c r="AE124" i="106"/>
  <c r="AC124" i="106"/>
  <c r="AA124" i="106"/>
  <c r="Y124" i="106"/>
  <c r="W124" i="106"/>
  <c r="U124" i="106"/>
  <c r="S124" i="106"/>
  <c r="Q124" i="106"/>
  <c r="O124" i="106"/>
  <c r="M124" i="106"/>
  <c r="K124" i="106"/>
  <c r="I124" i="106"/>
  <c r="G124" i="106"/>
  <c r="AG39" i="106"/>
  <c r="AE39" i="106"/>
  <c r="AC39" i="106"/>
  <c r="AA39" i="106"/>
  <c r="Y39" i="106"/>
  <c r="W39" i="106"/>
  <c r="U39" i="106"/>
  <c r="S39" i="106"/>
  <c r="Q39" i="106"/>
  <c r="O39" i="106"/>
  <c r="M39" i="106"/>
  <c r="K39" i="106"/>
  <c r="I39" i="106"/>
  <c r="G39" i="106"/>
  <c r="AG56" i="106"/>
  <c r="AE56" i="106"/>
  <c r="AC56" i="106"/>
  <c r="AA56" i="106"/>
  <c r="Y56" i="106"/>
  <c r="W56" i="106"/>
  <c r="U56" i="106"/>
  <c r="S56" i="106"/>
  <c r="Q56" i="106"/>
  <c r="O56" i="106"/>
  <c r="M56" i="106"/>
  <c r="K56" i="106"/>
  <c r="I56" i="106"/>
  <c r="G56" i="106"/>
  <c r="AG84" i="106"/>
  <c r="AE84" i="106"/>
  <c r="AC84" i="106"/>
  <c r="AA84" i="106"/>
  <c r="Y84" i="106"/>
  <c r="W84" i="106"/>
  <c r="U84" i="106"/>
  <c r="S84" i="106"/>
  <c r="Q84" i="106"/>
  <c r="O84" i="106"/>
  <c r="M84" i="106"/>
  <c r="K84" i="106"/>
  <c r="I84" i="106"/>
  <c r="G84" i="106"/>
  <c r="AG59" i="106"/>
  <c r="AE59" i="106"/>
  <c r="AC59" i="106"/>
  <c r="AA59" i="106"/>
  <c r="Y59" i="106"/>
  <c r="W59" i="106"/>
  <c r="U59" i="106"/>
  <c r="S59" i="106"/>
  <c r="Q59" i="106"/>
  <c r="O59" i="106"/>
  <c r="M59" i="106"/>
  <c r="K59" i="106"/>
  <c r="I59" i="106"/>
  <c r="G59" i="106"/>
  <c r="AG54" i="106"/>
  <c r="AE54" i="106"/>
  <c r="AC54" i="106"/>
  <c r="AA54" i="106"/>
  <c r="Y54" i="106"/>
  <c r="W54" i="106"/>
  <c r="U54" i="106"/>
  <c r="S54" i="106"/>
  <c r="Q54" i="106"/>
  <c r="O54" i="106"/>
  <c r="M54" i="106"/>
  <c r="K54" i="106"/>
  <c r="I54" i="106"/>
  <c r="G54" i="106"/>
  <c r="AG78" i="106"/>
  <c r="AE78" i="106"/>
  <c r="AC78" i="106"/>
  <c r="AA78" i="106"/>
  <c r="Y78" i="106"/>
  <c r="W78" i="106"/>
  <c r="U78" i="106"/>
  <c r="S78" i="106"/>
  <c r="Q78" i="106"/>
  <c r="O78" i="106"/>
  <c r="M78" i="106"/>
  <c r="K78" i="106"/>
  <c r="I78" i="106"/>
  <c r="G78" i="106"/>
  <c r="AG113" i="106"/>
  <c r="AE113" i="106"/>
  <c r="AC113" i="106"/>
  <c r="AA113" i="106"/>
  <c r="Y113" i="106"/>
  <c r="W113" i="106"/>
  <c r="U113" i="106"/>
  <c r="S113" i="106"/>
  <c r="Q113" i="106"/>
  <c r="O113" i="106"/>
  <c r="M113" i="106"/>
  <c r="K113" i="106"/>
  <c r="I113" i="106"/>
  <c r="G113" i="106"/>
  <c r="AG33" i="106"/>
  <c r="AE33" i="106"/>
  <c r="AC33" i="106"/>
  <c r="AA33" i="106"/>
  <c r="Y33" i="106"/>
  <c r="W33" i="106"/>
  <c r="U33" i="106"/>
  <c r="S33" i="106"/>
  <c r="Q33" i="106"/>
  <c r="O33" i="106"/>
  <c r="M33" i="106"/>
  <c r="K33" i="106"/>
  <c r="I33" i="106"/>
  <c r="G33" i="106"/>
  <c r="AG77" i="106"/>
  <c r="AE77" i="106"/>
  <c r="AC77" i="106"/>
  <c r="AA77" i="106"/>
  <c r="Y77" i="106"/>
  <c r="W77" i="106"/>
  <c r="U77" i="106"/>
  <c r="S77" i="106"/>
  <c r="Q77" i="106"/>
  <c r="O77" i="106"/>
  <c r="M77" i="106"/>
  <c r="K77" i="106"/>
  <c r="I77" i="106"/>
  <c r="G77" i="106"/>
  <c r="AG62" i="106"/>
  <c r="AE62" i="106"/>
  <c r="AC62" i="106"/>
  <c r="AA62" i="106"/>
  <c r="Y62" i="106"/>
  <c r="W62" i="106"/>
  <c r="U62" i="106"/>
  <c r="S62" i="106"/>
  <c r="Q62" i="106"/>
  <c r="O62" i="106"/>
  <c r="M62" i="106"/>
  <c r="K62" i="106"/>
  <c r="I62" i="106"/>
  <c r="G62" i="106"/>
  <c r="AG42" i="106"/>
  <c r="AE42" i="106"/>
  <c r="AC42" i="106"/>
  <c r="AA42" i="106"/>
  <c r="Y42" i="106"/>
  <c r="W42" i="106"/>
  <c r="U42" i="106"/>
  <c r="S42" i="106"/>
  <c r="Q42" i="106"/>
  <c r="O42" i="106"/>
  <c r="M42" i="106"/>
  <c r="K42" i="106"/>
  <c r="I42" i="106"/>
  <c r="G42" i="106"/>
  <c r="AG58" i="106"/>
  <c r="AE58" i="106"/>
  <c r="AC58" i="106"/>
  <c r="AA58" i="106"/>
  <c r="Y58" i="106"/>
  <c r="W58" i="106"/>
  <c r="U58" i="106"/>
  <c r="S58" i="106"/>
  <c r="Q58" i="106"/>
  <c r="O58" i="106"/>
  <c r="M58" i="106"/>
  <c r="K58" i="106"/>
  <c r="I58" i="106"/>
  <c r="G58" i="106"/>
  <c r="AG44" i="106"/>
  <c r="AE44" i="106"/>
  <c r="AC44" i="106"/>
  <c r="AA44" i="106"/>
  <c r="Y44" i="106"/>
  <c r="W44" i="106"/>
  <c r="U44" i="106"/>
  <c r="S44" i="106"/>
  <c r="Q44" i="106"/>
  <c r="O44" i="106"/>
  <c r="M44" i="106"/>
  <c r="K44" i="106"/>
  <c r="I44" i="106"/>
  <c r="G44" i="106"/>
  <c r="AG105" i="106"/>
  <c r="AE105" i="106"/>
  <c r="AC105" i="106"/>
  <c r="AA105" i="106"/>
  <c r="Y105" i="106"/>
  <c r="W105" i="106"/>
  <c r="U105" i="106"/>
  <c r="S105" i="106"/>
  <c r="Q105" i="106"/>
  <c r="O105" i="106"/>
  <c r="M105" i="106"/>
  <c r="K105" i="106"/>
  <c r="I105" i="106"/>
  <c r="G105" i="106"/>
  <c r="AG12" i="106"/>
  <c r="AE12" i="106"/>
  <c r="AC12" i="106"/>
  <c r="AA12" i="106"/>
  <c r="Y12" i="106"/>
  <c r="W12" i="106"/>
  <c r="U12" i="106"/>
  <c r="S12" i="106"/>
  <c r="Q12" i="106"/>
  <c r="O12" i="106"/>
  <c r="M12" i="106"/>
  <c r="K12" i="106"/>
  <c r="I12" i="106"/>
  <c r="G12" i="106"/>
  <c r="AG123" i="106"/>
  <c r="AE123" i="106"/>
  <c r="AC123" i="106"/>
  <c r="AA123" i="106"/>
  <c r="Y123" i="106"/>
  <c r="W123" i="106"/>
  <c r="U123" i="106"/>
  <c r="S123" i="106"/>
  <c r="Q123" i="106"/>
  <c r="O123" i="106"/>
  <c r="M123" i="106"/>
  <c r="K123" i="106"/>
  <c r="I123" i="106"/>
  <c r="G123" i="106"/>
  <c r="AG38" i="106"/>
  <c r="AE38" i="106"/>
  <c r="AC38" i="106"/>
  <c r="AA38" i="106"/>
  <c r="Y38" i="106"/>
  <c r="W38" i="106"/>
  <c r="U38" i="106"/>
  <c r="S38" i="106"/>
  <c r="Q38" i="106"/>
  <c r="O38" i="106"/>
  <c r="M38" i="106"/>
  <c r="K38" i="106"/>
  <c r="I38" i="106"/>
  <c r="G38" i="106"/>
  <c r="AG7" i="106"/>
  <c r="AE7" i="106"/>
  <c r="AC7" i="106"/>
  <c r="AA7" i="106"/>
  <c r="Y7" i="106"/>
  <c r="W7" i="106"/>
  <c r="U7" i="106"/>
  <c r="S7" i="106"/>
  <c r="Q7" i="106"/>
  <c r="O7" i="106"/>
  <c r="M7" i="106"/>
  <c r="K7" i="106"/>
  <c r="I7" i="106"/>
  <c r="G7" i="106"/>
  <c r="AG76" i="106"/>
  <c r="AE76" i="106"/>
  <c r="AC76" i="106"/>
  <c r="AA76" i="106"/>
  <c r="Y76" i="106"/>
  <c r="W76" i="106"/>
  <c r="U76" i="106"/>
  <c r="S76" i="106"/>
  <c r="Q76" i="106"/>
  <c r="O76" i="106"/>
  <c r="M76" i="106"/>
  <c r="K76" i="106"/>
  <c r="I76" i="106"/>
  <c r="G76" i="106"/>
  <c r="AG83" i="106"/>
  <c r="AE83" i="106"/>
  <c r="AC83" i="106"/>
  <c r="AA83" i="106"/>
  <c r="Y83" i="106"/>
  <c r="W83" i="106"/>
  <c r="U83" i="106"/>
  <c r="S83" i="106"/>
  <c r="Q83" i="106"/>
  <c r="O83" i="106"/>
  <c r="M83" i="106"/>
  <c r="K83" i="106"/>
  <c r="I83" i="106"/>
  <c r="G83" i="106"/>
  <c r="AG72" i="106"/>
  <c r="AE72" i="106"/>
  <c r="AC72" i="106"/>
  <c r="AA72" i="106"/>
  <c r="Y72" i="106"/>
  <c r="W72" i="106"/>
  <c r="U72" i="106"/>
  <c r="S72" i="106"/>
  <c r="Q72" i="106"/>
  <c r="O72" i="106"/>
  <c r="M72" i="106"/>
  <c r="K72" i="106"/>
  <c r="I72" i="106"/>
  <c r="G72" i="106"/>
  <c r="AG32" i="106"/>
  <c r="AE32" i="106"/>
  <c r="AC32" i="106"/>
  <c r="AA32" i="106"/>
  <c r="Y32" i="106"/>
  <c r="W32" i="106"/>
  <c r="U32" i="106"/>
  <c r="S32" i="106"/>
  <c r="Q32" i="106"/>
  <c r="O32" i="106"/>
  <c r="M32" i="106"/>
  <c r="K32" i="106"/>
  <c r="I32" i="106"/>
  <c r="G32" i="106"/>
  <c r="AG31" i="106"/>
  <c r="AE31" i="106"/>
  <c r="AC31" i="106"/>
  <c r="AA31" i="106"/>
  <c r="Y31" i="106"/>
  <c r="W31" i="106"/>
  <c r="U31" i="106"/>
  <c r="S31" i="106"/>
  <c r="Q31" i="106"/>
  <c r="O31" i="106"/>
  <c r="M31" i="106"/>
  <c r="K31" i="106"/>
  <c r="I31" i="106"/>
  <c r="G31" i="106"/>
  <c r="AG30" i="106"/>
  <c r="AE30" i="106"/>
  <c r="AC30" i="106"/>
  <c r="AA30" i="106"/>
  <c r="Y30" i="106"/>
  <c r="W30" i="106"/>
  <c r="U30" i="106"/>
  <c r="S30" i="106"/>
  <c r="Q30" i="106"/>
  <c r="O30" i="106"/>
  <c r="M30" i="106"/>
  <c r="K30" i="106"/>
  <c r="I30" i="106"/>
  <c r="G30" i="106"/>
  <c r="AG21" i="106"/>
  <c r="AE21" i="106"/>
  <c r="AC21" i="106"/>
  <c r="AA21" i="106"/>
  <c r="Y21" i="106"/>
  <c r="W21" i="106"/>
  <c r="U21" i="106"/>
  <c r="S21" i="106"/>
  <c r="Q21" i="106"/>
  <c r="O21" i="106"/>
  <c r="M21" i="106"/>
  <c r="K21" i="106"/>
  <c r="I21" i="106"/>
  <c r="G21" i="106"/>
  <c r="AG71" i="106"/>
  <c r="AE71" i="106"/>
  <c r="AC71" i="106"/>
  <c r="AA71" i="106"/>
  <c r="Y71" i="106"/>
  <c r="W71" i="106"/>
  <c r="U71" i="106"/>
  <c r="S71" i="106"/>
  <c r="Q71" i="106"/>
  <c r="O71" i="106"/>
  <c r="M71" i="106"/>
  <c r="K71" i="106"/>
  <c r="I71" i="106"/>
  <c r="G71" i="106"/>
  <c r="AG57" i="106"/>
  <c r="AE57" i="106"/>
  <c r="AC57" i="106"/>
  <c r="AA57" i="106"/>
  <c r="Y57" i="106"/>
  <c r="W57" i="106"/>
  <c r="U57" i="106"/>
  <c r="S57" i="106"/>
  <c r="Q57" i="106"/>
  <c r="O57" i="106"/>
  <c r="M57" i="106"/>
  <c r="K57" i="106"/>
  <c r="I57" i="106"/>
  <c r="G57" i="106"/>
  <c r="AG25" i="106"/>
  <c r="AE25" i="106"/>
  <c r="AC25" i="106"/>
  <c r="AA25" i="106"/>
  <c r="Y25" i="106"/>
  <c r="W25" i="106"/>
  <c r="U25" i="106"/>
  <c r="S25" i="106"/>
  <c r="Q25" i="106"/>
  <c r="O25" i="106"/>
  <c r="M25" i="106"/>
  <c r="K25" i="106"/>
  <c r="I25" i="106"/>
  <c r="G25" i="106"/>
  <c r="AG112" i="106"/>
  <c r="AE112" i="106"/>
  <c r="AC112" i="106"/>
  <c r="AA112" i="106"/>
  <c r="Y112" i="106"/>
  <c r="W112" i="106"/>
  <c r="U112" i="106"/>
  <c r="S112" i="106"/>
  <c r="Q112" i="106"/>
  <c r="O112" i="106"/>
  <c r="M112" i="106"/>
  <c r="K112" i="106"/>
  <c r="I112" i="106"/>
  <c r="G112" i="106"/>
  <c r="AG90" i="106"/>
  <c r="AE90" i="106"/>
  <c r="AC90" i="106"/>
  <c r="AA90" i="106"/>
  <c r="Y90" i="106"/>
  <c r="W90" i="106"/>
  <c r="U90" i="106"/>
  <c r="S90" i="106"/>
  <c r="Q90" i="106"/>
  <c r="O90" i="106"/>
  <c r="M90" i="106"/>
  <c r="K90" i="106"/>
  <c r="I90" i="106"/>
  <c r="G90" i="106"/>
  <c r="AG22" i="106"/>
  <c r="AE22" i="106"/>
  <c r="AC22" i="106"/>
  <c r="AA22" i="106"/>
  <c r="Y22" i="106"/>
  <c r="W22" i="106"/>
  <c r="U22" i="106"/>
  <c r="S22" i="106"/>
  <c r="Q22" i="106"/>
  <c r="O22" i="106"/>
  <c r="M22" i="106"/>
  <c r="K22" i="106"/>
  <c r="I22" i="106"/>
  <c r="G22" i="106"/>
  <c r="AG35" i="106"/>
  <c r="AE35" i="106"/>
  <c r="AC35" i="106"/>
  <c r="AA35" i="106"/>
  <c r="Y35" i="106"/>
  <c r="W35" i="106"/>
  <c r="U35" i="106"/>
  <c r="S35" i="106"/>
  <c r="Q35" i="106"/>
  <c r="O35" i="106"/>
  <c r="M35" i="106"/>
  <c r="K35" i="106"/>
  <c r="I35" i="106"/>
  <c r="G35" i="106"/>
  <c r="AG14" i="106"/>
  <c r="AE14" i="106"/>
  <c r="AC14" i="106"/>
  <c r="AA14" i="106"/>
  <c r="Y14" i="106"/>
  <c r="W14" i="106"/>
  <c r="U14" i="106"/>
  <c r="S14" i="106"/>
  <c r="Q14" i="106"/>
  <c r="O14" i="106"/>
  <c r="M14" i="106"/>
  <c r="K14" i="106"/>
  <c r="I14" i="106"/>
  <c r="AH14" i="106" s="1"/>
  <c r="G14" i="106"/>
  <c r="AG40" i="106"/>
  <c r="AE40" i="106"/>
  <c r="AC40" i="106"/>
  <c r="AA40" i="106"/>
  <c r="Y40" i="106"/>
  <c r="W40" i="106"/>
  <c r="U40" i="106"/>
  <c r="S40" i="106"/>
  <c r="Q40" i="106"/>
  <c r="O40" i="106"/>
  <c r="M40" i="106"/>
  <c r="K40" i="106"/>
  <c r="I40" i="106"/>
  <c r="G40" i="106"/>
  <c r="AG50" i="106"/>
  <c r="AE50" i="106"/>
  <c r="AC50" i="106"/>
  <c r="AA50" i="106"/>
  <c r="Y50" i="106"/>
  <c r="W50" i="106"/>
  <c r="U50" i="106"/>
  <c r="S50" i="106"/>
  <c r="Q50" i="106"/>
  <c r="O50" i="106"/>
  <c r="M50" i="106"/>
  <c r="K50" i="106"/>
  <c r="I50" i="106"/>
  <c r="G50" i="106"/>
  <c r="AG20" i="106"/>
  <c r="AE20" i="106"/>
  <c r="AC20" i="106"/>
  <c r="AA20" i="106"/>
  <c r="Y20" i="106"/>
  <c r="W20" i="106"/>
  <c r="U20" i="106"/>
  <c r="S20" i="106"/>
  <c r="Q20" i="106"/>
  <c r="O20" i="106"/>
  <c r="M20" i="106"/>
  <c r="K20" i="106"/>
  <c r="I20" i="106"/>
  <c r="G20" i="106"/>
  <c r="AG82" i="106"/>
  <c r="AE82" i="106"/>
  <c r="AC82" i="106"/>
  <c r="AA82" i="106"/>
  <c r="Y82" i="106"/>
  <c r="W82" i="106"/>
  <c r="U82" i="106"/>
  <c r="S82" i="106"/>
  <c r="Q82" i="106"/>
  <c r="O82" i="106"/>
  <c r="M82" i="106"/>
  <c r="K82" i="106"/>
  <c r="I82" i="106"/>
  <c r="AH82" i="106" s="1"/>
  <c r="G82" i="106"/>
  <c r="AG75" i="106"/>
  <c r="AE75" i="106"/>
  <c r="AC75" i="106"/>
  <c r="AA75" i="106"/>
  <c r="Y75" i="106"/>
  <c r="W75" i="106"/>
  <c r="U75" i="106"/>
  <c r="S75" i="106"/>
  <c r="Q75" i="106"/>
  <c r="O75" i="106"/>
  <c r="M75" i="106"/>
  <c r="K75" i="106"/>
  <c r="I75" i="106"/>
  <c r="G75" i="106"/>
  <c r="AG8" i="106"/>
  <c r="AE8" i="106"/>
  <c r="AC8" i="106"/>
  <c r="AA8" i="106"/>
  <c r="Y8" i="106"/>
  <c r="W8" i="106"/>
  <c r="U8" i="106"/>
  <c r="S8" i="106"/>
  <c r="Q8" i="106"/>
  <c r="O8" i="106"/>
  <c r="M8" i="106"/>
  <c r="K8" i="106"/>
  <c r="I8" i="106"/>
  <c r="G8" i="106"/>
  <c r="AG99" i="106"/>
  <c r="AE99" i="106"/>
  <c r="AC99" i="106"/>
  <c r="AA99" i="106"/>
  <c r="Y99" i="106"/>
  <c r="W99" i="106"/>
  <c r="U99" i="106"/>
  <c r="S99" i="106"/>
  <c r="Q99" i="106"/>
  <c r="O99" i="106"/>
  <c r="M99" i="106"/>
  <c r="K99" i="106"/>
  <c r="I99" i="106"/>
  <c r="G99" i="106"/>
  <c r="AG37" i="106"/>
  <c r="AE37" i="106"/>
  <c r="AC37" i="106"/>
  <c r="AA37" i="106"/>
  <c r="Y37" i="106"/>
  <c r="W37" i="106"/>
  <c r="U37" i="106"/>
  <c r="S37" i="106"/>
  <c r="Q37" i="106"/>
  <c r="O37" i="106"/>
  <c r="M37" i="106"/>
  <c r="K37" i="106"/>
  <c r="I37" i="106"/>
  <c r="AH37" i="106" s="1"/>
  <c r="G37" i="106"/>
  <c r="AG16" i="106"/>
  <c r="AE16" i="106"/>
  <c r="AC16" i="106"/>
  <c r="AA16" i="106"/>
  <c r="Y16" i="106"/>
  <c r="W16" i="106"/>
  <c r="U16" i="106"/>
  <c r="S16" i="106"/>
  <c r="Q16" i="106"/>
  <c r="O16" i="106"/>
  <c r="M16" i="106"/>
  <c r="K16" i="106"/>
  <c r="I16" i="106"/>
  <c r="G16" i="106"/>
  <c r="AG81" i="106"/>
  <c r="AE81" i="106"/>
  <c r="AC81" i="106"/>
  <c r="AA81" i="106"/>
  <c r="Y81" i="106"/>
  <c r="W81" i="106"/>
  <c r="U81" i="106"/>
  <c r="S81" i="106"/>
  <c r="Q81" i="106"/>
  <c r="M81" i="106"/>
  <c r="K81" i="106"/>
  <c r="I81" i="106"/>
  <c r="G81" i="106"/>
  <c r="AH81" i="106" s="1"/>
  <c r="AG70" i="106"/>
  <c r="AE70" i="106"/>
  <c r="AC70" i="106"/>
  <c r="AA70" i="106"/>
  <c r="Y70" i="106"/>
  <c r="W70" i="106"/>
  <c r="U70" i="106"/>
  <c r="S70" i="106"/>
  <c r="Q70" i="106"/>
  <c r="O70" i="106"/>
  <c r="M70" i="106"/>
  <c r="K70" i="106"/>
  <c r="I70" i="106"/>
  <c r="G70" i="106"/>
  <c r="AG36" i="106"/>
  <c r="AE36" i="106"/>
  <c r="AC36" i="106"/>
  <c r="AA36" i="106"/>
  <c r="Y36" i="106"/>
  <c r="W36" i="106"/>
  <c r="U36" i="106"/>
  <c r="S36" i="106"/>
  <c r="Q36" i="106"/>
  <c r="O36" i="106"/>
  <c r="M36" i="106"/>
  <c r="K36" i="106"/>
  <c r="I36" i="106"/>
  <c r="G36" i="106"/>
  <c r="AG47" i="106"/>
  <c r="AE47" i="106"/>
  <c r="AC47" i="106"/>
  <c r="AA47" i="106"/>
  <c r="Y47" i="106"/>
  <c r="W47" i="106"/>
  <c r="U47" i="106"/>
  <c r="S47" i="106"/>
  <c r="Q47" i="106"/>
  <c r="O47" i="106"/>
  <c r="M47" i="106"/>
  <c r="K47" i="106"/>
  <c r="I47" i="106"/>
  <c r="G47" i="106"/>
  <c r="AG104" i="106"/>
  <c r="AE104" i="106"/>
  <c r="AC104" i="106"/>
  <c r="AA104" i="106"/>
  <c r="Y104" i="106"/>
  <c r="W104" i="106"/>
  <c r="U104" i="106"/>
  <c r="S104" i="106"/>
  <c r="Q104" i="106"/>
  <c r="O104" i="106"/>
  <c r="M104" i="106"/>
  <c r="K104" i="106"/>
  <c r="I104" i="106"/>
  <c r="G104" i="106"/>
  <c r="AH104" i="106" s="1"/>
  <c r="AG15" i="106"/>
  <c r="AE15" i="106"/>
  <c r="AC15" i="106"/>
  <c r="AA15" i="106"/>
  <c r="Y15" i="106"/>
  <c r="W15" i="106"/>
  <c r="U15" i="106"/>
  <c r="S15" i="106"/>
  <c r="Q15" i="106"/>
  <c r="O15" i="106"/>
  <c r="M15" i="106"/>
  <c r="K15" i="106"/>
  <c r="I15" i="106"/>
  <c r="G15" i="106"/>
  <c r="AG68" i="106"/>
  <c r="AE68" i="106"/>
  <c r="AC68" i="106"/>
  <c r="AA68" i="106"/>
  <c r="Y68" i="106"/>
  <c r="W68" i="106"/>
  <c r="U68" i="106"/>
  <c r="S68" i="106"/>
  <c r="Q68" i="106"/>
  <c r="O68" i="106"/>
  <c r="M68" i="106"/>
  <c r="K68" i="106"/>
  <c r="I68" i="106"/>
  <c r="G68" i="106"/>
  <c r="AG19" i="106"/>
  <c r="AE19" i="106"/>
  <c r="AC19" i="106"/>
  <c r="AA19" i="106"/>
  <c r="Y19" i="106"/>
  <c r="W19" i="106"/>
  <c r="U19" i="106"/>
  <c r="S19" i="106"/>
  <c r="Q19" i="106"/>
  <c r="O19" i="106"/>
  <c r="M19" i="106"/>
  <c r="K19" i="106"/>
  <c r="I19" i="106"/>
  <c r="G19" i="106"/>
  <c r="AG89" i="106"/>
  <c r="AE89" i="106"/>
  <c r="AC89" i="106"/>
  <c r="AA89" i="106"/>
  <c r="Y89" i="106"/>
  <c r="W89" i="106"/>
  <c r="U89" i="106"/>
  <c r="S89" i="106"/>
  <c r="Q89" i="106"/>
  <c r="O89" i="106"/>
  <c r="M89" i="106"/>
  <c r="K89" i="106"/>
  <c r="I89" i="106"/>
  <c r="G89" i="106"/>
  <c r="AH89" i="106" s="1"/>
  <c r="AG53" i="106"/>
  <c r="AE53" i="106"/>
  <c r="AC53" i="106"/>
  <c r="AA53" i="106"/>
  <c r="Y53" i="106"/>
  <c r="W53" i="106"/>
  <c r="U53" i="106"/>
  <c r="S53" i="106"/>
  <c r="Q53" i="106"/>
  <c r="O53" i="106"/>
  <c r="M53" i="106"/>
  <c r="K53" i="106"/>
  <c r="I53" i="106"/>
  <c r="G53" i="106"/>
  <c r="AG17" i="106"/>
  <c r="AE17" i="106"/>
  <c r="AC17" i="106"/>
  <c r="AA17" i="106"/>
  <c r="Y17" i="106"/>
  <c r="W17" i="106"/>
  <c r="U17" i="106"/>
  <c r="S17" i="106"/>
  <c r="Q17" i="106"/>
  <c r="O17" i="106"/>
  <c r="M17" i="106"/>
  <c r="K17" i="106"/>
  <c r="I17" i="106"/>
  <c r="G17" i="106"/>
  <c r="AG102" i="106"/>
  <c r="AE102" i="106"/>
  <c r="AC102" i="106"/>
  <c r="AA102" i="106"/>
  <c r="Y102" i="106"/>
  <c r="W102" i="106"/>
  <c r="U102" i="106"/>
  <c r="S102" i="106"/>
  <c r="Q102" i="106"/>
  <c r="O102" i="106"/>
  <c r="M102" i="106"/>
  <c r="K102" i="106"/>
  <c r="I102" i="106"/>
  <c r="G102" i="106"/>
  <c r="AG49" i="106"/>
  <c r="AE49" i="106"/>
  <c r="AC49" i="106"/>
  <c r="AA49" i="106"/>
  <c r="Y49" i="106"/>
  <c r="W49" i="106"/>
  <c r="U49" i="106"/>
  <c r="S49" i="106"/>
  <c r="Q49" i="106"/>
  <c r="O49" i="106"/>
  <c r="M49" i="106"/>
  <c r="K49" i="106"/>
  <c r="I49" i="106"/>
  <c r="G49" i="106"/>
  <c r="AH49" i="106" s="1"/>
  <c r="AG27" i="106"/>
  <c r="AE27" i="106"/>
  <c r="AC27" i="106"/>
  <c r="AA27" i="106"/>
  <c r="Y27" i="106"/>
  <c r="W27" i="106"/>
  <c r="U27" i="106"/>
  <c r="S27" i="106"/>
  <c r="Q27" i="106"/>
  <c r="O27" i="106"/>
  <c r="M27" i="106"/>
  <c r="K27" i="106"/>
  <c r="I27" i="106"/>
  <c r="G27" i="106"/>
  <c r="AG29" i="106"/>
  <c r="AE29" i="106"/>
  <c r="AC29" i="106"/>
  <c r="AA29" i="106"/>
  <c r="Y29" i="106"/>
  <c r="W29" i="106"/>
  <c r="U29" i="106"/>
  <c r="S29" i="106"/>
  <c r="Q29" i="106"/>
  <c r="O29" i="106"/>
  <c r="M29" i="106"/>
  <c r="K29" i="106"/>
  <c r="I29" i="106"/>
  <c r="G29" i="106"/>
  <c r="AG18" i="106"/>
  <c r="AE18" i="106"/>
  <c r="AC18" i="106"/>
  <c r="AA18" i="106"/>
  <c r="Y18" i="106"/>
  <c r="W18" i="106"/>
  <c r="U18" i="106"/>
  <c r="S18" i="106"/>
  <c r="Q18" i="106"/>
  <c r="O18" i="106"/>
  <c r="M18" i="106"/>
  <c r="K18" i="106"/>
  <c r="I18" i="106"/>
  <c r="G18" i="106"/>
  <c r="AG98" i="106"/>
  <c r="AE98" i="106"/>
  <c r="AC98" i="106"/>
  <c r="AA98" i="106"/>
  <c r="Y98" i="106"/>
  <c r="W98" i="106"/>
  <c r="U98" i="106"/>
  <c r="S98" i="106"/>
  <c r="Q98" i="106"/>
  <c r="O98" i="106"/>
  <c r="M98" i="106"/>
  <c r="K98" i="106"/>
  <c r="I98" i="106"/>
  <c r="G98" i="106"/>
  <c r="AH98" i="106" s="1"/>
  <c r="AG10" i="106"/>
  <c r="AE10" i="106"/>
  <c r="AC10" i="106"/>
  <c r="AA10" i="106"/>
  <c r="Y10" i="106"/>
  <c r="W10" i="106"/>
  <c r="U10" i="106"/>
  <c r="S10" i="106"/>
  <c r="Q10" i="106"/>
  <c r="O10" i="106"/>
  <c r="M10" i="106"/>
  <c r="K10" i="106"/>
  <c r="I10" i="106"/>
  <c r="G10" i="106"/>
  <c r="AG13" i="106"/>
  <c r="AE13" i="106"/>
  <c r="AC13" i="106"/>
  <c r="AA13" i="106"/>
  <c r="Y13" i="106"/>
  <c r="W13" i="106"/>
  <c r="U13" i="106"/>
  <c r="S13" i="106"/>
  <c r="Q13" i="106"/>
  <c r="O13" i="106"/>
  <c r="M13" i="106"/>
  <c r="K13" i="106"/>
  <c r="I13" i="106"/>
  <c r="G13" i="106"/>
  <c r="AG9" i="106"/>
  <c r="AE9" i="106"/>
  <c r="AC9" i="106"/>
  <c r="AA9" i="106"/>
  <c r="Y9" i="106"/>
  <c r="W9" i="106"/>
  <c r="U9" i="106"/>
  <c r="S9" i="106"/>
  <c r="Q9" i="106"/>
  <c r="O9" i="106"/>
  <c r="M9" i="106"/>
  <c r="K9" i="106"/>
  <c r="I9" i="106"/>
  <c r="G9" i="106"/>
  <c r="AG43" i="106"/>
  <c r="AE43" i="106"/>
  <c r="AC43" i="106"/>
  <c r="AA43" i="106"/>
  <c r="Y43" i="106"/>
  <c r="W43" i="106"/>
  <c r="U43" i="106"/>
  <c r="S43" i="106"/>
  <c r="Q43" i="106"/>
  <c r="O43" i="106"/>
  <c r="M43" i="106"/>
  <c r="K43" i="106"/>
  <c r="I43" i="106"/>
  <c r="G43" i="106"/>
  <c r="AH43" i="106" s="1"/>
  <c r="AG11" i="106"/>
  <c r="AE11" i="106"/>
  <c r="AC11" i="106"/>
  <c r="AA11" i="106"/>
  <c r="Y11" i="106"/>
  <c r="W11" i="106"/>
  <c r="U11" i="106"/>
  <c r="S11" i="106"/>
  <c r="Q11" i="106"/>
  <c r="O11" i="106"/>
  <c r="M11" i="106"/>
  <c r="K11" i="106"/>
  <c r="I11" i="106"/>
  <c r="G11" i="106"/>
  <c r="AG6" i="106"/>
  <c r="AE6" i="106"/>
  <c r="AC6" i="106"/>
  <c r="AA6" i="106"/>
  <c r="Y6" i="106"/>
  <c r="W6" i="106"/>
  <c r="U6" i="106"/>
  <c r="S6" i="106"/>
  <c r="Q6" i="106"/>
  <c r="O6" i="106"/>
  <c r="M6" i="106"/>
  <c r="K6" i="106"/>
  <c r="I6" i="106"/>
  <c r="G6" i="106"/>
  <c r="AG48" i="106"/>
  <c r="AE48" i="106"/>
  <c r="AC48" i="106"/>
  <c r="AA48" i="106"/>
  <c r="Y48" i="106"/>
  <c r="W48" i="106"/>
  <c r="U48" i="106"/>
  <c r="S48" i="106"/>
  <c r="Q48" i="106"/>
  <c r="O48" i="106"/>
  <c r="M48" i="106"/>
  <c r="K48" i="106"/>
  <c r="I48" i="106"/>
  <c r="G48" i="106"/>
  <c r="AG61" i="106"/>
  <c r="AE61" i="106"/>
  <c r="AC61" i="106"/>
  <c r="AA61" i="106"/>
  <c r="Y61" i="106"/>
  <c r="W61" i="106"/>
  <c r="U61" i="106"/>
  <c r="S61" i="106"/>
  <c r="Q61" i="106"/>
  <c r="O61" i="106"/>
  <c r="M61" i="106"/>
  <c r="K61" i="106"/>
  <c r="I61" i="106"/>
  <c r="G61" i="106"/>
  <c r="AH61" i="106" s="1"/>
  <c r="AG5" i="106"/>
  <c r="AE5" i="106"/>
  <c r="AC5" i="106"/>
  <c r="AA5" i="106"/>
  <c r="Y5" i="106"/>
  <c r="W5" i="106"/>
  <c r="U5" i="106"/>
  <c r="S5" i="106"/>
  <c r="Q5" i="106"/>
  <c r="O5" i="106"/>
  <c r="M5" i="106"/>
  <c r="K5" i="106"/>
  <c r="I5" i="106"/>
  <c r="G5" i="106"/>
  <c r="AG129" i="105"/>
  <c r="AE129" i="105"/>
  <c r="AC129" i="105"/>
  <c r="AA129" i="105"/>
  <c r="Y129" i="105"/>
  <c r="W129" i="105"/>
  <c r="U129" i="105"/>
  <c r="S129" i="105"/>
  <c r="Q129" i="105"/>
  <c r="O129" i="105"/>
  <c r="M129" i="105"/>
  <c r="K129" i="105"/>
  <c r="I129" i="105"/>
  <c r="G129" i="105"/>
  <c r="AH129" i="105" s="1"/>
  <c r="AG128" i="105"/>
  <c r="AE128" i="105"/>
  <c r="AC128" i="105"/>
  <c r="AA128" i="105"/>
  <c r="Y128" i="105"/>
  <c r="W128" i="105"/>
  <c r="U128" i="105"/>
  <c r="S128" i="105"/>
  <c r="Q128" i="105"/>
  <c r="O128" i="105"/>
  <c r="M128" i="105"/>
  <c r="K128" i="105"/>
  <c r="I128" i="105"/>
  <c r="G128" i="105"/>
  <c r="AG123" i="105"/>
  <c r="AE123" i="105"/>
  <c r="AC123" i="105"/>
  <c r="AA123" i="105"/>
  <c r="Y123" i="105"/>
  <c r="W123" i="105"/>
  <c r="U123" i="105"/>
  <c r="S123" i="105"/>
  <c r="Q123" i="105"/>
  <c r="O123" i="105"/>
  <c r="M123" i="105"/>
  <c r="K123" i="105"/>
  <c r="I123" i="105"/>
  <c r="G123" i="105"/>
  <c r="AG127" i="105"/>
  <c r="AE127" i="105"/>
  <c r="AC127" i="105"/>
  <c r="AA127" i="105"/>
  <c r="Y127" i="105"/>
  <c r="W127" i="105"/>
  <c r="U127" i="105"/>
  <c r="S127" i="105"/>
  <c r="Q127" i="105"/>
  <c r="O127" i="105"/>
  <c r="M127" i="105"/>
  <c r="K127" i="105"/>
  <c r="I127" i="105"/>
  <c r="AH127" i="105" s="1"/>
  <c r="G127" i="105"/>
  <c r="AG126" i="105"/>
  <c r="AE126" i="105"/>
  <c r="AC126" i="105"/>
  <c r="AA126" i="105"/>
  <c r="Y126" i="105"/>
  <c r="W126" i="105"/>
  <c r="U126" i="105"/>
  <c r="S126" i="105"/>
  <c r="Q126" i="105"/>
  <c r="O126" i="105"/>
  <c r="M126" i="105"/>
  <c r="K126" i="105"/>
  <c r="I126" i="105"/>
  <c r="G126" i="105"/>
  <c r="AG122" i="105"/>
  <c r="AE122" i="105"/>
  <c r="AC122" i="105"/>
  <c r="AA122" i="105"/>
  <c r="Y122" i="105"/>
  <c r="W122" i="105"/>
  <c r="U122" i="105"/>
  <c r="S122" i="105"/>
  <c r="Q122" i="105"/>
  <c r="O122" i="105"/>
  <c r="M122" i="105"/>
  <c r="K122" i="105"/>
  <c r="I122" i="105"/>
  <c r="G122" i="105"/>
  <c r="AG92" i="105"/>
  <c r="AE92" i="105"/>
  <c r="AC92" i="105"/>
  <c r="AA92" i="105"/>
  <c r="Y92" i="105"/>
  <c r="W92" i="105"/>
  <c r="U92" i="105"/>
  <c r="S92" i="105"/>
  <c r="Q92" i="105"/>
  <c r="O92" i="105"/>
  <c r="M92" i="105"/>
  <c r="K92" i="105"/>
  <c r="I92" i="105"/>
  <c r="G92" i="105"/>
  <c r="AG53" i="105"/>
  <c r="AE53" i="105"/>
  <c r="AC53" i="105"/>
  <c r="AA53" i="105"/>
  <c r="Y53" i="105"/>
  <c r="W53" i="105"/>
  <c r="U53" i="105"/>
  <c r="S53" i="105"/>
  <c r="Q53" i="105"/>
  <c r="O53" i="105"/>
  <c r="M53" i="105"/>
  <c r="K53" i="105"/>
  <c r="I53" i="105"/>
  <c r="AH53" i="105" s="1"/>
  <c r="G53" i="105"/>
  <c r="AG121" i="105"/>
  <c r="AE121" i="105"/>
  <c r="AC121" i="105"/>
  <c r="AA121" i="105"/>
  <c r="Y121" i="105"/>
  <c r="W121" i="105"/>
  <c r="U121" i="105"/>
  <c r="S121" i="105"/>
  <c r="Q121" i="105"/>
  <c r="O121" i="105"/>
  <c r="M121" i="105"/>
  <c r="K121" i="105"/>
  <c r="I121" i="105"/>
  <c r="G121" i="105"/>
  <c r="AG125" i="105"/>
  <c r="AE125" i="105"/>
  <c r="AC125" i="105"/>
  <c r="AA125" i="105"/>
  <c r="Y125" i="105"/>
  <c r="W125" i="105"/>
  <c r="U125" i="105"/>
  <c r="S125" i="105"/>
  <c r="Q125" i="105"/>
  <c r="O125" i="105"/>
  <c r="M125" i="105"/>
  <c r="K125" i="105"/>
  <c r="I125" i="105"/>
  <c r="G125" i="105"/>
  <c r="AG91" i="105"/>
  <c r="AE91" i="105"/>
  <c r="AC91" i="105"/>
  <c r="AA91" i="105"/>
  <c r="Y91" i="105"/>
  <c r="W91" i="105"/>
  <c r="U91" i="105"/>
  <c r="S91" i="105"/>
  <c r="Q91" i="105"/>
  <c r="O91" i="105"/>
  <c r="M91" i="105"/>
  <c r="K91" i="105"/>
  <c r="I91" i="105"/>
  <c r="G91" i="105"/>
  <c r="AG50" i="105"/>
  <c r="AE50" i="105"/>
  <c r="AC50" i="105"/>
  <c r="AA50" i="105"/>
  <c r="Y50" i="105"/>
  <c r="W50" i="105"/>
  <c r="U50" i="105"/>
  <c r="S50" i="105"/>
  <c r="Q50" i="105"/>
  <c r="O50" i="105"/>
  <c r="M50" i="105"/>
  <c r="K50" i="105"/>
  <c r="I50" i="105"/>
  <c r="AH50" i="105" s="1"/>
  <c r="G50" i="105"/>
  <c r="AG98" i="105"/>
  <c r="AE98" i="105"/>
  <c r="AC98" i="105"/>
  <c r="AA98" i="105"/>
  <c r="Y98" i="105"/>
  <c r="W98" i="105"/>
  <c r="U98" i="105"/>
  <c r="S98" i="105"/>
  <c r="Q98" i="105"/>
  <c r="O98" i="105"/>
  <c r="M98" i="105"/>
  <c r="K98" i="105"/>
  <c r="I98" i="105"/>
  <c r="G98" i="105"/>
  <c r="AG115" i="105"/>
  <c r="AE115" i="105"/>
  <c r="AC115" i="105"/>
  <c r="AA115" i="105"/>
  <c r="Y115" i="105"/>
  <c r="W115" i="105"/>
  <c r="U115" i="105"/>
  <c r="S115" i="105"/>
  <c r="Q115" i="105"/>
  <c r="O115" i="105"/>
  <c r="M115" i="105"/>
  <c r="K115" i="105"/>
  <c r="I115" i="105"/>
  <c r="G115" i="105"/>
  <c r="AG78" i="105"/>
  <c r="AE78" i="105"/>
  <c r="AC78" i="105"/>
  <c r="AA78" i="105"/>
  <c r="Y78" i="105"/>
  <c r="W78" i="105"/>
  <c r="U78" i="105"/>
  <c r="S78" i="105"/>
  <c r="Q78" i="105"/>
  <c r="O78" i="105"/>
  <c r="M78" i="105"/>
  <c r="K78" i="105"/>
  <c r="I78" i="105"/>
  <c r="G78" i="105"/>
  <c r="AG113" i="105"/>
  <c r="AE113" i="105"/>
  <c r="AC113" i="105"/>
  <c r="AA113" i="105"/>
  <c r="Y113" i="105"/>
  <c r="W113" i="105"/>
  <c r="U113" i="105"/>
  <c r="S113" i="105"/>
  <c r="Q113" i="105"/>
  <c r="O113" i="105"/>
  <c r="M113" i="105"/>
  <c r="K113" i="105"/>
  <c r="I113" i="105"/>
  <c r="AH113" i="105" s="1"/>
  <c r="G113" i="105"/>
  <c r="AG51" i="105"/>
  <c r="AE51" i="105"/>
  <c r="AC51" i="105"/>
  <c r="AA51" i="105"/>
  <c r="Y51" i="105"/>
  <c r="W51" i="105"/>
  <c r="U51" i="105"/>
  <c r="S51" i="105"/>
  <c r="Q51" i="105"/>
  <c r="O51" i="105"/>
  <c r="M51" i="105"/>
  <c r="K51" i="105"/>
  <c r="I51" i="105"/>
  <c r="G51" i="105"/>
  <c r="AG112" i="105"/>
  <c r="AE112" i="105"/>
  <c r="AC112" i="105"/>
  <c r="AA112" i="105"/>
  <c r="Y112" i="105"/>
  <c r="W112" i="105"/>
  <c r="U112" i="105"/>
  <c r="S112" i="105"/>
  <c r="Q112" i="105"/>
  <c r="O112" i="105"/>
  <c r="M112" i="105"/>
  <c r="K112" i="105"/>
  <c r="I112" i="105"/>
  <c r="G112" i="105"/>
  <c r="AG60" i="105"/>
  <c r="AE60" i="105"/>
  <c r="AC60" i="105"/>
  <c r="AA60" i="105"/>
  <c r="Y60" i="105"/>
  <c r="W60" i="105"/>
  <c r="U60" i="105"/>
  <c r="S60" i="105"/>
  <c r="Q60" i="105"/>
  <c r="O60" i="105"/>
  <c r="M60" i="105"/>
  <c r="K60" i="105"/>
  <c r="I60" i="105"/>
  <c r="G60" i="105"/>
  <c r="AG85" i="105"/>
  <c r="AE85" i="105"/>
  <c r="AC85" i="105"/>
  <c r="AA85" i="105"/>
  <c r="Y85" i="105"/>
  <c r="W85" i="105"/>
  <c r="U85" i="105"/>
  <c r="S85" i="105"/>
  <c r="Q85" i="105"/>
  <c r="O85" i="105"/>
  <c r="M85" i="105"/>
  <c r="K85" i="105"/>
  <c r="I85" i="105"/>
  <c r="AH85" i="105" s="1"/>
  <c r="G85" i="105"/>
  <c r="AG90" i="105"/>
  <c r="AE90" i="105"/>
  <c r="AC90" i="105"/>
  <c r="AA90" i="105"/>
  <c r="Y90" i="105"/>
  <c r="W90" i="105"/>
  <c r="U90" i="105"/>
  <c r="S90" i="105"/>
  <c r="Q90" i="105"/>
  <c r="O90" i="105"/>
  <c r="M90" i="105"/>
  <c r="K90" i="105"/>
  <c r="I90" i="105"/>
  <c r="G90" i="105"/>
  <c r="AG111" i="105"/>
  <c r="AE111" i="105"/>
  <c r="AC111" i="105"/>
  <c r="AA111" i="105"/>
  <c r="Y111" i="105"/>
  <c r="W111" i="105"/>
  <c r="U111" i="105"/>
  <c r="S111" i="105"/>
  <c r="Q111" i="105"/>
  <c r="O111" i="105"/>
  <c r="M111" i="105"/>
  <c r="K111" i="105"/>
  <c r="I111" i="105"/>
  <c r="G111" i="105"/>
  <c r="AG87" i="105"/>
  <c r="AE87" i="105"/>
  <c r="AC87" i="105"/>
  <c r="AA87" i="105"/>
  <c r="Y87" i="105"/>
  <c r="W87" i="105"/>
  <c r="U87" i="105"/>
  <c r="S87" i="105"/>
  <c r="Q87" i="105"/>
  <c r="O87" i="105"/>
  <c r="M87" i="105"/>
  <c r="K87" i="105"/>
  <c r="I87" i="105"/>
  <c r="G87" i="105"/>
  <c r="AG18" i="105"/>
  <c r="AE18" i="105"/>
  <c r="AC18" i="105"/>
  <c r="AA18" i="105"/>
  <c r="Y18" i="105"/>
  <c r="W18" i="105"/>
  <c r="U18" i="105"/>
  <c r="S18" i="105"/>
  <c r="Q18" i="105"/>
  <c r="O18" i="105"/>
  <c r="M18" i="105"/>
  <c r="K18" i="105"/>
  <c r="I18" i="105"/>
  <c r="AH18" i="105" s="1"/>
  <c r="G18" i="105"/>
  <c r="AG32" i="105"/>
  <c r="AE32" i="105"/>
  <c r="AC32" i="105"/>
  <c r="AA32" i="105"/>
  <c r="Y32" i="105"/>
  <c r="W32" i="105"/>
  <c r="U32" i="105"/>
  <c r="S32" i="105"/>
  <c r="Q32" i="105"/>
  <c r="O32" i="105"/>
  <c r="M32" i="105"/>
  <c r="K32" i="105"/>
  <c r="I32" i="105"/>
  <c r="G32" i="105"/>
  <c r="AG124" i="105"/>
  <c r="AE124" i="105"/>
  <c r="AC124" i="105"/>
  <c r="AA124" i="105"/>
  <c r="Y124" i="105"/>
  <c r="W124" i="105"/>
  <c r="U124" i="105"/>
  <c r="S124" i="105"/>
  <c r="Q124" i="105"/>
  <c r="O124" i="105"/>
  <c r="M124" i="105"/>
  <c r="K124" i="105"/>
  <c r="I124" i="105"/>
  <c r="G124" i="105"/>
  <c r="AG100" i="105"/>
  <c r="AE100" i="105"/>
  <c r="AC100" i="105"/>
  <c r="AA100" i="105"/>
  <c r="Y100" i="105"/>
  <c r="W100" i="105"/>
  <c r="U100" i="105"/>
  <c r="S100" i="105"/>
  <c r="Q100" i="105"/>
  <c r="O100" i="105"/>
  <c r="M100" i="105"/>
  <c r="K100" i="105"/>
  <c r="I100" i="105"/>
  <c r="G100" i="105"/>
  <c r="AG66" i="105"/>
  <c r="AE66" i="105"/>
  <c r="AC66" i="105"/>
  <c r="AA66" i="105"/>
  <c r="Y66" i="105"/>
  <c r="W66" i="105"/>
  <c r="U66" i="105"/>
  <c r="S66" i="105"/>
  <c r="Q66" i="105"/>
  <c r="O66" i="105"/>
  <c r="M66" i="105"/>
  <c r="K66" i="105"/>
  <c r="I66" i="105"/>
  <c r="AH66" i="105" s="1"/>
  <c r="G66" i="105"/>
  <c r="AG108" i="105"/>
  <c r="AE108" i="105"/>
  <c r="AC108" i="105"/>
  <c r="AA108" i="105"/>
  <c r="Y108" i="105"/>
  <c r="W108" i="105"/>
  <c r="U108" i="105"/>
  <c r="S108" i="105"/>
  <c r="Q108" i="105"/>
  <c r="O108" i="105"/>
  <c r="M108" i="105"/>
  <c r="K108" i="105"/>
  <c r="I108" i="105"/>
  <c r="G108" i="105"/>
  <c r="AG73" i="105"/>
  <c r="AE73" i="105"/>
  <c r="AC73" i="105"/>
  <c r="AA73" i="105"/>
  <c r="Y73" i="105"/>
  <c r="W73" i="105"/>
  <c r="U73" i="105"/>
  <c r="S73" i="105"/>
  <c r="Q73" i="105"/>
  <c r="O73" i="105"/>
  <c r="M73" i="105"/>
  <c r="K73" i="105"/>
  <c r="I73" i="105"/>
  <c r="G73" i="105"/>
  <c r="AG114" i="105"/>
  <c r="AE114" i="105"/>
  <c r="AC114" i="105"/>
  <c r="AA114" i="105"/>
  <c r="Y114" i="105"/>
  <c r="W114" i="105"/>
  <c r="U114" i="105"/>
  <c r="S114" i="105"/>
  <c r="Q114" i="105"/>
  <c r="O114" i="105"/>
  <c r="M114" i="105"/>
  <c r="K114" i="105"/>
  <c r="I114" i="105"/>
  <c r="G114" i="105"/>
  <c r="AG57" i="105"/>
  <c r="AE57" i="105"/>
  <c r="AC57" i="105"/>
  <c r="AA57" i="105"/>
  <c r="Y57" i="105"/>
  <c r="W57" i="105"/>
  <c r="U57" i="105"/>
  <c r="S57" i="105"/>
  <c r="Q57" i="105"/>
  <c r="O57" i="105"/>
  <c r="M57" i="105"/>
  <c r="K57" i="105"/>
  <c r="I57" i="105"/>
  <c r="AH57" i="105" s="1"/>
  <c r="G57" i="105"/>
  <c r="AG105" i="105"/>
  <c r="AE105" i="105"/>
  <c r="AC105" i="105"/>
  <c r="AA105" i="105"/>
  <c r="Y105" i="105"/>
  <c r="W105" i="105"/>
  <c r="U105" i="105"/>
  <c r="S105" i="105"/>
  <c r="Q105" i="105"/>
  <c r="O105" i="105"/>
  <c r="M105" i="105"/>
  <c r="K105" i="105"/>
  <c r="I105" i="105"/>
  <c r="G105" i="105"/>
  <c r="AG99" i="105"/>
  <c r="AE99" i="105"/>
  <c r="AC99" i="105"/>
  <c r="AA99" i="105"/>
  <c r="Y99" i="105"/>
  <c r="W99" i="105"/>
  <c r="U99" i="105"/>
  <c r="S99" i="105"/>
  <c r="Q99" i="105"/>
  <c r="O99" i="105"/>
  <c r="M99" i="105"/>
  <c r="K99" i="105"/>
  <c r="I99" i="105"/>
  <c r="G99" i="105"/>
  <c r="AG97" i="105"/>
  <c r="AE97" i="105"/>
  <c r="AC97" i="105"/>
  <c r="AA97" i="105"/>
  <c r="Y97" i="105"/>
  <c r="W97" i="105"/>
  <c r="U97" i="105"/>
  <c r="S97" i="105"/>
  <c r="Q97" i="105"/>
  <c r="O97" i="105"/>
  <c r="M97" i="105"/>
  <c r="K97" i="105"/>
  <c r="I97" i="105"/>
  <c r="G97" i="105"/>
  <c r="AG84" i="105"/>
  <c r="AE84" i="105"/>
  <c r="AC84" i="105"/>
  <c r="AA84" i="105"/>
  <c r="Y84" i="105"/>
  <c r="W84" i="105"/>
  <c r="U84" i="105"/>
  <c r="S84" i="105"/>
  <c r="Q84" i="105"/>
  <c r="O84" i="105"/>
  <c r="M84" i="105"/>
  <c r="K84" i="105"/>
  <c r="I84" i="105"/>
  <c r="AH84" i="105" s="1"/>
  <c r="G84" i="105"/>
  <c r="AG110" i="105"/>
  <c r="AE110" i="105"/>
  <c r="AC110" i="105"/>
  <c r="AA110" i="105"/>
  <c r="Y110" i="105"/>
  <c r="W110" i="105"/>
  <c r="U110" i="105"/>
  <c r="S110" i="105"/>
  <c r="Q110" i="105"/>
  <c r="O110" i="105"/>
  <c r="M110" i="105"/>
  <c r="K110" i="105"/>
  <c r="I110" i="105"/>
  <c r="G110" i="105"/>
  <c r="AG80" i="105"/>
  <c r="AE80" i="105"/>
  <c r="AC80" i="105"/>
  <c r="AA80" i="105"/>
  <c r="Y80" i="105"/>
  <c r="W80" i="105"/>
  <c r="U80" i="105"/>
  <c r="S80" i="105"/>
  <c r="Q80" i="105"/>
  <c r="O80" i="105"/>
  <c r="M80" i="105"/>
  <c r="K80" i="105"/>
  <c r="I80" i="105"/>
  <c r="G80" i="105"/>
  <c r="AG56" i="105"/>
  <c r="AE56" i="105"/>
  <c r="AC56" i="105"/>
  <c r="AA56" i="105"/>
  <c r="Y56" i="105"/>
  <c r="W56" i="105"/>
  <c r="U56" i="105"/>
  <c r="S56" i="105"/>
  <c r="Q56" i="105"/>
  <c r="O56" i="105"/>
  <c r="M56" i="105"/>
  <c r="K56" i="105"/>
  <c r="I56" i="105"/>
  <c r="G56" i="105"/>
  <c r="AG83" i="105"/>
  <c r="AE83" i="105"/>
  <c r="AC83" i="105"/>
  <c r="AA83" i="105"/>
  <c r="Y83" i="105"/>
  <c r="W83" i="105"/>
  <c r="U83" i="105"/>
  <c r="S83" i="105"/>
  <c r="Q83" i="105"/>
  <c r="O83" i="105"/>
  <c r="M83" i="105"/>
  <c r="K83" i="105"/>
  <c r="I83" i="105"/>
  <c r="AH83" i="105" s="1"/>
  <c r="G83" i="105"/>
  <c r="AG48" i="105"/>
  <c r="AE48" i="105"/>
  <c r="AC48" i="105"/>
  <c r="AA48" i="105"/>
  <c r="Y48" i="105"/>
  <c r="W48" i="105"/>
  <c r="U48" i="105"/>
  <c r="S48" i="105"/>
  <c r="Q48" i="105"/>
  <c r="O48" i="105"/>
  <c r="M48" i="105"/>
  <c r="K48" i="105"/>
  <c r="I48" i="105"/>
  <c r="G48" i="105"/>
  <c r="AG28" i="105"/>
  <c r="AE28" i="105"/>
  <c r="AC28" i="105"/>
  <c r="AA28" i="105"/>
  <c r="Y28" i="105"/>
  <c r="W28" i="105"/>
  <c r="U28" i="105"/>
  <c r="S28" i="105"/>
  <c r="Q28" i="105"/>
  <c r="O28" i="105"/>
  <c r="M28" i="105"/>
  <c r="K28" i="105"/>
  <c r="I28" i="105"/>
  <c r="G28" i="105"/>
  <c r="AG69" i="105"/>
  <c r="AE69" i="105"/>
  <c r="AC69" i="105"/>
  <c r="AA69" i="105"/>
  <c r="Y69" i="105"/>
  <c r="W69" i="105"/>
  <c r="U69" i="105"/>
  <c r="S69" i="105"/>
  <c r="Q69" i="105"/>
  <c r="O69" i="105"/>
  <c r="M69" i="105"/>
  <c r="K69" i="105"/>
  <c r="I69" i="105"/>
  <c r="G69" i="105"/>
  <c r="AG103" i="105"/>
  <c r="AE103" i="105"/>
  <c r="AC103" i="105"/>
  <c r="AA103" i="105"/>
  <c r="Y103" i="105"/>
  <c r="W103" i="105"/>
  <c r="U103" i="105"/>
  <c r="S103" i="105"/>
  <c r="Q103" i="105"/>
  <c r="O103" i="105"/>
  <c r="M103" i="105"/>
  <c r="K103" i="105"/>
  <c r="I103" i="105"/>
  <c r="AH103" i="105" s="1"/>
  <c r="G103" i="105"/>
  <c r="AG102" i="105"/>
  <c r="AE102" i="105"/>
  <c r="AC102" i="105"/>
  <c r="AA102" i="105"/>
  <c r="Y102" i="105"/>
  <c r="W102" i="105"/>
  <c r="U102" i="105"/>
  <c r="S102" i="105"/>
  <c r="Q102" i="105"/>
  <c r="O102" i="105"/>
  <c r="M102" i="105"/>
  <c r="K102" i="105"/>
  <c r="I102" i="105"/>
  <c r="G102" i="105"/>
  <c r="AG72" i="105"/>
  <c r="AE72" i="105"/>
  <c r="AC72" i="105"/>
  <c r="AA72" i="105"/>
  <c r="Y72" i="105"/>
  <c r="W72" i="105"/>
  <c r="U72" i="105"/>
  <c r="S72" i="105"/>
  <c r="Q72" i="105"/>
  <c r="O72" i="105"/>
  <c r="M72" i="105"/>
  <c r="K72" i="105"/>
  <c r="I72" i="105"/>
  <c r="G72" i="105"/>
  <c r="AG104" i="105"/>
  <c r="AE104" i="105"/>
  <c r="AC104" i="105"/>
  <c r="AA104" i="105"/>
  <c r="Y104" i="105"/>
  <c r="W104" i="105"/>
  <c r="U104" i="105"/>
  <c r="S104" i="105"/>
  <c r="Q104" i="105"/>
  <c r="O104" i="105"/>
  <c r="M104" i="105"/>
  <c r="K104" i="105"/>
  <c r="I104" i="105"/>
  <c r="G104" i="105"/>
  <c r="AG118" i="105"/>
  <c r="AE118" i="105"/>
  <c r="AC118" i="105"/>
  <c r="AA118" i="105"/>
  <c r="Y118" i="105"/>
  <c r="W118" i="105"/>
  <c r="U118" i="105"/>
  <c r="S118" i="105"/>
  <c r="Q118" i="105"/>
  <c r="O118" i="105"/>
  <c r="M118" i="105"/>
  <c r="K118" i="105"/>
  <c r="I118" i="105"/>
  <c r="AH118" i="105" s="1"/>
  <c r="G118" i="105"/>
  <c r="AG96" i="105"/>
  <c r="AE96" i="105"/>
  <c r="AC96" i="105"/>
  <c r="AA96" i="105"/>
  <c r="Y96" i="105"/>
  <c r="W96" i="105"/>
  <c r="U96" i="105"/>
  <c r="S96" i="105"/>
  <c r="Q96" i="105"/>
  <c r="O96" i="105"/>
  <c r="M96" i="105"/>
  <c r="K96" i="105"/>
  <c r="I96" i="105"/>
  <c r="G96" i="105"/>
  <c r="AG95" i="105"/>
  <c r="AE95" i="105"/>
  <c r="AC95" i="105"/>
  <c r="AA95" i="105"/>
  <c r="Y95" i="105"/>
  <c r="W95" i="105"/>
  <c r="U95" i="105"/>
  <c r="S95" i="105"/>
  <c r="Q95" i="105"/>
  <c r="O95" i="105"/>
  <c r="M95" i="105"/>
  <c r="K95" i="105"/>
  <c r="I95" i="105"/>
  <c r="G95" i="105"/>
  <c r="AG77" i="105"/>
  <c r="AE77" i="105"/>
  <c r="AC77" i="105"/>
  <c r="AA77" i="105"/>
  <c r="Y77" i="105"/>
  <c r="W77" i="105"/>
  <c r="U77" i="105"/>
  <c r="S77" i="105"/>
  <c r="Q77" i="105"/>
  <c r="O77" i="105"/>
  <c r="M77" i="105"/>
  <c r="K77" i="105"/>
  <c r="I77" i="105"/>
  <c r="G77" i="105"/>
  <c r="AG23" i="105"/>
  <c r="AE23" i="105"/>
  <c r="AC23" i="105"/>
  <c r="AA23" i="105"/>
  <c r="Y23" i="105"/>
  <c r="W23" i="105"/>
  <c r="U23" i="105"/>
  <c r="S23" i="105"/>
  <c r="Q23" i="105"/>
  <c r="O23" i="105"/>
  <c r="M23" i="105"/>
  <c r="K23" i="105"/>
  <c r="I23" i="105"/>
  <c r="AH23" i="105" s="1"/>
  <c r="G23" i="105"/>
  <c r="AG29" i="105"/>
  <c r="AE29" i="105"/>
  <c r="AC29" i="105"/>
  <c r="AA29" i="105"/>
  <c r="Y29" i="105"/>
  <c r="W29" i="105"/>
  <c r="U29" i="105"/>
  <c r="S29" i="105"/>
  <c r="Q29" i="105"/>
  <c r="O29" i="105"/>
  <c r="M29" i="105"/>
  <c r="K29" i="105"/>
  <c r="I29" i="105"/>
  <c r="G29" i="105"/>
  <c r="AG43" i="105"/>
  <c r="AE43" i="105"/>
  <c r="AC43" i="105"/>
  <c r="AA43" i="105"/>
  <c r="Y43" i="105"/>
  <c r="W43" i="105"/>
  <c r="U43" i="105"/>
  <c r="S43" i="105"/>
  <c r="Q43" i="105"/>
  <c r="O43" i="105"/>
  <c r="M43" i="105"/>
  <c r="K43" i="105"/>
  <c r="I43" i="105"/>
  <c r="G43" i="105"/>
  <c r="AG7" i="105"/>
  <c r="AE7" i="105"/>
  <c r="AC7" i="105"/>
  <c r="AA7" i="105"/>
  <c r="Y7" i="105"/>
  <c r="W7" i="105"/>
  <c r="U7" i="105"/>
  <c r="S7" i="105"/>
  <c r="Q7" i="105"/>
  <c r="O7" i="105"/>
  <c r="M7" i="105"/>
  <c r="K7" i="105"/>
  <c r="I7" i="105"/>
  <c r="G7" i="105"/>
  <c r="AG42" i="105"/>
  <c r="AE42" i="105"/>
  <c r="AC42" i="105"/>
  <c r="AA42" i="105"/>
  <c r="Y42" i="105"/>
  <c r="W42" i="105"/>
  <c r="U42" i="105"/>
  <c r="S42" i="105"/>
  <c r="Q42" i="105"/>
  <c r="O42" i="105"/>
  <c r="M42" i="105"/>
  <c r="K42" i="105"/>
  <c r="I42" i="105"/>
  <c r="AH42" i="105" s="1"/>
  <c r="G42" i="105"/>
  <c r="AG19" i="105"/>
  <c r="AE19" i="105"/>
  <c r="AC19" i="105"/>
  <c r="AA19" i="105"/>
  <c r="Y19" i="105"/>
  <c r="W19" i="105"/>
  <c r="U19" i="105"/>
  <c r="S19" i="105"/>
  <c r="Q19" i="105"/>
  <c r="O19" i="105"/>
  <c r="M19" i="105"/>
  <c r="K19" i="105"/>
  <c r="I19" i="105"/>
  <c r="G19" i="105"/>
  <c r="AG68" i="105"/>
  <c r="AE68" i="105"/>
  <c r="AC68" i="105"/>
  <c r="AA68" i="105"/>
  <c r="Y68" i="105"/>
  <c r="W68" i="105"/>
  <c r="U68" i="105"/>
  <c r="S68" i="105"/>
  <c r="Q68" i="105"/>
  <c r="O68" i="105"/>
  <c r="M68" i="105"/>
  <c r="K68" i="105"/>
  <c r="I68" i="105"/>
  <c r="G68" i="105"/>
  <c r="AG117" i="105"/>
  <c r="AE117" i="105"/>
  <c r="AC117" i="105"/>
  <c r="AA117" i="105"/>
  <c r="Y117" i="105"/>
  <c r="W117" i="105"/>
  <c r="U117" i="105"/>
  <c r="S117" i="105"/>
  <c r="Q117" i="105"/>
  <c r="O117" i="105"/>
  <c r="M117" i="105"/>
  <c r="K117" i="105"/>
  <c r="I117" i="105"/>
  <c r="G117" i="105"/>
  <c r="AG120" i="105"/>
  <c r="AE120" i="105"/>
  <c r="AC120" i="105"/>
  <c r="AA120" i="105"/>
  <c r="Y120" i="105"/>
  <c r="W120" i="105"/>
  <c r="U120" i="105"/>
  <c r="S120" i="105"/>
  <c r="Q120" i="105"/>
  <c r="O120" i="105"/>
  <c r="M120" i="105"/>
  <c r="K120" i="105"/>
  <c r="I120" i="105"/>
  <c r="AH120" i="105" s="1"/>
  <c r="G120" i="105"/>
  <c r="AG79" i="105"/>
  <c r="AE79" i="105"/>
  <c r="AC79" i="105"/>
  <c r="AA79" i="105"/>
  <c r="Y79" i="105"/>
  <c r="W79" i="105"/>
  <c r="U79" i="105"/>
  <c r="S79" i="105"/>
  <c r="Q79" i="105"/>
  <c r="O79" i="105"/>
  <c r="M79" i="105"/>
  <c r="K79" i="105"/>
  <c r="I79" i="105"/>
  <c r="G79" i="105"/>
  <c r="AG107" i="105"/>
  <c r="AE107" i="105"/>
  <c r="AC107" i="105"/>
  <c r="AA107" i="105"/>
  <c r="Y107" i="105"/>
  <c r="W107" i="105"/>
  <c r="U107" i="105"/>
  <c r="S107" i="105"/>
  <c r="Q107" i="105"/>
  <c r="O107" i="105"/>
  <c r="M107" i="105"/>
  <c r="K107" i="105"/>
  <c r="I107" i="105"/>
  <c r="G107" i="105"/>
  <c r="AG119" i="105"/>
  <c r="AE119" i="105"/>
  <c r="AC119" i="105"/>
  <c r="AA119" i="105"/>
  <c r="Y119" i="105"/>
  <c r="W119" i="105"/>
  <c r="U119" i="105"/>
  <c r="S119" i="105"/>
  <c r="Q119" i="105"/>
  <c r="O119" i="105"/>
  <c r="M119" i="105"/>
  <c r="K119" i="105"/>
  <c r="I119" i="105"/>
  <c r="G119" i="105"/>
  <c r="AG86" i="105"/>
  <c r="AE86" i="105"/>
  <c r="AC86" i="105"/>
  <c r="AA86" i="105"/>
  <c r="Y86" i="105"/>
  <c r="W86" i="105"/>
  <c r="U86" i="105"/>
  <c r="S86" i="105"/>
  <c r="Q86" i="105"/>
  <c r="O86" i="105"/>
  <c r="M86" i="105"/>
  <c r="K86" i="105"/>
  <c r="I86" i="105"/>
  <c r="AH86" i="105" s="1"/>
  <c r="G86" i="105"/>
  <c r="AG106" i="105"/>
  <c r="AE106" i="105"/>
  <c r="AC106" i="105"/>
  <c r="AA106" i="105"/>
  <c r="Y106" i="105"/>
  <c r="W106" i="105"/>
  <c r="U106" i="105"/>
  <c r="S106" i="105"/>
  <c r="Q106" i="105"/>
  <c r="O106" i="105"/>
  <c r="M106" i="105"/>
  <c r="K106" i="105"/>
  <c r="I106" i="105"/>
  <c r="G106" i="105"/>
  <c r="AG65" i="105"/>
  <c r="AE65" i="105"/>
  <c r="AC65" i="105"/>
  <c r="AA65" i="105"/>
  <c r="Y65" i="105"/>
  <c r="W65" i="105"/>
  <c r="U65" i="105"/>
  <c r="S65" i="105"/>
  <c r="Q65" i="105"/>
  <c r="O65" i="105"/>
  <c r="M65" i="105"/>
  <c r="K65" i="105"/>
  <c r="I65" i="105"/>
  <c r="G65" i="105"/>
  <c r="AG116" i="105"/>
  <c r="AE116" i="105"/>
  <c r="AC116" i="105"/>
  <c r="AA116" i="105"/>
  <c r="Y116" i="105"/>
  <c r="W116" i="105"/>
  <c r="U116" i="105"/>
  <c r="S116" i="105"/>
  <c r="Q116" i="105"/>
  <c r="O116" i="105"/>
  <c r="M116" i="105"/>
  <c r="K116" i="105"/>
  <c r="I116" i="105"/>
  <c r="G116" i="105"/>
  <c r="AG76" i="105"/>
  <c r="AE76" i="105"/>
  <c r="AC76" i="105"/>
  <c r="AA76" i="105"/>
  <c r="Y76" i="105"/>
  <c r="W76" i="105"/>
  <c r="U76" i="105"/>
  <c r="S76" i="105"/>
  <c r="Q76" i="105"/>
  <c r="O76" i="105"/>
  <c r="M76" i="105"/>
  <c r="K76" i="105"/>
  <c r="I76" i="105"/>
  <c r="AH76" i="105" s="1"/>
  <c r="G76" i="105"/>
  <c r="AG101" i="105"/>
  <c r="AE101" i="105"/>
  <c r="AC101" i="105"/>
  <c r="AA101" i="105"/>
  <c r="Y101" i="105"/>
  <c r="W101" i="105"/>
  <c r="U101" i="105"/>
  <c r="S101" i="105"/>
  <c r="Q101" i="105"/>
  <c r="O101" i="105"/>
  <c r="M101" i="105"/>
  <c r="K101" i="105"/>
  <c r="I101" i="105"/>
  <c r="G101" i="105"/>
  <c r="AG39" i="105"/>
  <c r="AE39" i="105"/>
  <c r="AC39" i="105"/>
  <c r="AA39" i="105"/>
  <c r="Y39" i="105"/>
  <c r="W39" i="105"/>
  <c r="U39" i="105"/>
  <c r="S39" i="105"/>
  <c r="Q39" i="105"/>
  <c r="O39" i="105"/>
  <c r="M39" i="105"/>
  <c r="K39" i="105"/>
  <c r="I39" i="105"/>
  <c r="G39" i="105"/>
  <c r="AG31" i="105"/>
  <c r="AE31" i="105"/>
  <c r="AC31" i="105"/>
  <c r="AA31" i="105"/>
  <c r="Y31" i="105"/>
  <c r="W31" i="105"/>
  <c r="U31" i="105"/>
  <c r="S31" i="105"/>
  <c r="Q31" i="105"/>
  <c r="O31" i="105"/>
  <c r="M31" i="105"/>
  <c r="K31" i="105"/>
  <c r="I31" i="105"/>
  <c r="G31" i="105"/>
  <c r="AG71" i="105"/>
  <c r="AE71" i="105"/>
  <c r="AC71" i="105"/>
  <c r="AA71" i="105"/>
  <c r="Y71" i="105"/>
  <c r="W71" i="105"/>
  <c r="U71" i="105"/>
  <c r="S71" i="105"/>
  <c r="Q71" i="105"/>
  <c r="O71" i="105"/>
  <c r="M71" i="105"/>
  <c r="K71" i="105"/>
  <c r="I71" i="105"/>
  <c r="AH71" i="105" s="1"/>
  <c r="G71" i="105"/>
  <c r="AG64" i="105"/>
  <c r="AE64" i="105"/>
  <c r="AC64" i="105"/>
  <c r="AA64" i="105"/>
  <c r="Y64" i="105"/>
  <c r="W64" i="105"/>
  <c r="U64" i="105"/>
  <c r="S64" i="105"/>
  <c r="Q64" i="105"/>
  <c r="O64" i="105"/>
  <c r="M64" i="105"/>
  <c r="K64" i="105"/>
  <c r="I64" i="105"/>
  <c r="G64" i="105"/>
  <c r="AG82" i="105"/>
  <c r="AE82" i="105"/>
  <c r="AC82" i="105"/>
  <c r="AA82" i="105"/>
  <c r="Y82" i="105"/>
  <c r="W82" i="105"/>
  <c r="U82" i="105"/>
  <c r="S82" i="105"/>
  <c r="Q82" i="105"/>
  <c r="O82" i="105"/>
  <c r="M82" i="105"/>
  <c r="K82" i="105"/>
  <c r="I82" i="105"/>
  <c r="G82" i="105"/>
  <c r="AG47" i="105"/>
  <c r="AE47" i="105"/>
  <c r="AC47" i="105"/>
  <c r="AA47" i="105"/>
  <c r="Y47" i="105"/>
  <c r="W47" i="105"/>
  <c r="U47" i="105"/>
  <c r="S47" i="105"/>
  <c r="Q47" i="105"/>
  <c r="O47" i="105"/>
  <c r="M47" i="105"/>
  <c r="K47" i="105"/>
  <c r="I47" i="105"/>
  <c r="G47" i="105"/>
  <c r="AG41" i="105"/>
  <c r="AE41" i="105"/>
  <c r="AC41" i="105"/>
  <c r="AA41" i="105"/>
  <c r="Y41" i="105"/>
  <c r="W41" i="105"/>
  <c r="U41" i="105"/>
  <c r="S41" i="105"/>
  <c r="Q41" i="105"/>
  <c r="O41" i="105"/>
  <c r="M41" i="105"/>
  <c r="K41" i="105"/>
  <c r="I41" i="105"/>
  <c r="AH41" i="105" s="1"/>
  <c r="G41" i="105"/>
  <c r="AG59" i="105"/>
  <c r="AE59" i="105"/>
  <c r="AC59" i="105"/>
  <c r="AA59" i="105"/>
  <c r="Y59" i="105"/>
  <c r="W59" i="105"/>
  <c r="U59" i="105"/>
  <c r="S59" i="105"/>
  <c r="Q59" i="105"/>
  <c r="O59" i="105"/>
  <c r="M59" i="105"/>
  <c r="K59" i="105"/>
  <c r="I59" i="105"/>
  <c r="G59" i="105"/>
  <c r="AG26" i="105"/>
  <c r="AE26" i="105"/>
  <c r="AC26" i="105"/>
  <c r="AA26" i="105"/>
  <c r="Y26" i="105"/>
  <c r="W26" i="105"/>
  <c r="U26" i="105"/>
  <c r="S26" i="105"/>
  <c r="Q26" i="105"/>
  <c r="O26" i="105"/>
  <c r="M26" i="105"/>
  <c r="K26" i="105"/>
  <c r="I26" i="105"/>
  <c r="G26" i="105"/>
  <c r="AG14" i="105"/>
  <c r="AE14" i="105"/>
  <c r="AC14" i="105"/>
  <c r="AA14" i="105"/>
  <c r="Y14" i="105"/>
  <c r="W14" i="105"/>
  <c r="U14" i="105"/>
  <c r="S14" i="105"/>
  <c r="Q14" i="105"/>
  <c r="O14" i="105"/>
  <c r="M14" i="105"/>
  <c r="K14" i="105"/>
  <c r="I14" i="105"/>
  <c r="G14" i="105"/>
  <c r="AG94" i="105"/>
  <c r="AE94" i="105"/>
  <c r="AC94" i="105"/>
  <c r="AA94" i="105"/>
  <c r="Y94" i="105"/>
  <c r="W94" i="105"/>
  <c r="U94" i="105"/>
  <c r="S94" i="105"/>
  <c r="Q94" i="105"/>
  <c r="O94" i="105"/>
  <c r="M94" i="105"/>
  <c r="K94" i="105"/>
  <c r="I94" i="105"/>
  <c r="AH94" i="105" s="1"/>
  <c r="G94" i="105"/>
  <c r="AG35" i="105"/>
  <c r="AE35" i="105"/>
  <c r="AC35" i="105"/>
  <c r="AA35" i="105"/>
  <c r="Y35" i="105"/>
  <c r="W35" i="105"/>
  <c r="U35" i="105"/>
  <c r="S35" i="105"/>
  <c r="Q35" i="105"/>
  <c r="O35" i="105"/>
  <c r="M35" i="105"/>
  <c r="K35" i="105"/>
  <c r="I35" i="105"/>
  <c r="G35" i="105"/>
  <c r="AG37" i="105"/>
  <c r="AE37" i="105"/>
  <c r="AC37" i="105"/>
  <c r="AA37" i="105"/>
  <c r="Y37" i="105"/>
  <c r="W37" i="105"/>
  <c r="U37" i="105"/>
  <c r="S37" i="105"/>
  <c r="Q37" i="105"/>
  <c r="O37" i="105"/>
  <c r="M37" i="105"/>
  <c r="K37" i="105"/>
  <c r="I37" i="105"/>
  <c r="G37" i="105"/>
  <c r="AG10" i="105"/>
  <c r="AE10" i="105"/>
  <c r="AC10" i="105"/>
  <c r="AA10" i="105"/>
  <c r="Y10" i="105"/>
  <c r="W10" i="105"/>
  <c r="U10" i="105"/>
  <c r="S10" i="105"/>
  <c r="Q10" i="105"/>
  <c r="O10" i="105"/>
  <c r="M10" i="105"/>
  <c r="K10" i="105"/>
  <c r="I10" i="105"/>
  <c r="G10" i="105"/>
  <c r="AG6" i="105"/>
  <c r="AE6" i="105"/>
  <c r="AC6" i="105"/>
  <c r="AA6" i="105"/>
  <c r="Y6" i="105"/>
  <c r="W6" i="105"/>
  <c r="U6" i="105"/>
  <c r="S6" i="105"/>
  <c r="Q6" i="105"/>
  <c r="O6" i="105"/>
  <c r="M6" i="105"/>
  <c r="K6" i="105"/>
  <c r="I6" i="105"/>
  <c r="AH6" i="105" s="1"/>
  <c r="G6" i="105"/>
  <c r="AG70" i="105"/>
  <c r="AE70" i="105"/>
  <c r="AC70" i="105"/>
  <c r="AA70" i="105"/>
  <c r="Y70" i="105"/>
  <c r="W70" i="105"/>
  <c r="U70" i="105"/>
  <c r="S70" i="105"/>
  <c r="Q70" i="105"/>
  <c r="O70" i="105"/>
  <c r="M70" i="105"/>
  <c r="K70" i="105"/>
  <c r="I70" i="105"/>
  <c r="G70" i="105"/>
  <c r="AG63" i="105"/>
  <c r="AE63" i="105"/>
  <c r="AC63" i="105"/>
  <c r="AA63" i="105"/>
  <c r="Y63" i="105"/>
  <c r="W63" i="105"/>
  <c r="U63" i="105"/>
  <c r="S63" i="105"/>
  <c r="Q63" i="105"/>
  <c r="O63" i="105"/>
  <c r="M63" i="105"/>
  <c r="K63" i="105"/>
  <c r="I63" i="105"/>
  <c r="G63" i="105"/>
  <c r="AG46" i="105"/>
  <c r="AE46" i="105"/>
  <c r="AC46" i="105"/>
  <c r="AA46" i="105"/>
  <c r="Y46" i="105"/>
  <c r="W46" i="105"/>
  <c r="U46" i="105"/>
  <c r="S46" i="105"/>
  <c r="Q46" i="105"/>
  <c r="O46" i="105"/>
  <c r="M46" i="105"/>
  <c r="K46" i="105"/>
  <c r="I46" i="105"/>
  <c r="G46" i="105"/>
  <c r="AG49" i="105"/>
  <c r="AE49" i="105"/>
  <c r="AC49" i="105"/>
  <c r="AA49" i="105"/>
  <c r="Y49" i="105"/>
  <c r="W49" i="105"/>
  <c r="U49" i="105"/>
  <c r="S49" i="105"/>
  <c r="Q49" i="105"/>
  <c r="O49" i="105"/>
  <c r="M49" i="105"/>
  <c r="K49" i="105"/>
  <c r="I49" i="105"/>
  <c r="AH49" i="105" s="1"/>
  <c r="G49" i="105"/>
  <c r="AG93" i="105"/>
  <c r="AE93" i="105"/>
  <c r="AC93" i="105"/>
  <c r="AA93" i="105"/>
  <c r="Y93" i="105"/>
  <c r="W93" i="105"/>
  <c r="U93" i="105"/>
  <c r="S93" i="105"/>
  <c r="Q93" i="105"/>
  <c r="O93" i="105"/>
  <c r="M93" i="105"/>
  <c r="K93" i="105"/>
  <c r="I93" i="105"/>
  <c r="G93" i="105"/>
  <c r="AG109" i="105"/>
  <c r="AE109" i="105"/>
  <c r="AC109" i="105"/>
  <c r="AA109" i="105"/>
  <c r="Y109" i="105"/>
  <c r="W109" i="105"/>
  <c r="U109" i="105"/>
  <c r="S109" i="105"/>
  <c r="Q109" i="105"/>
  <c r="O109" i="105"/>
  <c r="M109" i="105"/>
  <c r="K109" i="105"/>
  <c r="I109" i="105"/>
  <c r="G109" i="105"/>
  <c r="AG62" i="105"/>
  <c r="AE62" i="105"/>
  <c r="AC62" i="105"/>
  <c r="AA62" i="105"/>
  <c r="Y62" i="105"/>
  <c r="W62" i="105"/>
  <c r="U62" i="105"/>
  <c r="S62" i="105"/>
  <c r="Q62" i="105"/>
  <c r="O62" i="105"/>
  <c r="M62" i="105"/>
  <c r="K62" i="105"/>
  <c r="I62" i="105"/>
  <c r="G62" i="105"/>
  <c r="AG45" i="105"/>
  <c r="AE45" i="105"/>
  <c r="AC45" i="105"/>
  <c r="AA45" i="105"/>
  <c r="Y45" i="105"/>
  <c r="W45" i="105"/>
  <c r="U45" i="105"/>
  <c r="S45" i="105"/>
  <c r="Q45" i="105"/>
  <c r="O45" i="105"/>
  <c r="M45" i="105"/>
  <c r="K45" i="105"/>
  <c r="I45" i="105"/>
  <c r="AH45" i="105" s="1"/>
  <c r="G45" i="105"/>
  <c r="AG89" i="105"/>
  <c r="AE89" i="105"/>
  <c r="AC89" i="105"/>
  <c r="AA89" i="105"/>
  <c r="Y89" i="105"/>
  <c r="W89" i="105"/>
  <c r="U89" i="105"/>
  <c r="S89" i="105"/>
  <c r="Q89" i="105"/>
  <c r="O89" i="105"/>
  <c r="M89" i="105"/>
  <c r="K89" i="105"/>
  <c r="I89" i="105"/>
  <c r="G89" i="105"/>
  <c r="AG75" i="105"/>
  <c r="AE75" i="105"/>
  <c r="AC75" i="105"/>
  <c r="AA75" i="105"/>
  <c r="Y75" i="105"/>
  <c r="W75" i="105"/>
  <c r="U75" i="105"/>
  <c r="S75" i="105"/>
  <c r="Q75" i="105"/>
  <c r="O75" i="105"/>
  <c r="M75" i="105"/>
  <c r="K75" i="105"/>
  <c r="I75" i="105"/>
  <c r="G75" i="105"/>
  <c r="AG61" i="105"/>
  <c r="AE61" i="105"/>
  <c r="AC61" i="105"/>
  <c r="AA61" i="105"/>
  <c r="Y61" i="105"/>
  <c r="W61" i="105"/>
  <c r="U61" i="105"/>
  <c r="S61" i="105"/>
  <c r="Q61" i="105"/>
  <c r="O61" i="105"/>
  <c r="M61" i="105"/>
  <c r="K61" i="105"/>
  <c r="I61" i="105"/>
  <c r="G61" i="105"/>
  <c r="AG52" i="105"/>
  <c r="AE52" i="105"/>
  <c r="AC52" i="105"/>
  <c r="AA52" i="105"/>
  <c r="Y52" i="105"/>
  <c r="W52" i="105"/>
  <c r="U52" i="105"/>
  <c r="S52" i="105"/>
  <c r="Q52" i="105"/>
  <c r="O52" i="105"/>
  <c r="M52" i="105"/>
  <c r="K52" i="105"/>
  <c r="I52" i="105"/>
  <c r="AH52" i="105" s="1"/>
  <c r="G52" i="105"/>
  <c r="AG21" i="105"/>
  <c r="AE21" i="105"/>
  <c r="AC21" i="105"/>
  <c r="AA21" i="105"/>
  <c r="Y21" i="105"/>
  <c r="W21" i="105"/>
  <c r="U21" i="105"/>
  <c r="S21" i="105"/>
  <c r="Q21" i="105"/>
  <c r="O21" i="105"/>
  <c r="M21" i="105"/>
  <c r="K21" i="105"/>
  <c r="I21" i="105"/>
  <c r="G21" i="105"/>
  <c r="AG25" i="105"/>
  <c r="AE25" i="105"/>
  <c r="AC25" i="105"/>
  <c r="AA25" i="105"/>
  <c r="Y25" i="105"/>
  <c r="W25" i="105"/>
  <c r="U25" i="105"/>
  <c r="S25" i="105"/>
  <c r="Q25" i="105"/>
  <c r="O25" i="105"/>
  <c r="M25" i="105"/>
  <c r="K25" i="105"/>
  <c r="I25" i="105"/>
  <c r="G25" i="105"/>
  <c r="AG34" i="105"/>
  <c r="AE34" i="105"/>
  <c r="AC34" i="105"/>
  <c r="AA34" i="105"/>
  <c r="Y34" i="105"/>
  <c r="W34" i="105"/>
  <c r="U34" i="105"/>
  <c r="S34" i="105"/>
  <c r="Q34" i="105"/>
  <c r="O34" i="105"/>
  <c r="M34" i="105"/>
  <c r="K34" i="105"/>
  <c r="I34" i="105"/>
  <c r="G34" i="105"/>
  <c r="AG13" i="105"/>
  <c r="AE13" i="105"/>
  <c r="AC13" i="105"/>
  <c r="AA13" i="105"/>
  <c r="Y13" i="105"/>
  <c r="W13" i="105"/>
  <c r="U13" i="105"/>
  <c r="S13" i="105"/>
  <c r="Q13" i="105"/>
  <c r="O13" i="105"/>
  <c r="M13" i="105"/>
  <c r="K13" i="105"/>
  <c r="I13" i="105"/>
  <c r="AH13" i="105" s="1"/>
  <c r="G13" i="105"/>
  <c r="AG11" i="105"/>
  <c r="AE11" i="105"/>
  <c r="AC11" i="105"/>
  <c r="AA11" i="105"/>
  <c r="Y11" i="105"/>
  <c r="W11" i="105"/>
  <c r="U11" i="105"/>
  <c r="S11" i="105"/>
  <c r="Q11" i="105"/>
  <c r="O11" i="105"/>
  <c r="M11" i="105"/>
  <c r="K11" i="105"/>
  <c r="I11" i="105"/>
  <c r="G11" i="105"/>
  <c r="AG55" i="105"/>
  <c r="AE55" i="105"/>
  <c r="AC55" i="105"/>
  <c r="AA55" i="105"/>
  <c r="Y55" i="105"/>
  <c r="W55" i="105"/>
  <c r="U55" i="105"/>
  <c r="S55" i="105"/>
  <c r="Q55" i="105"/>
  <c r="O55" i="105"/>
  <c r="M55" i="105"/>
  <c r="K55" i="105"/>
  <c r="I55" i="105"/>
  <c r="G55" i="105"/>
  <c r="AG74" i="105"/>
  <c r="AE74" i="105"/>
  <c r="AC74" i="105"/>
  <c r="AA74" i="105"/>
  <c r="Y74" i="105"/>
  <c r="W74" i="105"/>
  <c r="U74" i="105"/>
  <c r="S74" i="105"/>
  <c r="Q74" i="105"/>
  <c r="O74" i="105"/>
  <c r="M74" i="105"/>
  <c r="K74" i="105"/>
  <c r="I74" i="105"/>
  <c r="G74" i="105"/>
  <c r="AG30" i="105"/>
  <c r="AE30" i="105"/>
  <c r="AC30" i="105"/>
  <c r="AA30" i="105"/>
  <c r="Y30" i="105"/>
  <c r="W30" i="105"/>
  <c r="U30" i="105"/>
  <c r="S30" i="105"/>
  <c r="Q30" i="105"/>
  <c r="M30" i="105"/>
  <c r="K30" i="105"/>
  <c r="I30" i="105"/>
  <c r="G30" i="105"/>
  <c r="AH30" i="105" s="1"/>
  <c r="AG38" i="105"/>
  <c r="AE38" i="105"/>
  <c r="AC38" i="105"/>
  <c r="AA38" i="105"/>
  <c r="Y38" i="105"/>
  <c r="W38" i="105"/>
  <c r="U38" i="105"/>
  <c r="S38" i="105"/>
  <c r="Q38" i="105"/>
  <c r="O38" i="105"/>
  <c r="M38" i="105"/>
  <c r="K38" i="105"/>
  <c r="I38" i="105"/>
  <c r="G38" i="105"/>
  <c r="AG67" i="105"/>
  <c r="AE67" i="105"/>
  <c r="AC67" i="105"/>
  <c r="AA67" i="105"/>
  <c r="Y67" i="105"/>
  <c r="W67" i="105"/>
  <c r="U67" i="105"/>
  <c r="S67" i="105"/>
  <c r="Q67" i="105"/>
  <c r="O67" i="105"/>
  <c r="M67" i="105"/>
  <c r="K67" i="105"/>
  <c r="I67" i="105"/>
  <c r="G67" i="105"/>
  <c r="AG33" i="105"/>
  <c r="AE33" i="105"/>
  <c r="AC33" i="105"/>
  <c r="AA33" i="105"/>
  <c r="Y33" i="105"/>
  <c r="W33" i="105"/>
  <c r="U33" i="105"/>
  <c r="S33" i="105"/>
  <c r="Q33" i="105"/>
  <c r="O33" i="105"/>
  <c r="M33" i="105"/>
  <c r="K33" i="105"/>
  <c r="I33" i="105"/>
  <c r="G33" i="105"/>
  <c r="AG27" i="105"/>
  <c r="AE27" i="105"/>
  <c r="AC27" i="105"/>
  <c r="AA27" i="105"/>
  <c r="Y27" i="105"/>
  <c r="W27" i="105"/>
  <c r="U27" i="105"/>
  <c r="S27" i="105"/>
  <c r="Q27" i="105"/>
  <c r="O27" i="105"/>
  <c r="M27" i="105"/>
  <c r="K27" i="105"/>
  <c r="I27" i="105"/>
  <c r="G27" i="105"/>
  <c r="AH27" i="105" s="1"/>
  <c r="AG16" i="105"/>
  <c r="AE16" i="105"/>
  <c r="AC16" i="105"/>
  <c r="AA16" i="105"/>
  <c r="Y16" i="105"/>
  <c r="W16" i="105"/>
  <c r="U16" i="105"/>
  <c r="S16" i="105"/>
  <c r="Q16" i="105"/>
  <c r="O16" i="105"/>
  <c r="M16" i="105"/>
  <c r="K16" i="105"/>
  <c r="I16" i="105"/>
  <c r="G16" i="105"/>
  <c r="AG58" i="105"/>
  <c r="AE58" i="105"/>
  <c r="AC58" i="105"/>
  <c r="AA58" i="105"/>
  <c r="Y58" i="105"/>
  <c r="W58" i="105"/>
  <c r="U58" i="105"/>
  <c r="S58" i="105"/>
  <c r="Q58" i="105"/>
  <c r="O58" i="105"/>
  <c r="M58" i="105"/>
  <c r="K58" i="105"/>
  <c r="I58" i="105"/>
  <c r="G58" i="105"/>
  <c r="AG20" i="105"/>
  <c r="AE20" i="105"/>
  <c r="AC20" i="105"/>
  <c r="AA20" i="105"/>
  <c r="Y20" i="105"/>
  <c r="W20" i="105"/>
  <c r="U20" i="105"/>
  <c r="S20" i="105"/>
  <c r="Q20" i="105"/>
  <c r="O20" i="105"/>
  <c r="M20" i="105"/>
  <c r="K20" i="105"/>
  <c r="I20" i="105"/>
  <c r="G20" i="105"/>
  <c r="AG15" i="105"/>
  <c r="AE15" i="105"/>
  <c r="AC15" i="105"/>
  <c r="AA15" i="105"/>
  <c r="Y15" i="105"/>
  <c r="W15" i="105"/>
  <c r="U15" i="105"/>
  <c r="S15" i="105"/>
  <c r="Q15" i="105"/>
  <c r="O15" i="105"/>
  <c r="M15" i="105"/>
  <c r="K15" i="105"/>
  <c r="I15" i="105"/>
  <c r="G15" i="105"/>
  <c r="AH15" i="105" s="1"/>
  <c r="AG54" i="105"/>
  <c r="AE54" i="105"/>
  <c r="AC54" i="105"/>
  <c r="AA54" i="105"/>
  <c r="Y54" i="105"/>
  <c r="W54" i="105"/>
  <c r="U54" i="105"/>
  <c r="S54" i="105"/>
  <c r="Q54" i="105"/>
  <c r="O54" i="105"/>
  <c r="M54" i="105"/>
  <c r="K54" i="105"/>
  <c r="I54" i="105"/>
  <c r="G54" i="105"/>
  <c r="AG36" i="105"/>
  <c r="AE36" i="105"/>
  <c r="AC36" i="105"/>
  <c r="AA36" i="105"/>
  <c r="Y36" i="105"/>
  <c r="W36" i="105"/>
  <c r="U36" i="105"/>
  <c r="S36" i="105"/>
  <c r="Q36" i="105"/>
  <c r="O36" i="105"/>
  <c r="M36" i="105"/>
  <c r="K36" i="105"/>
  <c r="I36" i="105"/>
  <c r="G36" i="105"/>
  <c r="AG81" i="105"/>
  <c r="AE81" i="105"/>
  <c r="AC81" i="105"/>
  <c r="AA81" i="105"/>
  <c r="Y81" i="105"/>
  <c r="W81" i="105"/>
  <c r="U81" i="105"/>
  <c r="S81" i="105"/>
  <c r="Q81" i="105"/>
  <c r="O81" i="105"/>
  <c r="M81" i="105"/>
  <c r="K81" i="105"/>
  <c r="I81" i="105"/>
  <c r="G81" i="105"/>
  <c r="AG40" i="105"/>
  <c r="AE40" i="105"/>
  <c r="AC40" i="105"/>
  <c r="AA40" i="105"/>
  <c r="Y40" i="105"/>
  <c r="W40" i="105"/>
  <c r="U40" i="105"/>
  <c r="S40" i="105"/>
  <c r="Q40" i="105"/>
  <c r="O40" i="105"/>
  <c r="M40" i="105"/>
  <c r="K40" i="105"/>
  <c r="I40" i="105"/>
  <c r="G40" i="105"/>
  <c r="AH40" i="105" s="1"/>
  <c r="AG9" i="105"/>
  <c r="AE9" i="105"/>
  <c r="AC9" i="105"/>
  <c r="AA9" i="105"/>
  <c r="Y9" i="105"/>
  <c r="W9" i="105"/>
  <c r="U9" i="105"/>
  <c r="S9" i="105"/>
  <c r="Q9" i="105"/>
  <c r="O9" i="105"/>
  <c r="M9" i="105"/>
  <c r="K9" i="105"/>
  <c r="I9" i="105"/>
  <c r="G9" i="105"/>
  <c r="AG8" i="105"/>
  <c r="AE8" i="105"/>
  <c r="AC8" i="105"/>
  <c r="AA8" i="105"/>
  <c r="Y8" i="105"/>
  <c r="W8" i="105"/>
  <c r="U8" i="105"/>
  <c r="S8" i="105"/>
  <c r="Q8" i="105"/>
  <c r="O8" i="105"/>
  <c r="M8" i="105"/>
  <c r="K8" i="105"/>
  <c r="I8" i="105"/>
  <c r="G8" i="105"/>
  <c r="AG22" i="105"/>
  <c r="AE22" i="105"/>
  <c r="AC22" i="105"/>
  <c r="AA22" i="105"/>
  <c r="Y22" i="105"/>
  <c r="W22" i="105"/>
  <c r="U22" i="105"/>
  <c r="S22" i="105"/>
  <c r="Q22" i="105"/>
  <c r="O22" i="105"/>
  <c r="M22" i="105"/>
  <c r="K22" i="105"/>
  <c r="I22" i="105"/>
  <c r="G22" i="105"/>
  <c r="AG88" i="105"/>
  <c r="AE88" i="105"/>
  <c r="AC88" i="105"/>
  <c r="AA88" i="105"/>
  <c r="Y88" i="105"/>
  <c r="W88" i="105"/>
  <c r="U88" i="105"/>
  <c r="S88" i="105"/>
  <c r="Q88" i="105"/>
  <c r="O88" i="105"/>
  <c r="M88" i="105"/>
  <c r="K88" i="105"/>
  <c r="I88" i="105"/>
  <c r="G88" i="105"/>
  <c r="AH88" i="105" s="1"/>
  <c r="AG24" i="105"/>
  <c r="AE24" i="105"/>
  <c r="AC24" i="105"/>
  <c r="AA24" i="105"/>
  <c r="Y24" i="105"/>
  <c r="W24" i="105"/>
  <c r="U24" i="105"/>
  <c r="S24" i="105"/>
  <c r="Q24" i="105"/>
  <c r="O24" i="105"/>
  <c r="M24" i="105"/>
  <c r="K24" i="105"/>
  <c r="I24" i="105"/>
  <c r="G24" i="105"/>
  <c r="AG12" i="105"/>
  <c r="AE12" i="105"/>
  <c r="AC12" i="105"/>
  <c r="AA12" i="105"/>
  <c r="Y12" i="105"/>
  <c r="W12" i="105"/>
  <c r="U12" i="105"/>
  <c r="S12" i="105"/>
  <c r="Q12" i="105"/>
  <c r="O12" i="105"/>
  <c r="M12" i="105"/>
  <c r="K12" i="105"/>
  <c r="I12" i="105"/>
  <c r="G12" i="105"/>
  <c r="AG17" i="105"/>
  <c r="AE17" i="105"/>
  <c r="AC17" i="105"/>
  <c r="AA17" i="105"/>
  <c r="Y17" i="105"/>
  <c r="W17" i="105"/>
  <c r="U17" i="105"/>
  <c r="S17" i="105"/>
  <c r="Q17" i="105"/>
  <c r="O17" i="105"/>
  <c r="M17" i="105"/>
  <c r="K17" i="105"/>
  <c r="I17" i="105"/>
  <c r="G17" i="105"/>
  <c r="AG5" i="105"/>
  <c r="AE5" i="105"/>
  <c r="AC5" i="105"/>
  <c r="AA5" i="105"/>
  <c r="Y5" i="105"/>
  <c r="W5" i="105"/>
  <c r="U5" i="105"/>
  <c r="S5" i="105"/>
  <c r="Q5" i="105"/>
  <c r="O5" i="105"/>
  <c r="M5" i="105"/>
  <c r="K5" i="105"/>
  <c r="I5" i="105"/>
  <c r="G5" i="105"/>
  <c r="AH5" i="105" s="1"/>
  <c r="AG44" i="105"/>
  <c r="AE44" i="105"/>
  <c r="AC44" i="105"/>
  <c r="AA44" i="105"/>
  <c r="Y44" i="105"/>
  <c r="W44" i="105"/>
  <c r="U44" i="105"/>
  <c r="S44" i="105"/>
  <c r="Q44" i="105"/>
  <c r="O44" i="105"/>
  <c r="M44" i="105"/>
  <c r="K44" i="105"/>
  <c r="I44" i="105"/>
  <c r="G44" i="105"/>
  <c r="AG129" i="104"/>
  <c r="AE129" i="104"/>
  <c r="AC129" i="104"/>
  <c r="AA129" i="104"/>
  <c r="Y129" i="104"/>
  <c r="W129" i="104"/>
  <c r="U129" i="104"/>
  <c r="S129" i="104"/>
  <c r="Q129" i="104"/>
  <c r="O129" i="104"/>
  <c r="M129" i="104"/>
  <c r="K129" i="104"/>
  <c r="I129" i="104"/>
  <c r="G129" i="104"/>
  <c r="AH129" i="104" s="1"/>
  <c r="AG128" i="104"/>
  <c r="AE128" i="104"/>
  <c r="AC128" i="104"/>
  <c r="AA128" i="104"/>
  <c r="Y128" i="104"/>
  <c r="W128" i="104"/>
  <c r="U128" i="104"/>
  <c r="S128" i="104"/>
  <c r="Q128" i="104"/>
  <c r="O128" i="104"/>
  <c r="M128" i="104"/>
  <c r="K128" i="104"/>
  <c r="AH128" i="104" s="1"/>
  <c r="I128" i="104"/>
  <c r="G128" i="104"/>
  <c r="AG127" i="104"/>
  <c r="AE127" i="104"/>
  <c r="AC127" i="104"/>
  <c r="AA127" i="104"/>
  <c r="Y127" i="104"/>
  <c r="W127" i="104"/>
  <c r="U127" i="104"/>
  <c r="S127" i="104"/>
  <c r="Q127" i="104"/>
  <c r="O127" i="104"/>
  <c r="M127" i="104"/>
  <c r="K127" i="104"/>
  <c r="I127" i="104"/>
  <c r="G127" i="104"/>
  <c r="AG121" i="104"/>
  <c r="AE121" i="104"/>
  <c r="AC121" i="104"/>
  <c r="AA121" i="104"/>
  <c r="Y121" i="104"/>
  <c r="W121" i="104"/>
  <c r="U121" i="104"/>
  <c r="S121" i="104"/>
  <c r="Q121" i="104"/>
  <c r="O121" i="104"/>
  <c r="M121" i="104"/>
  <c r="K121" i="104"/>
  <c r="I121" i="104"/>
  <c r="G121" i="104"/>
  <c r="AG126" i="104"/>
  <c r="AE126" i="104"/>
  <c r="AC126" i="104"/>
  <c r="AA126" i="104"/>
  <c r="Y126" i="104"/>
  <c r="W126" i="104"/>
  <c r="U126" i="104"/>
  <c r="S126" i="104"/>
  <c r="Q126" i="104"/>
  <c r="O126" i="104"/>
  <c r="M126" i="104"/>
  <c r="K126" i="104"/>
  <c r="I126" i="104"/>
  <c r="G126" i="104"/>
  <c r="AH126" i="104" s="1"/>
  <c r="AG104" i="104"/>
  <c r="AE104" i="104"/>
  <c r="AC104" i="104"/>
  <c r="AA104" i="104"/>
  <c r="Y104" i="104"/>
  <c r="W104" i="104"/>
  <c r="U104" i="104"/>
  <c r="S104" i="104"/>
  <c r="Q104" i="104"/>
  <c r="O104" i="104"/>
  <c r="M104" i="104"/>
  <c r="K104" i="104"/>
  <c r="AH104" i="104" s="1"/>
  <c r="I104" i="104"/>
  <c r="G104" i="104"/>
  <c r="AG124" i="104"/>
  <c r="AE124" i="104"/>
  <c r="AC124" i="104"/>
  <c r="AA124" i="104"/>
  <c r="Y124" i="104"/>
  <c r="W124" i="104"/>
  <c r="U124" i="104"/>
  <c r="S124" i="104"/>
  <c r="Q124" i="104"/>
  <c r="O124" i="104"/>
  <c r="M124" i="104"/>
  <c r="K124" i="104"/>
  <c r="I124" i="104"/>
  <c r="G124" i="104"/>
  <c r="AG71" i="104"/>
  <c r="AE71" i="104"/>
  <c r="AC71" i="104"/>
  <c r="AA71" i="104"/>
  <c r="Y71" i="104"/>
  <c r="W71" i="104"/>
  <c r="U71" i="104"/>
  <c r="S71" i="104"/>
  <c r="Q71" i="104"/>
  <c r="O71" i="104"/>
  <c r="M71" i="104"/>
  <c r="K71" i="104"/>
  <c r="I71" i="104"/>
  <c r="G71" i="104"/>
  <c r="AG120" i="104"/>
  <c r="AE120" i="104"/>
  <c r="AC120" i="104"/>
  <c r="AA120" i="104"/>
  <c r="Y120" i="104"/>
  <c r="W120" i="104"/>
  <c r="U120" i="104"/>
  <c r="S120" i="104"/>
  <c r="Q120" i="104"/>
  <c r="O120" i="104"/>
  <c r="M120" i="104"/>
  <c r="K120" i="104"/>
  <c r="I120" i="104"/>
  <c r="G120" i="104"/>
  <c r="AH120" i="104" s="1"/>
  <c r="AG103" i="104"/>
  <c r="AE103" i="104"/>
  <c r="AC103" i="104"/>
  <c r="AA103" i="104"/>
  <c r="Y103" i="104"/>
  <c r="W103" i="104"/>
  <c r="U103" i="104"/>
  <c r="S103" i="104"/>
  <c r="Q103" i="104"/>
  <c r="O103" i="104"/>
  <c r="M103" i="104"/>
  <c r="K103" i="104"/>
  <c r="AH103" i="104" s="1"/>
  <c r="I103" i="104"/>
  <c r="G103" i="104"/>
  <c r="AG125" i="104"/>
  <c r="AE125" i="104"/>
  <c r="AC125" i="104"/>
  <c r="AA125" i="104"/>
  <c r="Y125" i="104"/>
  <c r="W125" i="104"/>
  <c r="U125" i="104"/>
  <c r="S125" i="104"/>
  <c r="Q125" i="104"/>
  <c r="O125" i="104"/>
  <c r="M125" i="104"/>
  <c r="K125" i="104"/>
  <c r="I125" i="104"/>
  <c r="G125" i="104"/>
  <c r="AG116" i="104"/>
  <c r="AE116" i="104"/>
  <c r="AC116" i="104"/>
  <c r="AA116" i="104"/>
  <c r="Y116" i="104"/>
  <c r="W116" i="104"/>
  <c r="U116" i="104"/>
  <c r="S116" i="104"/>
  <c r="Q116" i="104"/>
  <c r="O116" i="104"/>
  <c r="M116" i="104"/>
  <c r="K116" i="104"/>
  <c r="I116" i="104"/>
  <c r="G116" i="104"/>
  <c r="AG87" i="104"/>
  <c r="AE87" i="104"/>
  <c r="AC87" i="104"/>
  <c r="AA87" i="104"/>
  <c r="Y87" i="104"/>
  <c r="W87" i="104"/>
  <c r="U87" i="104"/>
  <c r="S87" i="104"/>
  <c r="Q87" i="104"/>
  <c r="O87" i="104"/>
  <c r="M87" i="104"/>
  <c r="K87" i="104"/>
  <c r="I87" i="104"/>
  <c r="G87" i="104"/>
  <c r="AH87" i="104" s="1"/>
  <c r="AG115" i="104"/>
  <c r="AE115" i="104"/>
  <c r="AC115" i="104"/>
  <c r="AA115" i="104"/>
  <c r="Y115" i="104"/>
  <c r="W115" i="104"/>
  <c r="U115" i="104"/>
  <c r="S115" i="104"/>
  <c r="Q115" i="104"/>
  <c r="O115" i="104"/>
  <c r="M115" i="104"/>
  <c r="K115" i="104"/>
  <c r="AH115" i="104" s="1"/>
  <c r="I115" i="104"/>
  <c r="G115" i="104"/>
  <c r="AG70" i="104"/>
  <c r="AE70" i="104"/>
  <c r="AC70" i="104"/>
  <c r="AA70" i="104"/>
  <c r="Y70" i="104"/>
  <c r="W70" i="104"/>
  <c r="U70" i="104"/>
  <c r="S70" i="104"/>
  <c r="Q70" i="104"/>
  <c r="O70" i="104"/>
  <c r="M70" i="104"/>
  <c r="K70" i="104"/>
  <c r="I70" i="104"/>
  <c r="G70" i="104"/>
  <c r="AG114" i="104"/>
  <c r="AE114" i="104"/>
  <c r="AC114" i="104"/>
  <c r="AA114" i="104"/>
  <c r="Y114" i="104"/>
  <c r="W114" i="104"/>
  <c r="U114" i="104"/>
  <c r="S114" i="104"/>
  <c r="Q114" i="104"/>
  <c r="O114" i="104"/>
  <c r="M114" i="104"/>
  <c r="K114" i="104"/>
  <c r="I114" i="104"/>
  <c r="G114" i="104"/>
  <c r="AG123" i="104"/>
  <c r="AE123" i="104"/>
  <c r="AC123" i="104"/>
  <c r="AA123" i="104"/>
  <c r="Y123" i="104"/>
  <c r="W123" i="104"/>
  <c r="U123" i="104"/>
  <c r="S123" i="104"/>
  <c r="Q123" i="104"/>
  <c r="O123" i="104"/>
  <c r="M123" i="104"/>
  <c r="K123" i="104"/>
  <c r="I123" i="104"/>
  <c r="G123" i="104"/>
  <c r="AH123" i="104" s="1"/>
  <c r="AG102" i="104"/>
  <c r="AE102" i="104"/>
  <c r="AC102" i="104"/>
  <c r="AA102" i="104"/>
  <c r="Y102" i="104"/>
  <c r="W102" i="104"/>
  <c r="U102" i="104"/>
  <c r="S102" i="104"/>
  <c r="Q102" i="104"/>
  <c r="O102" i="104"/>
  <c r="M102" i="104"/>
  <c r="K102" i="104"/>
  <c r="AH102" i="104" s="1"/>
  <c r="I102" i="104"/>
  <c r="G102" i="104"/>
  <c r="AG101" i="104"/>
  <c r="AE101" i="104"/>
  <c r="AC101" i="104"/>
  <c r="AA101" i="104"/>
  <c r="Y101" i="104"/>
  <c r="W101" i="104"/>
  <c r="U101" i="104"/>
  <c r="S101" i="104"/>
  <c r="Q101" i="104"/>
  <c r="O101" i="104"/>
  <c r="M101" i="104"/>
  <c r="K101" i="104"/>
  <c r="I101" i="104"/>
  <c r="G101" i="104"/>
  <c r="AG44" i="104"/>
  <c r="AE44" i="104"/>
  <c r="AC44" i="104"/>
  <c r="AA44" i="104"/>
  <c r="Y44" i="104"/>
  <c r="W44" i="104"/>
  <c r="U44" i="104"/>
  <c r="S44" i="104"/>
  <c r="Q44" i="104"/>
  <c r="O44" i="104"/>
  <c r="M44" i="104"/>
  <c r="K44" i="104"/>
  <c r="I44" i="104"/>
  <c r="G44" i="104"/>
  <c r="AG69" i="104"/>
  <c r="AE69" i="104"/>
  <c r="AC69" i="104"/>
  <c r="AA69" i="104"/>
  <c r="Y69" i="104"/>
  <c r="W69" i="104"/>
  <c r="U69" i="104"/>
  <c r="S69" i="104"/>
  <c r="Q69" i="104"/>
  <c r="O69" i="104"/>
  <c r="M69" i="104"/>
  <c r="K69" i="104"/>
  <c r="I69" i="104"/>
  <c r="G69" i="104"/>
  <c r="AH69" i="104" s="1"/>
  <c r="AG113" i="104"/>
  <c r="AE113" i="104"/>
  <c r="AC113" i="104"/>
  <c r="AA113" i="104"/>
  <c r="Y113" i="104"/>
  <c r="W113" i="104"/>
  <c r="U113" i="104"/>
  <c r="S113" i="104"/>
  <c r="Q113" i="104"/>
  <c r="O113" i="104"/>
  <c r="M113" i="104"/>
  <c r="K113" i="104"/>
  <c r="AH113" i="104" s="1"/>
  <c r="I113" i="104"/>
  <c r="G113" i="104"/>
  <c r="AG100" i="104"/>
  <c r="AE100" i="104"/>
  <c r="AC100" i="104"/>
  <c r="AA100" i="104"/>
  <c r="Y100" i="104"/>
  <c r="W100" i="104"/>
  <c r="U100" i="104"/>
  <c r="S100" i="104"/>
  <c r="Q100" i="104"/>
  <c r="O100" i="104"/>
  <c r="M100" i="104"/>
  <c r="K100" i="104"/>
  <c r="I100" i="104"/>
  <c r="G100" i="104"/>
  <c r="AG119" i="104"/>
  <c r="AE119" i="104"/>
  <c r="AC119" i="104"/>
  <c r="AA119" i="104"/>
  <c r="Y119" i="104"/>
  <c r="W119" i="104"/>
  <c r="U119" i="104"/>
  <c r="S119" i="104"/>
  <c r="Q119" i="104"/>
  <c r="O119" i="104"/>
  <c r="M119" i="104"/>
  <c r="K119" i="104"/>
  <c r="I119" i="104"/>
  <c r="G119" i="104"/>
  <c r="AG68" i="104"/>
  <c r="AE68" i="104"/>
  <c r="AC68" i="104"/>
  <c r="AA68" i="104"/>
  <c r="Y68" i="104"/>
  <c r="W68" i="104"/>
  <c r="U68" i="104"/>
  <c r="S68" i="104"/>
  <c r="Q68" i="104"/>
  <c r="O68" i="104"/>
  <c r="M68" i="104"/>
  <c r="K68" i="104"/>
  <c r="I68" i="104"/>
  <c r="G68" i="104"/>
  <c r="AH68" i="104" s="1"/>
  <c r="AG112" i="104"/>
  <c r="AE112" i="104"/>
  <c r="AC112" i="104"/>
  <c r="AA112" i="104"/>
  <c r="Y112" i="104"/>
  <c r="W112" i="104"/>
  <c r="U112" i="104"/>
  <c r="S112" i="104"/>
  <c r="Q112" i="104"/>
  <c r="O112" i="104"/>
  <c r="M112" i="104"/>
  <c r="K112" i="104"/>
  <c r="AH112" i="104" s="1"/>
  <c r="I112" i="104"/>
  <c r="G112" i="104"/>
  <c r="AG111" i="104"/>
  <c r="AE111" i="104"/>
  <c r="AC111" i="104"/>
  <c r="AA111" i="104"/>
  <c r="Y111" i="104"/>
  <c r="W111" i="104"/>
  <c r="U111" i="104"/>
  <c r="S111" i="104"/>
  <c r="Q111" i="104"/>
  <c r="O111" i="104"/>
  <c r="M111" i="104"/>
  <c r="K111" i="104"/>
  <c r="I111" i="104"/>
  <c r="G111" i="104"/>
  <c r="AG99" i="104"/>
  <c r="AE99" i="104"/>
  <c r="AC99" i="104"/>
  <c r="AA99" i="104"/>
  <c r="Y99" i="104"/>
  <c r="W99" i="104"/>
  <c r="U99" i="104"/>
  <c r="S99" i="104"/>
  <c r="Q99" i="104"/>
  <c r="O99" i="104"/>
  <c r="M99" i="104"/>
  <c r="K99" i="104"/>
  <c r="I99" i="104"/>
  <c r="G99" i="104"/>
  <c r="AG86" i="104"/>
  <c r="AE86" i="104"/>
  <c r="AC86" i="104"/>
  <c r="AA86" i="104"/>
  <c r="Y86" i="104"/>
  <c r="W86" i="104"/>
  <c r="U86" i="104"/>
  <c r="S86" i="104"/>
  <c r="Q86" i="104"/>
  <c r="O86" i="104"/>
  <c r="M86" i="104"/>
  <c r="K86" i="104"/>
  <c r="I86" i="104"/>
  <c r="G86" i="104"/>
  <c r="AH86" i="104" s="1"/>
  <c r="AG98" i="104"/>
  <c r="AE98" i="104"/>
  <c r="AC98" i="104"/>
  <c r="AA98" i="104"/>
  <c r="Y98" i="104"/>
  <c r="W98" i="104"/>
  <c r="U98" i="104"/>
  <c r="S98" i="104"/>
  <c r="Q98" i="104"/>
  <c r="O98" i="104"/>
  <c r="M98" i="104"/>
  <c r="K98" i="104"/>
  <c r="AH98" i="104" s="1"/>
  <c r="I98" i="104"/>
  <c r="G98" i="104"/>
  <c r="AG110" i="104"/>
  <c r="AE110" i="104"/>
  <c r="AC110" i="104"/>
  <c r="AA110" i="104"/>
  <c r="Y110" i="104"/>
  <c r="W110" i="104"/>
  <c r="U110" i="104"/>
  <c r="S110" i="104"/>
  <c r="Q110" i="104"/>
  <c r="O110" i="104"/>
  <c r="M110" i="104"/>
  <c r="K110" i="104"/>
  <c r="I110" i="104"/>
  <c r="G110" i="104"/>
  <c r="AG85" i="104"/>
  <c r="AE85" i="104"/>
  <c r="AC85" i="104"/>
  <c r="AA85" i="104"/>
  <c r="Y85" i="104"/>
  <c r="W85" i="104"/>
  <c r="U85" i="104"/>
  <c r="S85" i="104"/>
  <c r="Q85" i="104"/>
  <c r="O85" i="104"/>
  <c r="M85" i="104"/>
  <c r="K85" i="104"/>
  <c r="I85" i="104"/>
  <c r="G85" i="104"/>
  <c r="AG97" i="104"/>
  <c r="AE97" i="104"/>
  <c r="AC97" i="104"/>
  <c r="AA97" i="104"/>
  <c r="Y97" i="104"/>
  <c r="W97" i="104"/>
  <c r="U97" i="104"/>
  <c r="S97" i="104"/>
  <c r="Q97" i="104"/>
  <c r="O97" i="104"/>
  <c r="M97" i="104"/>
  <c r="K97" i="104"/>
  <c r="I97" i="104"/>
  <c r="G97" i="104"/>
  <c r="AH97" i="104" s="1"/>
  <c r="AG109" i="104"/>
  <c r="AE109" i="104"/>
  <c r="AC109" i="104"/>
  <c r="AA109" i="104"/>
  <c r="Y109" i="104"/>
  <c r="W109" i="104"/>
  <c r="U109" i="104"/>
  <c r="S109" i="104"/>
  <c r="Q109" i="104"/>
  <c r="O109" i="104"/>
  <c r="M109" i="104"/>
  <c r="K109" i="104"/>
  <c r="AH109" i="104" s="1"/>
  <c r="I109" i="104"/>
  <c r="G109" i="104"/>
  <c r="AG67" i="104"/>
  <c r="AE67" i="104"/>
  <c r="AC67" i="104"/>
  <c r="AA67" i="104"/>
  <c r="Y67" i="104"/>
  <c r="W67" i="104"/>
  <c r="U67" i="104"/>
  <c r="S67" i="104"/>
  <c r="Q67" i="104"/>
  <c r="O67" i="104"/>
  <c r="M67" i="104"/>
  <c r="K67" i="104"/>
  <c r="I67" i="104"/>
  <c r="G67" i="104"/>
  <c r="AG108" i="104"/>
  <c r="AE108" i="104"/>
  <c r="AC108" i="104"/>
  <c r="AA108" i="104"/>
  <c r="Y108" i="104"/>
  <c r="W108" i="104"/>
  <c r="U108" i="104"/>
  <c r="S108" i="104"/>
  <c r="Q108" i="104"/>
  <c r="O108" i="104"/>
  <c r="M108" i="104"/>
  <c r="K108" i="104"/>
  <c r="I108" i="104"/>
  <c r="G108" i="104"/>
  <c r="AG96" i="104"/>
  <c r="AE96" i="104"/>
  <c r="AC96" i="104"/>
  <c r="AA96" i="104"/>
  <c r="Y96" i="104"/>
  <c r="W96" i="104"/>
  <c r="U96" i="104"/>
  <c r="S96" i="104"/>
  <c r="Q96" i="104"/>
  <c r="O96" i="104"/>
  <c r="M96" i="104"/>
  <c r="K96" i="104"/>
  <c r="I96" i="104"/>
  <c r="G96" i="104"/>
  <c r="AH96" i="104" s="1"/>
  <c r="AG95" i="104"/>
  <c r="AE95" i="104"/>
  <c r="AC95" i="104"/>
  <c r="AA95" i="104"/>
  <c r="Y95" i="104"/>
  <c r="W95" i="104"/>
  <c r="U95" i="104"/>
  <c r="S95" i="104"/>
  <c r="Q95" i="104"/>
  <c r="O95" i="104"/>
  <c r="M95" i="104"/>
  <c r="K95" i="104"/>
  <c r="AH95" i="104" s="1"/>
  <c r="I95" i="104"/>
  <c r="G95" i="104"/>
  <c r="AG94" i="104"/>
  <c r="AE94" i="104"/>
  <c r="AC94" i="104"/>
  <c r="AA94" i="104"/>
  <c r="Y94" i="104"/>
  <c r="W94" i="104"/>
  <c r="U94" i="104"/>
  <c r="S94" i="104"/>
  <c r="Q94" i="104"/>
  <c r="O94" i="104"/>
  <c r="M94" i="104"/>
  <c r="K94" i="104"/>
  <c r="I94" i="104"/>
  <c r="G94" i="104"/>
  <c r="AG93" i="104"/>
  <c r="AE93" i="104"/>
  <c r="AC93" i="104"/>
  <c r="AA93" i="104"/>
  <c r="Y93" i="104"/>
  <c r="W93" i="104"/>
  <c r="U93" i="104"/>
  <c r="S93" i="104"/>
  <c r="Q93" i="104"/>
  <c r="O93" i="104"/>
  <c r="M93" i="104"/>
  <c r="K93" i="104"/>
  <c r="I93" i="104"/>
  <c r="G93" i="104"/>
  <c r="AG84" i="104"/>
  <c r="AE84" i="104"/>
  <c r="AC84" i="104"/>
  <c r="AA84" i="104"/>
  <c r="Y84" i="104"/>
  <c r="W84" i="104"/>
  <c r="U84" i="104"/>
  <c r="S84" i="104"/>
  <c r="Q84" i="104"/>
  <c r="O84" i="104"/>
  <c r="M84" i="104"/>
  <c r="K84" i="104"/>
  <c r="I84" i="104"/>
  <c r="G84" i="104"/>
  <c r="AH84" i="104" s="1"/>
  <c r="AG122" i="104"/>
  <c r="AE122" i="104"/>
  <c r="AC122" i="104"/>
  <c r="AA122" i="104"/>
  <c r="Y122" i="104"/>
  <c r="W122" i="104"/>
  <c r="U122" i="104"/>
  <c r="S122" i="104"/>
  <c r="Q122" i="104"/>
  <c r="O122" i="104"/>
  <c r="M122" i="104"/>
  <c r="K122" i="104"/>
  <c r="AH122" i="104" s="1"/>
  <c r="I122" i="104"/>
  <c r="G122" i="104"/>
  <c r="AG83" i="104"/>
  <c r="AE83" i="104"/>
  <c r="AC83" i="104"/>
  <c r="AA83" i="104"/>
  <c r="Y83" i="104"/>
  <c r="W83" i="104"/>
  <c r="U83" i="104"/>
  <c r="S83" i="104"/>
  <c r="Q83" i="104"/>
  <c r="O83" i="104"/>
  <c r="M83" i="104"/>
  <c r="K83" i="104"/>
  <c r="I83" i="104"/>
  <c r="G83" i="104"/>
  <c r="AG118" i="104"/>
  <c r="AE118" i="104"/>
  <c r="AC118" i="104"/>
  <c r="AA118" i="104"/>
  <c r="Y118" i="104"/>
  <c r="W118" i="104"/>
  <c r="U118" i="104"/>
  <c r="S118" i="104"/>
  <c r="Q118" i="104"/>
  <c r="O118" i="104"/>
  <c r="M118" i="104"/>
  <c r="K118" i="104"/>
  <c r="I118" i="104"/>
  <c r="G118" i="104"/>
  <c r="AG66" i="104"/>
  <c r="AE66" i="104"/>
  <c r="AC66" i="104"/>
  <c r="AA66" i="104"/>
  <c r="Y66" i="104"/>
  <c r="W66" i="104"/>
  <c r="U66" i="104"/>
  <c r="S66" i="104"/>
  <c r="Q66" i="104"/>
  <c r="O66" i="104"/>
  <c r="M66" i="104"/>
  <c r="K66" i="104"/>
  <c r="I66" i="104"/>
  <c r="G66" i="104"/>
  <c r="AH66" i="104" s="1"/>
  <c r="AG43" i="104"/>
  <c r="AE43" i="104"/>
  <c r="AC43" i="104"/>
  <c r="AA43" i="104"/>
  <c r="Y43" i="104"/>
  <c r="W43" i="104"/>
  <c r="U43" i="104"/>
  <c r="S43" i="104"/>
  <c r="Q43" i="104"/>
  <c r="O43" i="104"/>
  <c r="M43" i="104"/>
  <c r="K43" i="104"/>
  <c r="AH43" i="104" s="1"/>
  <c r="I43" i="104"/>
  <c r="G43" i="104"/>
  <c r="AG65" i="104"/>
  <c r="AE65" i="104"/>
  <c r="AC65" i="104"/>
  <c r="AA65" i="104"/>
  <c r="Y65" i="104"/>
  <c r="W65" i="104"/>
  <c r="U65" i="104"/>
  <c r="S65" i="104"/>
  <c r="Q65" i="104"/>
  <c r="O65" i="104"/>
  <c r="M65" i="104"/>
  <c r="K65" i="104"/>
  <c r="I65" i="104"/>
  <c r="G65" i="104"/>
  <c r="AG92" i="104"/>
  <c r="AE92" i="104"/>
  <c r="AC92" i="104"/>
  <c r="AA92" i="104"/>
  <c r="Y92" i="104"/>
  <c r="W92" i="104"/>
  <c r="U92" i="104"/>
  <c r="S92" i="104"/>
  <c r="Q92" i="104"/>
  <c r="O92" i="104"/>
  <c r="M92" i="104"/>
  <c r="K92" i="104"/>
  <c r="I92" i="104"/>
  <c r="G92" i="104"/>
  <c r="AG64" i="104"/>
  <c r="AE64" i="104"/>
  <c r="AC64" i="104"/>
  <c r="AA64" i="104"/>
  <c r="Y64" i="104"/>
  <c r="W64" i="104"/>
  <c r="U64" i="104"/>
  <c r="S64" i="104"/>
  <c r="Q64" i="104"/>
  <c r="O64" i="104"/>
  <c r="M64" i="104"/>
  <c r="K64" i="104"/>
  <c r="I64" i="104"/>
  <c r="G64" i="104"/>
  <c r="AH64" i="104" s="1"/>
  <c r="AG107" i="104"/>
  <c r="AE107" i="104"/>
  <c r="AC107" i="104"/>
  <c r="AA107" i="104"/>
  <c r="Y107" i="104"/>
  <c r="W107" i="104"/>
  <c r="U107" i="104"/>
  <c r="S107" i="104"/>
  <c r="Q107" i="104"/>
  <c r="O107" i="104"/>
  <c r="M107" i="104"/>
  <c r="K107" i="104"/>
  <c r="AH107" i="104" s="1"/>
  <c r="I107" i="104"/>
  <c r="G107" i="104"/>
  <c r="AG63" i="104"/>
  <c r="AE63" i="104"/>
  <c r="AC63" i="104"/>
  <c r="AA63" i="104"/>
  <c r="Y63" i="104"/>
  <c r="W63" i="104"/>
  <c r="U63" i="104"/>
  <c r="S63" i="104"/>
  <c r="Q63" i="104"/>
  <c r="O63" i="104"/>
  <c r="M63" i="104"/>
  <c r="K63" i="104"/>
  <c r="I63" i="104"/>
  <c r="G63" i="104"/>
  <c r="AG62" i="104"/>
  <c r="AE62" i="104"/>
  <c r="AC62" i="104"/>
  <c r="AA62" i="104"/>
  <c r="Y62" i="104"/>
  <c r="W62" i="104"/>
  <c r="U62" i="104"/>
  <c r="S62" i="104"/>
  <c r="Q62" i="104"/>
  <c r="O62" i="104"/>
  <c r="M62" i="104"/>
  <c r="K62" i="104"/>
  <c r="I62" i="104"/>
  <c r="G62" i="104"/>
  <c r="AG42" i="104"/>
  <c r="AE42" i="104"/>
  <c r="AC42" i="104"/>
  <c r="AA42" i="104"/>
  <c r="Y42" i="104"/>
  <c r="W42" i="104"/>
  <c r="U42" i="104"/>
  <c r="S42" i="104"/>
  <c r="Q42" i="104"/>
  <c r="O42" i="104"/>
  <c r="M42" i="104"/>
  <c r="K42" i="104"/>
  <c r="I42" i="104"/>
  <c r="G42" i="104"/>
  <c r="AH42" i="104" s="1"/>
  <c r="AG91" i="104"/>
  <c r="AE91" i="104"/>
  <c r="AC91" i="104"/>
  <c r="AA91" i="104"/>
  <c r="Y91" i="104"/>
  <c r="W91" i="104"/>
  <c r="U91" i="104"/>
  <c r="S91" i="104"/>
  <c r="Q91" i="104"/>
  <c r="O91" i="104"/>
  <c r="M91" i="104"/>
  <c r="K91" i="104"/>
  <c r="AH91" i="104" s="1"/>
  <c r="I91" i="104"/>
  <c r="G91" i="104"/>
  <c r="AG82" i="104"/>
  <c r="AE82" i="104"/>
  <c r="AC82" i="104"/>
  <c r="AA82" i="104"/>
  <c r="Y82" i="104"/>
  <c r="W82" i="104"/>
  <c r="U82" i="104"/>
  <c r="S82" i="104"/>
  <c r="Q82" i="104"/>
  <c r="O82" i="104"/>
  <c r="M82" i="104"/>
  <c r="K82" i="104"/>
  <c r="I82" i="104"/>
  <c r="G82" i="104"/>
  <c r="AG41" i="104"/>
  <c r="AE41" i="104"/>
  <c r="AC41" i="104"/>
  <c r="AA41" i="104"/>
  <c r="Y41" i="104"/>
  <c r="W41" i="104"/>
  <c r="U41" i="104"/>
  <c r="S41" i="104"/>
  <c r="Q41" i="104"/>
  <c r="O41" i="104"/>
  <c r="M41" i="104"/>
  <c r="K41" i="104"/>
  <c r="I41" i="104"/>
  <c r="G41" i="104"/>
  <c r="AG117" i="104"/>
  <c r="AE117" i="104"/>
  <c r="AC117" i="104"/>
  <c r="AA117" i="104"/>
  <c r="Y117" i="104"/>
  <c r="W117" i="104"/>
  <c r="U117" i="104"/>
  <c r="S117" i="104"/>
  <c r="Q117" i="104"/>
  <c r="O117" i="104"/>
  <c r="M117" i="104"/>
  <c r="K117" i="104"/>
  <c r="I117" i="104"/>
  <c r="G117" i="104"/>
  <c r="AG61" i="104"/>
  <c r="AE61" i="104"/>
  <c r="AC61" i="104"/>
  <c r="AA61" i="104"/>
  <c r="Y61" i="104"/>
  <c r="W61" i="104"/>
  <c r="U61" i="104"/>
  <c r="S61" i="104"/>
  <c r="Q61" i="104"/>
  <c r="O61" i="104"/>
  <c r="M61" i="104"/>
  <c r="K61" i="104"/>
  <c r="AH61" i="104" s="1"/>
  <c r="I61" i="104"/>
  <c r="G61" i="104"/>
  <c r="AG28" i="104"/>
  <c r="AE28" i="104"/>
  <c r="AC28" i="104"/>
  <c r="AA28" i="104"/>
  <c r="Y28" i="104"/>
  <c r="W28" i="104"/>
  <c r="U28" i="104"/>
  <c r="S28" i="104"/>
  <c r="Q28" i="104"/>
  <c r="O28" i="104"/>
  <c r="M28" i="104"/>
  <c r="K28" i="104"/>
  <c r="I28" i="104"/>
  <c r="G28" i="104"/>
  <c r="AG81" i="104"/>
  <c r="AE81" i="104"/>
  <c r="AC81" i="104"/>
  <c r="AA81" i="104"/>
  <c r="Y81" i="104"/>
  <c r="W81" i="104"/>
  <c r="U81" i="104"/>
  <c r="S81" i="104"/>
  <c r="Q81" i="104"/>
  <c r="O81" i="104"/>
  <c r="M81" i="104"/>
  <c r="K81" i="104"/>
  <c r="I81" i="104"/>
  <c r="G81" i="104"/>
  <c r="AG60" i="104"/>
  <c r="AE60" i="104"/>
  <c r="AC60" i="104"/>
  <c r="AA60" i="104"/>
  <c r="Y60" i="104"/>
  <c r="W60" i="104"/>
  <c r="U60" i="104"/>
  <c r="S60" i="104"/>
  <c r="Q60" i="104"/>
  <c r="O60" i="104"/>
  <c r="M60" i="104"/>
  <c r="K60" i="104"/>
  <c r="I60" i="104"/>
  <c r="G60" i="104"/>
  <c r="AH60" i="104" s="1"/>
  <c r="AG90" i="104"/>
  <c r="AE90" i="104"/>
  <c r="AC90" i="104"/>
  <c r="AA90" i="104"/>
  <c r="Y90" i="104"/>
  <c r="W90" i="104"/>
  <c r="U90" i="104"/>
  <c r="S90" i="104"/>
  <c r="Q90" i="104"/>
  <c r="O90" i="104"/>
  <c r="M90" i="104"/>
  <c r="K90" i="104"/>
  <c r="AH90" i="104" s="1"/>
  <c r="I90" i="104"/>
  <c r="G90" i="104"/>
  <c r="AG40" i="104"/>
  <c r="AE40" i="104"/>
  <c r="AC40" i="104"/>
  <c r="AA40" i="104"/>
  <c r="Y40" i="104"/>
  <c r="W40" i="104"/>
  <c r="U40" i="104"/>
  <c r="S40" i="104"/>
  <c r="Q40" i="104"/>
  <c r="O40" i="104"/>
  <c r="M40" i="104"/>
  <c r="K40" i="104"/>
  <c r="I40" i="104"/>
  <c r="G40" i="104"/>
  <c r="AG59" i="104"/>
  <c r="AE59" i="104"/>
  <c r="AC59" i="104"/>
  <c r="AA59" i="104"/>
  <c r="Y59" i="104"/>
  <c r="W59" i="104"/>
  <c r="U59" i="104"/>
  <c r="S59" i="104"/>
  <c r="Q59" i="104"/>
  <c r="O59" i="104"/>
  <c r="M59" i="104"/>
  <c r="K59" i="104"/>
  <c r="I59" i="104"/>
  <c r="G59" i="104"/>
  <c r="AG39" i="104"/>
  <c r="AE39" i="104"/>
  <c r="AC39" i="104"/>
  <c r="AA39" i="104"/>
  <c r="Y39" i="104"/>
  <c r="W39" i="104"/>
  <c r="U39" i="104"/>
  <c r="S39" i="104"/>
  <c r="Q39" i="104"/>
  <c r="O39" i="104"/>
  <c r="M39" i="104"/>
  <c r="K39" i="104"/>
  <c r="I39" i="104"/>
  <c r="G39" i="104"/>
  <c r="AH39" i="104" s="1"/>
  <c r="AG38" i="104"/>
  <c r="AE38" i="104"/>
  <c r="AC38" i="104"/>
  <c r="AA38" i="104"/>
  <c r="Y38" i="104"/>
  <c r="W38" i="104"/>
  <c r="U38" i="104"/>
  <c r="S38" i="104"/>
  <c r="Q38" i="104"/>
  <c r="O38" i="104"/>
  <c r="M38" i="104"/>
  <c r="K38" i="104"/>
  <c r="AH38" i="104" s="1"/>
  <c r="I38" i="104"/>
  <c r="G38" i="104"/>
  <c r="AG80" i="104"/>
  <c r="AE80" i="104"/>
  <c r="AC80" i="104"/>
  <c r="AA80" i="104"/>
  <c r="Y80" i="104"/>
  <c r="W80" i="104"/>
  <c r="U80" i="104"/>
  <c r="S80" i="104"/>
  <c r="Q80" i="104"/>
  <c r="O80" i="104"/>
  <c r="M80" i="104"/>
  <c r="K80" i="104"/>
  <c r="I80" i="104"/>
  <c r="G80" i="104"/>
  <c r="AG37" i="104"/>
  <c r="AE37" i="104"/>
  <c r="AC37" i="104"/>
  <c r="AA37" i="104"/>
  <c r="Y37" i="104"/>
  <c r="W37" i="104"/>
  <c r="U37" i="104"/>
  <c r="S37" i="104"/>
  <c r="Q37" i="104"/>
  <c r="O37" i="104"/>
  <c r="M37" i="104"/>
  <c r="K37" i="104"/>
  <c r="I37" i="104"/>
  <c r="G37" i="104"/>
  <c r="AG79" i="104"/>
  <c r="AE79" i="104"/>
  <c r="AC79" i="104"/>
  <c r="AA79" i="104"/>
  <c r="Y79" i="104"/>
  <c r="W79" i="104"/>
  <c r="U79" i="104"/>
  <c r="S79" i="104"/>
  <c r="Q79" i="104"/>
  <c r="O79" i="104"/>
  <c r="M79" i="104"/>
  <c r="K79" i="104"/>
  <c r="I79" i="104"/>
  <c r="G79" i="104"/>
  <c r="AH79" i="104" s="1"/>
  <c r="AG58" i="104"/>
  <c r="AE58" i="104"/>
  <c r="AC58" i="104"/>
  <c r="AA58" i="104"/>
  <c r="Y58" i="104"/>
  <c r="W58" i="104"/>
  <c r="U58" i="104"/>
  <c r="S58" i="104"/>
  <c r="Q58" i="104"/>
  <c r="O58" i="104"/>
  <c r="M58" i="104"/>
  <c r="K58" i="104"/>
  <c r="AH58" i="104" s="1"/>
  <c r="I58" i="104"/>
  <c r="G58" i="104"/>
  <c r="AG57" i="104"/>
  <c r="AE57" i="104"/>
  <c r="AC57" i="104"/>
  <c r="AA57" i="104"/>
  <c r="Y57" i="104"/>
  <c r="W57" i="104"/>
  <c r="U57" i="104"/>
  <c r="S57" i="104"/>
  <c r="Q57" i="104"/>
  <c r="O57" i="104"/>
  <c r="M57" i="104"/>
  <c r="K57" i="104"/>
  <c r="I57" i="104"/>
  <c r="G57" i="104"/>
  <c r="AG56" i="104"/>
  <c r="AE56" i="104"/>
  <c r="AC56" i="104"/>
  <c r="AA56" i="104"/>
  <c r="Y56" i="104"/>
  <c r="W56" i="104"/>
  <c r="U56" i="104"/>
  <c r="S56" i="104"/>
  <c r="Q56" i="104"/>
  <c r="O56" i="104"/>
  <c r="M56" i="104"/>
  <c r="K56" i="104"/>
  <c r="I56" i="104"/>
  <c r="G56" i="104"/>
  <c r="AG78" i="104"/>
  <c r="AE78" i="104"/>
  <c r="AC78" i="104"/>
  <c r="AA78" i="104"/>
  <c r="Y78" i="104"/>
  <c r="W78" i="104"/>
  <c r="U78" i="104"/>
  <c r="S78" i="104"/>
  <c r="Q78" i="104"/>
  <c r="O78" i="104"/>
  <c r="M78" i="104"/>
  <c r="K78" i="104"/>
  <c r="I78" i="104"/>
  <c r="G78" i="104"/>
  <c r="AH78" i="104" s="1"/>
  <c r="AG55" i="104"/>
  <c r="AE55" i="104"/>
  <c r="AC55" i="104"/>
  <c r="AA55" i="104"/>
  <c r="Y55" i="104"/>
  <c r="W55" i="104"/>
  <c r="U55" i="104"/>
  <c r="S55" i="104"/>
  <c r="Q55" i="104"/>
  <c r="O55" i="104"/>
  <c r="M55" i="104"/>
  <c r="K55" i="104"/>
  <c r="AH55" i="104" s="1"/>
  <c r="I55" i="104"/>
  <c r="G55" i="104"/>
  <c r="AG77" i="104"/>
  <c r="AE77" i="104"/>
  <c r="AC77" i="104"/>
  <c r="AA77" i="104"/>
  <c r="Y77" i="104"/>
  <c r="W77" i="104"/>
  <c r="U77" i="104"/>
  <c r="S77" i="104"/>
  <c r="Q77" i="104"/>
  <c r="O77" i="104"/>
  <c r="M77" i="104"/>
  <c r="K77" i="104"/>
  <c r="I77" i="104"/>
  <c r="G77" i="104"/>
  <c r="AG106" i="104"/>
  <c r="AE106" i="104"/>
  <c r="AC106" i="104"/>
  <c r="AA106" i="104"/>
  <c r="Y106" i="104"/>
  <c r="W106" i="104"/>
  <c r="U106" i="104"/>
  <c r="S106" i="104"/>
  <c r="Q106" i="104"/>
  <c r="O106" i="104"/>
  <c r="M106" i="104"/>
  <c r="K106" i="104"/>
  <c r="I106" i="104"/>
  <c r="G106" i="104"/>
  <c r="AG11" i="104"/>
  <c r="AE11" i="104"/>
  <c r="AC11" i="104"/>
  <c r="AA11" i="104"/>
  <c r="Y11" i="104"/>
  <c r="W11" i="104"/>
  <c r="U11" i="104"/>
  <c r="S11" i="104"/>
  <c r="Q11" i="104"/>
  <c r="O11" i="104"/>
  <c r="M11" i="104"/>
  <c r="K11" i="104"/>
  <c r="I11" i="104"/>
  <c r="G11" i="104"/>
  <c r="AH11" i="104" s="1"/>
  <c r="AG76" i="104"/>
  <c r="AE76" i="104"/>
  <c r="AC76" i="104"/>
  <c r="AA76" i="104"/>
  <c r="Y76" i="104"/>
  <c r="W76" i="104"/>
  <c r="U76" i="104"/>
  <c r="S76" i="104"/>
  <c r="Q76" i="104"/>
  <c r="O76" i="104"/>
  <c r="M76" i="104"/>
  <c r="K76" i="104"/>
  <c r="AH76" i="104" s="1"/>
  <c r="I76" i="104"/>
  <c r="G76" i="104"/>
  <c r="AG17" i="104"/>
  <c r="AE17" i="104"/>
  <c r="AC17" i="104"/>
  <c r="AA17" i="104"/>
  <c r="Y17" i="104"/>
  <c r="W17" i="104"/>
  <c r="U17" i="104"/>
  <c r="S17" i="104"/>
  <c r="Q17" i="104"/>
  <c r="O17" i="104"/>
  <c r="M17" i="104"/>
  <c r="K17" i="104"/>
  <c r="I17" i="104"/>
  <c r="G17" i="104"/>
  <c r="AG54" i="104"/>
  <c r="AE54" i="104"/>
  <c r="AC54" i="104"/>
  <c r="AA54" i="104"/>
  <c r="Y54" i="104"/>
  <c r="W54" i="104"/>
  <c r="U54" i="104"/>
  <c r="S54" i="104"/>
  <c r="Q54" i="104"/>
  <c r="O54" i="104"/>
  <c r="M54" i="104"/>
  <c r="K54" i="104"/>
  <c r="I54" i="104"/>
  <c r="G54" i="104"/>
  <c r="AG75" i="104"/>
  <c r="AE75" i="104"/>
  <c r="AC75" i="104"/>
  <c r="AA75" i="104"/>
  <c r="Y75" i="104"/>
  <c r="W75" i="104"/>
  <c r="U75" i="104"/>
  <c r="S75" i="104"/>
  <c r="Q75" i="104"/>
  <c r="O75" i="104"/>
  <c r="M75" i="104"/>
  <c r="K75" i="104"/>
  <c r="I75" i="104"/>
  <c r="G75" i="104"/>
  <c r="AG36" i="104"/>
  <c r="AE36" i="104"/>
  <c r="AC36" i="104"/>
  <c r="AA36" i="104"/>
  <c r="Y36" i="104"/>
  <c r="W36" i="104"/>
  <c r="U36" i="104"/>
  <c r="S36" i="104"/>
  <c r="Q36" i="104"/>
  <c r="O36" i="104"/>
  <c r="M36" i="104"/>
  <c r="K36" i="104"/>
  <c r="AH36" i="104" s="1"/>
  <c r="I36" i="104"/>
  <c r="G36" i="104"/>
  <c r="AG53" i="104"/>
  <c r="AE53" i="104"/>
  <c r="AC53" i="104"/>
  <c r="AA53" i="104"/>
  <c r="Y53" i="104"/>
  <c r="W53" i="104"/>
  <c r="U53" i="104"/>
  <c r="S53" i="104"/>
  <c r="Q53" i="104"/>
  <c r="O53" i="104"/>
  <c r="M53" i="104"/>
  <c r="K53" i="104"/>
  <c r="I53" i="104"/>
  <c r="G53" i="104"/>
  <c r="AG52" i="104"/>
  <c r="AE52" i="104"/>
  <c r="AC52" i="104"/>
  <c r="AA52" i="104"/>
  <c r="Y52" i="104"/>
  <c r="W52" i="104"/>
  <c r="U52" i="104"/>
  <c r="S52" i="104"/>
  <c r="Q52" i="104"/>
  <c r="O52" i="104"/>
  <c r="M52" i="104"/>
  <c r="K52" i="104"/>
  <c r="I52" i="104"/>
  <c r="G52" i="104"/>
  <c r="AG74" i="104"/>
  <c r="AE74" i="104"/>
  <c r="AC74" i="104"/>
  <c r="AA74" i="104"/>
  <c r="Y74" i="104"/>
  <c r="W74" i="104"/>
  <c r="U74" i="104"/>
  <c r="S74" i="104"/>
  <c r="Q74" i="104"/>
  <c r="O74" i="104"/>
  <c r="M74" i="104"/>
  <c r="K74" i="104"/>
  <c r="I74" i="104"/>
  <c r="G74" i="104"/>
  <c r="AH74" i="104" s="1"/>
  <c r="AG27" i="104"/>
  <c r="AE27" i="104"/>
  <c r="AC27" i="104"/>
  <c r="AA27" i="104"/>
  <c r="Y27" i="104"/>
  <c r="W27" i="104"/>
  <c r="U27" i="104"/>
  <c r="S27" i="104"/>
  <c r="Q27" i="104"/>
  <c r="O27" i="104"/>
  <c r="M27" i="104"/>
  <c r="K27" i="104"/>
  <c r="I27" i="104"/>
  <c r="G27" i="104"/>
  <c r="AG51" i="104"/>
  <c r="AE51" i="104"/>
  <c r="AC51" i="104"/>
  <c r="AA51" i="104"/>
  <c r="Y51" i="104"/>
  <c r="W51" i="104"/>
  <c r="U51" i="104"/>
  <c r="S51" i="104"/>
  <c r="Q51" i="104"/>
  <c r="O51" i="104"/>
  <c r="M51" i="104"/>
  <c r="K51" i="104"/>
  <c r="I51" i="104"/>
  <c r="G51" i="104"/>
  <c r="AG35" i="104"/>
  <c r="AE35" i="104"/>
  <c r="AC35" i="104"/>
  <c r="AA35" i="104"/>
  <c r="Y35" i="104"/>
  <c r="W35" i="104"/>
  <c r="U35" i="104"/>
  <c r="S35" i="104"/>
  <c r="Q35" i="104"/>
  <c r="O35" i="104"/>
  <c r="M35" i="104"/>
  <c r="K35" i="104"/>
  <c r="I35" i="104"/>
  <c r="G35" i="104"/>
  <c r="AG26" i="104"/>
  <c r="AE26" i="104"/>
  <c r="AC26" i="104"/>
  <c r="AA26" i="104"/>
  <c r="Y26" i="104"/>
  <c r="W26" i="104"/>
  <c r="U26" i="104"/>
  <c r="S26" i="104"/>
  <c r="Q26" i="104"/>
  <c r="M26" i="104"/>
  <c r="K26" i="104"/>
  <c r="I26" i="104"/>
  <c r="G26" i="104"/>
  <c r="AG25" i="104"/>
  <c r="AE25" i="104"/>
  <c r="AC25" i="104"/>
  <c r="AA25" i="104"/>
  <c r="Y25" i="104"/>
  <c r="W25" i="104"/>
  <c r="U25" i="104"/>
  <c r="S25" i="104"/>
  <c r="Q25" i="104"/>
  <c r="O25" i="104"/>
  <c r="M25" i="104"/>
  <c r="K25" i="104"/>
  <c r="I25" i="104"/>
  <c r="G25" i="104"/>
  <c r="AG50" i="104"/>
  <c r="AE50" i="104"/>
  <c r="AC50" i="104"/>
  <c r="AA50" i="104"/>
  <c r="Y50" i="104"/>
  <c r="W50" i="104"/>
  <c r="U50" i="104"/>
  <c r="S50" i="104"/>
  <c r="Q50" i="104"/>
  <c r="O50" i="104"/>
  <c r="M50" i="104"/>
  <c r="K50" i="104"/>
  <c r="I50" i="104"/>
  <c r="G50" i="104"/>
  <c r="AG73" i="104"/>
  <c r="AE73" i="104"/>
  <c r="AC73" i="104"/>
  <c r="AA73" i="104"/>
  <c r="Y73" i="104"/>
  <c r="W73" i="104"/>
  <c r="U73" i="104"/>
  <c r="S73" i="104"/>
  <c r="Q73" i="104"/>
  <c r="O73" i="104"/>
  <c r="M73" i="104"/>
  <c r="K73" i="104"/>
  <c r="I73" i="104"/>
  <c r="G73" i="104"/>
  <c r="AH73" i="104" s="1"/>
  <c r="AG34" i="104"/>
  <c r="AE34" i="104"/>
  <c r="AC34" i="104"/>
  <c r="AA34" i="104"/>
  <c r="Y34" i="104"/>
  <c r="W34" i="104"/>
  <c r="U34" i="104"/>
  <c r="S34" i="104"/>
  <c r="Q34" i="104"/>
  <c r="O34" i="104"/>
  <c r="M34" i="104"/>
  <c r="K34" i="104"/>
  <c r="AH34" i="104" s="1"/>
  <c r="I34" i="104"/>
  <c r="G34" i="104"/>
  <c r="AG72" i="104"/>
  <c r="AE72" i="104"/>
  <c r="AC72" i="104"/>
  <c r="AA72" i="104"/>
  <c r="Y72" i="104"/>
  <c r="W72" i="104"/>
  <c r="U72" i="104"/>
  <c r="S72" i="104"/>
  <c r="Q72" i="104"/>
  <c r="O72" i="104"/>
  <c r="M72" i="104"/>
  <c r="K72" i="104"/>
  <c r="I72" i="104"/>
  <c r="G72" i="104"/>
  <c r="AG89" i="104"/>
  <c r="AE89" i="104"/>
  <c r="AC89" i="104"/>
  <c r="AA89" i="104"/>
  <c r="Y89" i="104"/>
  <c r="W89" i="104"/>
  <c r="U89" i="104"/>
  <c r="S89" i="104"/>
  <c r="Q89" i="104"/>
  <c r="O89" i="104"/>
  <c r="M89" i="104"/>
  <c r="K89" i="104"/>
  <c r="I89" i="104"/>
  <c r="G89" i="104"/>
  <c r="AG33" i="104"/>
  <c r="AE33" i="104"/>
  <c r="AC33" i="104"/>
  <c r="AA33" i="104"/>
  <c r="Y33" i="104"/>
  <c r="W33" i="104"/>
  <c r="U33" i="104"/>
  <c r="S33" i="104"/>
  <c r="Q33" i="104"/>
  <c r="O33" i="104"/>
  <c r="M33" i="104"/>
  <c r="K33" i="104"/>
  <c r="I33" i="104"/>
  <c r="G33" i="104"/>
  <c r="AH33" i="104" s="1"/>
  <c r="AG32" i="104"/>
  <c r="AE32" i="104"/>
  <c r="AC32" i="104"/>
  <c r="AA32" i="104"/>
  <c r="Y32" i="104"/>
  <c r="W32" i="104"/>
  <c r="U32" i="104"/>
  <c r="S32" i="104"/>
  <c r="Q32" i="104"/>
  <c r="O32" i="104"/>
  <c r="M32" i="104"/>
  <c r="K32" i="104"/>
  <c r="AH32" i="104" s="1"/>
  <c r="I32" i="104"/>
  <c r="G32" i="104"/>
  <c r="AG24" i="104"/>
  <c r="AE24" i="104"/>
  <c r="AC24" i="104"/>
  <c r="AA24" i="104"/>
  <c r="Y24" i="104"/>
  <c r="W24" i="104"/>
  <c r="U24" i="104"/>
  <c r="S24" i="104"/>
  <c r="Q24" i="104"/>
  <c r="O24" i="104"/>
  <c r="M24" i="104"/>
  <c r="K24" i="104"/>
  <c r="I24" i="104"/>
  <c r="G24" i="104"/>
  <c r="AG16" i="104"/>
  <c r="AE16" i="104"/>
  <c r="AC16" i="104"/>
  <c r="AA16" i="104"/>
  <c r="Y16" i="104"/>
  <c r="W16" i="104"/>
  <c r="U16" i="104"/>
  <c r="S16" i="104"/>
  <c r="Q16" i="104"/>
  <c r="O16" i="104"/>
  <c r="M16" i="104"/>
  <c r="K16" i="104"/>
  <c r="I16" i="104"/>
  <c r="G16" i="104"/>
  <c r="AG49" i="104"/>
  <c r="AE49" i="104"/>
  <c r="AC49" i="104"/>
  <c r="AA49" i="104"/>
  <c r="Y49" i="104"/>
  <c r="W49" i="104"/>
  <c r="U49" i="104"/>
  <c r="S49" i="104"/>
  <c r="Q49" i="104"/>
  <c r="O49" i="104"/>
  <c r="M49" i="104"/>
  <c r="K49" i="104"/>
  <c r="I49" i="104"/>
  <c r="G49" i="104"/>
  <c r="AH49" i="104" s="1"/>
  <c r="AG23" i="104"/>
  <c r="AE23" i="104"/>
  <c r="AC23" i="104"/>
  <c r="AA23" i="104"/>
  <c r="Y23" i="104"/>
  <c r="W23" i="104"/>
  <c r="U23" i="104"/>
  <c r="S23" i="104"/>
  <c r="Q23" i="104"/>
  <c r="O23" i="104"/>
  <c r="M23" i="104"/>
  <c r="K23" i="104"/>
  <c r="AH23" i="104" s="1"/>
  <c r="I23" i="104"/>
  <c r="G23" i="104"/>
  <c r="AG22" i="104"/>
  <c r="AE22" i="104"/>
  <c r="AC22" i="104"/>
  <c r="AA22" i="104"/>
  <c r="Y22" i="104"/>
  <c r="W22" i="104"/>
  <c r="U22" i="104"/>
  <c r="S22" i="104"/>
  <c r="Q22" i="104"/>
  <c r="O22" i="104"/>
  <c r="M22" i="104"/>
  <c r="K22" i="104"/>
  <c r="I22" i="104"/>
  <c r="G22" i="104"/>
  <c r="AG48" i="104"/>
  <c r="AE48" i="104"/>
  <c r="AC48" i="104"/>
  <c r="AA48" i="104"/>
  <c r="Y48" i="104"/>
  <c r="W48" i="104"/>
  <c r="U48" i="104"/>
  <c r="S48" i="104"/>
  <c r="Q48" i="104"/>
  <c r="O48" i="104"/>
  <c r="M48" i="104"/>
  <c r="K48" i="104"/>
  <c r="I48" i="104"/>
  <c r="G48" i="104"/>
  <c r="AG15" i="104"/>
  <c r="AE15" i="104"/>
  <c r="AC15" i="104"/>
  <c r="AA15" i="104"/>
  <c r="Y15" i="104"/>
  <c r="W15" i="104"/>
  <c r="U15" i="104"/>
  <c r="S15" i="104"/>
  <c r="Q15" i="104"/>
  <c r="O15" i="104"/>
  <c r="M15" i="104"/>
  <c r="K15" i="104"/>
  <c r="I15" i="104"/>
  <c r="G15" i="104"/>
  <c r="AH15" i="104" s="1"/>
  <c r="AG10" i="104"/>
  <c r="AE10" i="104"/>
  <c r="AC10" i="104"/>
  <c r="AA10" i="104"/>
  <c r="Y10" i="104"/>
  <c r="W10" i="104"/>
  <c r="U10" i="104"/>
  <c r="S10" i="104"/>
  <c r="Q10" i="104"/>
  <c r="O10" i="104"/>
  <c r="M10" i="104"/>
  <c r="K10" i="104"/>
  <c r="AH10" i="104" s="1"/>
  <c r="I10" i="104"/>
  <c r="G10" i="104"/>
  <c r="AG47" i="104"/>
  <c r="AE47" i="104"/>
  <c r="AC47" i="104"/>
  <c r="AA47" i="104"/>
  <c r="Y47" i="104"/>
  <c r="W47" i="104"/>
  <c r="U47" i="104"/>
  <c r="S47" i="104"/>
  <c r="Q47" i="104"/>
  <c r="O47" i="104"/>
  <c r="M47" i="104"/>
  <c r="K47" i="104"/>
  <c r="I47" i="104"/>
  <c r="G47" i="104"/>
  <c r="AG46" i="104"/>
  <c r="AE46" i="104"/>
  <c r="AC46" i="104"/>
  <c r="AA46" i="104"/>
  <c r="Y46" i="104"/>
  <c r="W46" i="104"/>
  <c r="U46" i="104"/>
  <c r="S46" i="104"/>
  <c r="Q46" i="104"/>
  <c r="O46" i="104"/>
  <c r="M46" i="104"/>
  <c r="K46" i="104"/>
  <c r="I46" i="104"/>
  <c r="G46" i="104"/>
  <c r="AG45" i="104"/>
  <c r="AE45" i="104"/>
  <c r="AC45" i="104"/>
  <c r="AA45" i="104"/>
  <c r="Y45" i="104"/>
  <c r="W45" i="104"/>
  <c r="U45" i="104"/>
  <c r="S45" i="104"/>
  <c r="Q45" i="104"/>
  <c r="O45" i="104"/>
  <c r="M45" i="104"/>
  <c r="K45" i="104"/>
  <c r="I45" i="104"/>
  <c r="G45" i="104"/>
  <c r="AH45" i="104" s="1"/>
  <c r="AG9" i="104"/>
  <c r="AE9" i="104"/>
  <c r="AC9" i="104"/>
  <c r="AA9" i="104"/>
  <c r="Y9" i="104"/>
  <c r="W9" i="104"/>
  <c r="U9" i="104"/>
  <c r="S9" i="104"/>
  <c r="Q9" i="104"/>
  <c r="O9" i="104"/>
  <c r="M9" i="104"/>
  <c r="K9" i="104"/>
  <c r="AH9" i="104" s="1"/>
  <c r="I9" i="104"/>
  <c r="G9" i="104"/>
  <c r="AG105" i="104"/>
  <c r="AE105" i="104"/>
  <c r="AC105" i="104"/>
  <c r="AA105" i="104"/>
  <c r="Y105" i="104"/>
  <c r="W105" i="104"/>
  <c r="U105" i="104"/>
  <c r="S105" i="104"/>
  <c r="Q105" i="104"/>
  <c r="O105" i="104"/>
  <c r="M105" i="104"/>
  <c r="K105" i="104"/>
  <c r="I105" i="104"/>
  <c r="G105" i="104"/>
  <c r="AG88" i="104"/>
  <c r="AE88" i="104"/>
  <c r="AC88" i="104"/>
  <c r="AA88" i="104"/>
  <c r="Y88" i="104"/>
  <c r="W88" i="104"/>
  <c r="U88" i="104"/>
  <c r="S88" i="104"/>
  <c r="Q88" i="104"/>
  <c r="O88" i="104"/>
  <c r="M88" i="104"/>
  <c r="K88" i="104"/>
  <c r="I88" i="104"/>
  <c r="G88" i="104"/>
  <c r="AG8" i="104"/>
  <c r="AE8" i="104"/>
  <c r="AC8" i="104"/>
  <c r="AA8" i="104"/>
  <c r="Y8" i="104"/>
  <c r="W8" i="104"/>
  <c r="U8" i="104"/>
  <c r="S8" i="104"/>
  <c r="Q8" i="104"/>
  <c r="O8" i="104"/>
  <c r="M8" i="104"/>
  <c r="K8" i="104"/>
  <c r="I8" i="104"/>
  <c r="G8" i="104"/>
  <c r="AH8" i="104" s="1"/>
  <c r="AG21" i="104"/>
  <c r="AE21" i="104"/>
  <c r="AC21" i="104"/>
  <c r="AA21" i="104"/>
  <c r="Y21" i="104"/>
  <c r="W21" i="104"/>
  <c r="U21" i="104"/>
  <c r="S21" i="104"/>
  <c r="Q21" i="104"/>
  <c r="O21" i="104"/>
  <c r="M21" i="104"/>
  <c r="K21" i="104"/>
  <c r="AH21" i="104" s="1"/>
  <c r="I21" i="104"/>
  <c r="G21" i="104"/>
  <c r="AG31" i="104"/>
  <c r="AE31" i="104"/>
  <c r="AC31" i="104"/>
  <c r="AA31" i="104"/>
  <c r="Y31" i="104"/>
  <c r="W31" i="104"/>
  <c r="U31" i="104"/>
  <c r="S31" i="104"/>
  <c r="Q31" i="104"/>
  <c r="O31" i="104"/>
  <c r="M31" i="104"/>
  <c r="K31" i="104"/>
  <c r="I31" i="104"/>
  <c r="G31" i="104"/>
  <c r="AG30" i="104"/>
  <c r="AE30" i="104"/>
  <c r="AC30" i="104"/>
  <c r="AA30" i="104"/>
  <c r="Y30" i="104"/>
  <c r="W30" i="104"/>
  <c r="U30" i="104"/>
  <c r="S30" i="104"/>
  <c r="Q30" i="104"/>
  <c r="O30" i="104"/>
  <c r="M30" i="104"/>
  <c r="K30" i="104"/>
  <c r="I30" i="104"/>
  <c r="G30" i="104"/>
  <c r="AG5" i="104"/>
  <c r="AE5" i="104"/>
  <c r="AC5" i="104"/>
  <c r="AA5" i="104"/>
  <c r="Y5" i="104"/>
  <c r="W5" i="104"/>
  <c r="U5" i="104"/>
  <c r="S5" i="104"/>
  <c r="Q5" i="104"/>
  <c r="O5" i="104"/>
  <c r="M5" i="104"/>
  <c r="K5" i="104"/>
  <c r="I5" i="104"/>
  <c r="G5" i="104"/>
  <c r="AH5" i="104" s="1"/>
  <c r="AG20" i="104"/>
  <c r="AE20" i="104"/>
  <c r="AC20" i="104"/>
  <c r="AA20" i="104"/>
  <c r="Y20" i="104"/>
  <c r="W20" i="104"/>
  <c r="U20" i="104"/>
  <c r="S20" i="104"/>
  <c r="Q20" i="104"/>
  <c r="O20" i="104"/>
  <c r="M20" i="104"/>
  <c r="K20" i="104"/>
  <c r="AH20" i="104" s="1"/>
  <c r="I20" i="104"/>
  <c r="G20" i="104"/>
  <c r="AG14" i="104"/>
  <c r="AE14" i="104"/>
  <c r="AC14" i="104"/>
  <c r="AA14" i="104"/>
  <c r="Y14" i="104"/>
  <c r="W14" i="104"/>
  <c r="U14" i="104"/>
  <c r="S14" i="104"/>
  <c r="Q14" i="104"/>
  <c r="O14" i="104"/>
  <c r="M14" i="104"/>
  <c r="K14" i="104"/>
  <c r="I14" i="104"/>
  <c r="G14" i="104"/>
  <c r="AG19" i="104"/>
  <c r="AE19" i="104"/>
  <c r="AC19" i="104"/>
  <c r="AA19" i="104"/>
  <c r="Y19" i="104"/>
  <c r="W19" i="104"/>
  <c r="U19" i="104"/>
  <c r="S19" i="104"/>
  <c r="Q19" i="104"/>
  <c r="O19" i="104"/>
  <c r="M19" i="104"/>
  <c r="K19" i="104"/>
  <c r="I19" i="104"/>
  <c r="G19" i="104"/>
  <c r="AG18" i="104"/>
  <c r="AE18" i="104"/>
  <c r="AC18" i="104"/>
  <c r="AA18" i="104"/>
  <c r="Y18" i="104"/>
  <c r="W18" i="104"/>
  <c r="U18" i="104"/>
  <c r="S18" i="104"/>
  <c r="Q18" i="104"/>
  <c r="O18" i="104"/>
  <c r="M18" i="104"/>
  <c r="K18" i="104"/>
  <c r="I18" i="104"/>
  <c r="G18" i="104"/>
  <c r="AH18" i="104" s="1"/>
  <c r="AG29" i="104"/>
  <c r="AE29" i="104"/>
  <c r="AC29" i="104"/>
  <c r="AA29" i="104"/>
  <c r="Y29" i="104"/>
  <c r="W29" i="104"/>
  <c r="U29" i="104"/>
  <c r="S29" i="104"/>
  <c r="Q29" i="104"/>
  <c r="O29" i="104"/>
  <c r="M29" i="104"/>
  <c r="K29" i="104"/>
  <c r="AH29" i="104" s="1"/>
  <c r="I29" i="104"/>
  <c r="G29" i="104"/>
  <c r="AG13" i="104"/>
  <c r="AE13" i="104"/>
  <c r="AC13" i="104"/>
  <c r="AA13" i="104"/>
  <c r="Y13" i="104"/>
  <c r="W13" i="104"/>
  <c r="U13" i="104"/>
  <c r="S13" i="104"/>
  <c r="Q13" i="104"/>
  <c r="O13" i="104"/>
  <c r="M13" i="104"/>
  <c r="K13" i="104"/>
  <c r="I13" i="104"/>
  <c r="G13" i="104"/>
  <c r="AG12" i="104"/>
  <c r="AE12" i="104"/>
  <c r="AC12" i="104"/>
  <c r="AA12" i="104"/>
  <c r="Y12" i="104"/>
  <c r="W12" i="104"/>
  <c r="U12" i="104"/>
  <c r="S12" i="104"/>
  <c r="Q12" i="104"/>
  <c r="O12" i="104"/>
  <c r="M12" i="104"/>
  <c r="K12" i="104"/>
  <c r="I12" i="104"/>
  <c r="G12" i="104"/>
  <c r="AG7" i="104"/>
  <c r="AE7" i="104"/>
  <c r="AC7" i="104"/>
  <c r="AA7" i="104"/>
  <c r="Y7" i="104"/>
  <c r="W7" i="104"/>
  <c r="U7" i="104"/>
  <c r="S7" i="104"/>
  <c r="Q7" i="104"/>
  <c r="O7" i="104"/>
  <c r="M7" i="104"/>
  <c r="K7" i="104"/>
  <c r="I7" i="104"/>
  <c r="G7" i="104"/>
  <c r="AH7" i="104" s="1"/>
  <c r="AG6" i="104"/>
  <c r="AE6" i="104"/>
  <c r="AC6" i="104"/>
  <c r="AA6" i="104"/>
  <c r="Y6" i="104"/>
  <c r="W6" i="104"/>
  <c r="U6" i="104"/>
  <c r="S6" i="104"/>
  <c r="Q6" i="104"/>
  <c r="O6" i="104"/>
  <c r="M6" i="104"/>
  <c r="K6" i="104"/>
  <c r="AH6" i="104" s="1"/>
  <c r="I6" i="104"/>
  <c r="G6" i="104"/>
  <c r="AH12" i="126" l="1"/>
  <c r="AH25" i="118"/>
  <c r="AI25" i="118" s="1"/>
  <c r="AH5" i="126"/>
  <c r="AH6" i="126"/>
  <c r="AH10" i="126"/>
  <c r="AH11" i="126"/>
  <c r="AH15" i="126"/>
  <c r="AH17" i="126"/>
  <c r="AH14" i="126"/>
  <c r="AH16" i="126"/>
  <c r="AH18" i="126"/>
  <c r="AH8" i="126"/>
  <c r="AH9" i="126"/>
  <c r="AH13" i="126"/>
  <c r="AH5" i="123"/>
  <c r="AH10" i="123"/>
  <c r="AH5" i="124"/>
  <c r="AH9" i="124"/>
  <c r="AH6" i="125"/>
  <c r="AH7" i="125"/>
  <c r="AH10" i="125"/>
  <c r="AH11" i="125"/>
  <c r="AH14" i="125"/>
  <c r="AH15" i="125"/>
  <c r="AH18" i="125"/>
  <c r="AH19" i="125"/>
  <c r="AH22" i="125"/>
  <c r="AH8" i="125"/>
  <c r="AH12" i="125"/>
  <c r="AH16" i="125"/>
  <c r="AH20" i="125"/>
  <c r="AH6" i="124"/>
  <c r="AH7" i="124"/>
  <c r="AH10" i="124"/>
  <c r="AH8" i="124"/>
  <c r="AH8" i="123"/>
  <c r="AH9" i="123"/>
  <c r="AH11" i="123"/>
  <c r="AH15" i="123"/>
  <c r="AH16" i="123"/>
  <c r="AH7" i="123"/>
  <c r="AH6" i="123"/>
  <c r="AH12" i="123"/>
  <c r="AH17" i="123"/>
  <c r="AH13" i="123"/>
  <c r="AH6" i="118"/>
  <c r="AH17" i="118"/>
  <c r="AI17" i="118" s="1"/>
  <c r="AH23" i="118"/>
  <c r="AH8" i="122"/>
  <c r="AH12" i="122"/>
  <c r="AH16" i="122"/>
  <c r="AH17" i="122"/>
  <c r="AH20" i="122"/>
  <c r="AH21" i="122"/>
  <c r="AH24" i="122"/>
  <c r="AH7" i="122"/>
  <c r="AH11" i="122"/>
  <c r="AH15" i="122"/>
  <c r="AH19" i="122"/>
  <c r="AH23" i="122"/>
  <c r="AH13" i="122"/>
  <c r="AH14" i="122"/>
  <c r="AH18" i="122"/>
  <c r="AH22" i="122"/>
  <c r="AH5" i="122"/>
  <c r="AH6" i="122"/>
  <c r="AH9" i="122"/>
  <c r="AH10" i="122"/>
  <c r="AH7" i="121"/>
  <c r="AH8" i="121"/>
  <c r="AH12" i="121"/>
  <c r="AH11" i="121"/>
  <c r="AH5" i="121"/>
  <c r="AH6" i="121"/>
  <c r="AH9" i="121"/>
  <c r="AH10" i="121"/>
  <c r="AH13" i="121"/>
  <c r="AH14" i="121"/>
  <c r="AH92" i="120"/>
  <c r="AH5" i="120"/>
  <c r="AH9" i="120"/>
  <c r="AH13" i="120"/>
  <c r="AH17" i="120"/>
  <c r="AH21" i="120"/>
  <c r="AH25" i="120"/>
  <c r="AH29" i="120"/>
  <c r="AH33" i="120"/>
  <c r="AH37" i="120"/>
  <c r="AH41" i="120"/>
  <c r="AH45" i="120"/>
  <c r="AH49" i="120"/>
  <c r="AH53" i="120"/>
  <c r="AH57" i="120"/>
  <c r="AH61" i="120"/>
  <c r="AH65" i="120"/>
  <c r="AH69" i="120"/>
  <c r="AH73" i="120"/>
  <c r="AH77" i="120"/>
  <c r="AH81" i="120"/>
  <c r="AH85" i="120"/>
  <c r="AH89" i="120"/>
  <c r="AH93" i="120"/>
  <c r="AH6" i="120"/>
  <c r="AH10" i="120"/>
  <c r="AH14" i="120"/>
  <c r="AH18" i="120"/>
  <c r="AH22" i="120"/>
  <c r="AH26" i="120"/>
  <c r="AH30" i="120"/>
  <c r="AH34" i="120"/>
  <c r="AH38" i="120"/>
  <c r="AH42" i="120"/>
  <c r="AH46" i="120"/>
  <c r="AH50" i="120"/>
  <c r="AH54" i="120"/>
  <c r="AH58" i="120"/>
  <c r="AH62" i="120"/>
  <c r="AH66" i="120"/>
  <c r="AH70" i="120"/>
  <c r="AH74" i="120"/>
  <c r="AH78" i="120"/>
  <c r="AH82" i="120"/>
  <c r="AH86" i="120"/>
  <c r="AH90" i="120"/>
  <c r="AH94" i="120"/>
  <c r="AH7" i="119"/>
  <c r="AH6" i="119"/>
  <c r="AH5" i="119"/>
  <c r="AH8" i="119"/>
  <c r="AH9" i="119"/>
  <c r="AH7" i="118"/>
  <c r="AI7" i="118" s="1"/>
  <c r="AH8" i="118"/>
  <c r="AI8" i="118" s="1"/>
  <c r="AH10" i="118"/>
  <c r="AH11" i="118"/>
  <c r="AH12" i="118"/>
  <c r="AH14" i="118"/>
  <c r="AH16" i="118"/>
  <c r="AH13" i="118"/>
  <c r="AI13" i="118" s="1"/>
  <c r="AH18" i="118"/>
  <c r="AH19" i="118"/>
  <c r="AH20" i="118"/>
  <c r="AH15" i="118"/>
  <c r="AI15" i="118" s="1"/>
  <c r="AH22" i="118"/>
  <c r="AH21" i="118"/>
  <c r="AI21" i="118" s="1"/>
  <c r="AH24" i="118"/>
  <c r="AH5" i="118"/>
  <c r="AH9" i="118"/>
  <c r="AH37" i="117"/>
  <c r="AH71" i="117"/>
  <c r="AH9" i="117"/>
  <c r="AH64" i="117"/>
  <c r="AH87" i="117"/>
  <c r="AH73" i="117"/>
  <c r="AH54" i="117"/>
  <c r="AH65" i="117"/>
  <c r="AH55" i="117"/>
  <c r="AH47" i="117"/>
  <c r="AH56" i="117"/>
  <c r="AH33" i="117"/>
  <c r="AH38" i="117"/>
  <c r="AH39" i="117"/>
  <c r="AH22" i="117"/>
  <c r="AH89" i="117"/>
  <c r="AH90" i="117"/>
  <c r="AH91" i="117"/>
  <c r="AH41" i="117"/>
  <c r="AH23" i="117"/>
  <c r="AH24" i="117"/>
  <c r="AH15" i="117"/>
  <c r="AH92" i="117"/>
  <c r="AH14" i="117"/>
  <c r="AH17" i="117"/>
  <c r="AH99" i="117"/>
  <c r="AH63" i="117"/>
  <c r="AH49" i="117"/>
  <c r="AH10" i="117"/>
  <c r="AH81" i="117"/>
  <c r="AH42" i="117"/>
  <c r="AH100" i="117"/>
  <c r="AH18" i="117"/>
  <c r="AH94" i="117"/>
  <c r="AH28" i="117"/>
  <c r="AH6" i="117"/>
  <c r="AH29" i="117"/>
  <c r="AH103" i="117"/>
  <c r="AH43" i="117"/>
  <c r="AH82" i="117"/>
  <c r="AH30" i="117"/>
  <c r="AH108" i="117"/>
  <c r="AH109" i="117"/>
  <c r="AH112" i="117"/>
  <c r="AH113" i="117"/>
  <c r="AH116" i="117"/>
  <c r="AH117" i="117"/>
  <c r="AH120" i="117"/>
  <c r="AH121" i="117"/>
  <c r="AH124" i="117"/>
  <c r="AH125" i="117"/>
  <c r="AH97" i="117"/>
  <c r="AH128" i="117"/>
  <c r="AH21" i="117"/>
  <c r="AH72" i="117"/>
  <c r="AH8" i="117"/>
  <c r="AH75" i="117"/>
  <c r="AH48" i="117"/>
  <c r="AH61" i="117"/>
  <c r="AH77" i="117"/>
  <c r="AH98" i="117"/>
  <c r="AH58" i="117"/>
  <c r="AH78" i="117"/>
  <c r="AH67" i="117"/>
  <c r="AH93" i="117"/>
  <c r="AH26" i="117"/>
  <c r="AH59" i="117"/>
  <c r="AH11" i="117"/>
  <c r="AH27" i="117"/>
  <c r="AH101" i="117"/>
  <c r="AH102" i="117"/>
  <c r="AH96" i="117"/>
  <c r="AH106" i="117"/>
  <c r="AH110" i="117"/>
  <c r="AH114" i="117"/>
  <c r="AH118" i="117"/>
  <c r="AH122" i="117"/>
  <c r="AH126" i="117"/>
  <c r="AH5" i="117"/>
  <c r="AH31" i="117"/>
  <c r="AH50" i="117"/>
  <c r="AH83" i="117"/>
  <c r="AH51" i="117"/>
  <c r="AH44" i="117"/>
  <c r="AH19" i="117"/>
  <c r="AH16" i="117"/>
  <c r="AH52" i="117"/>
  <c r="AH84" i="117"/>
  <c r="AH13" i="117"/>
  <c r="AH70" i="117"/>
  <c r="AH53" i="117"/>
  <c r="AH32" i="117"/>
  <c r="AH45" i="117"/>
  <c r="AH85" i="116"/>
  <c r="AH61" i="116"/>
  <c r="AH18" i="116"/>
  <c r="AH88" i="116"/>
  <c r="AH39" i="116"/>
  <c r="AH41" i="116"/>
  <c r="AH44" i="116"/>
  <c r="AH66" i="116"/>
  <c r="AH26" i="116"/>
  <c r="AH46" i="116"/>
  <c r="AH90" i="116"/>
  <c r="AH28" i="116"/>
  <c r="AH12" i="116"/>
  <c r="AH91" i="116"/>
  <c r="AH29" i="116"/>
  <c r="AH47" i="116"/>
  <c r="AH49" i="116"/>
  <c r="AH8" i="116"/>
  <c r="AH94" i="116"/>
  <c r="AH76" i="116"/>
  <c r="AH78" i="116"/>
  <c r="AH30" i="116"/>
  <c r="AH79" i="116"/>
  <c r="AH80" i="116"/>
  <c r="AH32" i="116"/>
  <c r="AH33" i="116"/>
  <c r="AH52" i="116"/>
  <c r="AH20" i="116"/>
  <c r="AH99" i="116"/>
  <c r="AH81" i="116"/>
  <c r="AH101" i="116"/>
  <c r="AH82" i="116"/>
  <c r="AH83" i="116"/>
  <c r="AH21" i="116"/>
  <c r="AH36" i="116"/>
  <c r="AH84" i="116"/>
  <c r="AH55" i="116"/>
  <c r="AH13" i="116"/>
  <c r="AH104" i="116"/>
  <c r="AH105" i="116"/>
  <c r="AH108" i="116"/>
  <c r="AH109" i="116"/>
  <c r="AH112" i="116"/>
  <c r="AH113" i="116"/>
  <c r="AH116" i="116"/>
  <c r="AH117" i="116"/>
  <c r="AH120" i="116"/>
  <c r="AH121" i="116"/>
  <c r="AH124" i="116"/>
  <c r="AH125" i="116"/>
  <c r="AH127" i="116"/>
  <c r="AH128" i="116"/>
  <c r="AH72" i="116"/>
  <c r="AH92" i="116"/>
  <c r="AH74" i="116"/>
  <c r="AH75" i="116"/>
  <c r="AH50" i="116"/>
  <c r="AH95" i="116"/>
  <c r="AH97" i="116"/>
  <c r="AH98" i="116"/>
  <c r="AH10" i="116"/>
  <c r="AH100" i="116"/>
  <c r="AH17" i="116"/>
  <c r="AH11" i="116"/>
  <c r="AH103" i="116"/>
  <c r="AH56" i="116"/>
  <c r="AH106" i="116"/>
  <c r="AH110" i="116"/>
  <c r="AH114" i="116"/>
  <c r="AH118" i="116"/>
  <c r="AH122" i="116"/>
  <c r="AH58" i="116"/>
  <c r="AH59" i="116"/>
  <c r="AH5" i="116"/>
  <c r="AH14" i="116"/>
  <c r="AH37" i="116"/>
  <c r="AH86" i="116"/>
  <c r="AH87" i="116"/>
  <c r="AH62" i="116"/>
  <c r="AH23" i="116"/>
  <c r="AH15" i="116"/>
  <c r="AH24" i="116"/>
  <c r="AH40" i="116"/>
  <c r="AH42" i="116"/>
  <c r="AH43" i="116"/>
  <c r="AH9" i="116"/>
  <c r="AH25" i="116"/>
  <c r="AH19" i="116"/>
  <c r="AH67" i="116"/>
  <c r="AH89" i="116"/>
  <c r="AH68" i="116"/>
  <c r="AH70" i="116"/>
  <c r="AH27" i="116"/>
  <c r="AH128" i="115"/>
  <c r="AH48" i="115"/>
  <c r="AH35" i="115"/>
  <c r="AH43" i="115"/>
  <c r="AH29" i="115"/>
  <c r="AH72" i="115"/>
  <c r="AH13" i="115"/>
  <c r="AH63" i="115"/>
  <c r="AH14" i="115"/>
  <c r="AH36" i="115"/>
  <c r="AH53" i="115"/>
  <c r="AH45" i="115"/>
  <c r="AH23" i="115"/>
  <c r="AH16" i="115"/>
  <c r="AH52" i="115"/>
  <c r="AH55" i="115"/>
  <c r="AH32" i="115"/>
  <c r="AH73" i="115"/>
  <c r="AH89" i="115"/>
  <c r="AH61" i="115"/>
  <c r="AH62" i="115"/>
  <c r="AH87" i="115"/>
  <c r="AH47" i="115"/>
  <c r="AH65" i="115"/>
  <c r="AH57" i="115"/>
  <c r="AH104" i="115"/>
  <c r="AH108" i="115"/>
  <c r="AH112" i="115"/>
  <c r="AH115" i="115"/>
  <c r="AH118" i="115"/>
  <c r="AH122" i="115"/>
  <c r="AH126" i="115"/>
  <c r="AH86" i="115"/>
  <c r="AH10" i="115"/>
  <c r="AH25" i="115"/>
  <c r="AH46" i="115"/>
  <c r="AH56" i="115"/>
  <c r="AH37" i="115"/>
  <c r="AH101" i="115"/>
  <c r="AH80" i="115"/>
  <c r="AH81" i="115"/>
  <c r="AH97" i="115"/>
  <c r="AH102" i="115"/>
  <c r="AH18" i="115"/>
  <c r="AH40" i="115"/>
  <c r="AH84" i="115"/>
  <c r="AH107" i="115"/>
  <c r="AH111" i="115"/>
  <c r="AH59" i="115"/>
  <c r="AH117" i="115"/>
  <c r="AH121" i="115"/>
  <c r="AH125" i="115"/>
  <c r="AH129" i="115"/>
  <c r="AH8" i="115"/>
  <c r="AH5" i="115"/>
  <c r="AH93" i="115"/>
  <c r="AH31" i="115"/>
  <c r="AH49" i="115"/>
  <c r="AH41" i="115"/>
  <c r="AH66" i="115"/>
  <c r="AH98" i="115"/>
  <c r="AH19" i="115"/>
  <c r="AH21" i="115"/>
  <c r="AH94" i="115"/>
  <c r="AH88" i="115"/>
  <c r="AH6" i="115"/>
  <c r="AH99" i="115"/>
  <c r="AH7" i="115"/>
  <c r="AH50" i="115"/>
  <c r="AH70" i="115"/>
  <c r="AH44" i="115"/>
  <c r="AH100" i="115"/>
  <c r="AH15" i="115"/>
  <c r="AH82" i="115"/>
  <c r="AH65" i="114"/>
  <c r="AH26" i="114"/>
  <c r="AH8" i="114"/>
  <c r="AH42" i="114"/>
  <c r="AH86" i="114"/>
  <c r="AH68" i="114"/>
  <c r="AH106" i="114"/>
  <c r="AH29" i="114"/>
  <c r="AH13" i="114"/>
  <c r="AH32" i="114"/>
  <c r="AH75" i="114"/>
  <c r="AH87" i="114"/>
  <c r="AH23" i="114"/>
  <c r="AH47" i="114"/>
  <c r="AH98" i="114"/>
  <c r="AH76" i="114"/>
  <c r="AH108" i="114"/>
  <c r="AH88" i="114"/>
  <c r="AH48" i="114"/>
  <c r="AH61" i="114"/>
  <c r="AH69" i="114"/>
  <c r="AH62" i="114"/>
  <c r="AH33" i="114"/>
  <c r="AH109" i="114"/>
  <c r="AH34" i="114"/>
  <c r="AH7" i="114"/>
  <c r="AH30" i="114"/>
  <c r="AH111" i="114"/>
  <c r="AH101" i="114"/>
  <c r="AH112" i="114"/>
  <c r="AH24" i="114"/>
  <c r="AH50" i="114"/>
  <c r="AH113" i="114"/>
  <c r="AH51" i="114"/>
  <c r="AH114" i="114"/>
  <c r="AH78" i="114"/>
  <c r="AH115" i="114"/>
  <c r="AH94" i="114"/>
  <c r="AH117" i="114"/>
  <c r="AH119" i="114"/>
  <c r="AH120" i="114"/>
  <c r="AH123" i="114"/>
  <c r="AH124" i="114"/>
  <c r="AH125" i="114"/>
  <c r="AH52" i="114"/>
  <c r="AH126" i="114"/>
  <c r="AH127" i="114"/>
  <c r="AH79" i="114"/>
  <c r="AH100" i="114"/>
  <c r="AH128" i="114"/>
  <c r="AH56" i="114"/>
  <c r="AH64" i="114"/>
  <c r="AH80" i="114"/>
  <c r="AH85" i="114"/>
  <c r="AH46" i="114"/>
  <c r="AH16" i="114"/>
  <c r="AH59" i="114"/>
  <c r="AH107" i="114"/>
  <c r="AH67" i="114"/>
  <c r="AH20" i="114"/>
  <c r="AH40" i="114"/>
  <c r="AH54" i="114"/>
  <c r="AH21" i="114"/>
  <c r="AH49" i="114"/>
  <c r="AH89" i="114"/>
  <c r="AH35" i="114"/>
  <c r="AH9" i="114"/>
  <c r="AH63" i="114"/>
  <c r="AH43" i="114"/>
  <c r="AH116" i="114"/>
  <c r="AH118" i="114"/>
  <c r="AH121" i="114"/>
  <c r="AH71" i="114"/>
  <c r="AH36" i="114"/>
  <c r="AH55" i="114"/>
  <c r="AH73" i="114"/>
  <c r="AH93" i="114"/>
  <c r="AH81" i="114"/>
  <c r="AH95" i="114"/>
  <c r="AH25" i="114"/>
  <c r="AH11" i="114"/>
  <c r="AH27" i="114"/>
  <c r="AH96" i="114"/>
  <c r="AH97" i="114"/>
  <c r="AH103" i="114"/>
  <c r="AH72" i="114"/>
  <c r="AH104" i="114"/>
  <c r="AH22" i="114"/>
  <c r="AH45" i="114"/>
  <c r="AH5" i="114"/>
  <c r="AH12" i="114"/>
  <c r="AH28" i="114"/>
  <c r="AH6" i="114"/>
  <c r="AH31" i="114"/>
  <c r="AH9" i="113"/>
  <c r="AH33" i="113"/>
  <c r="AH39" i="113"/>
  <c r="AH90" i="113"/>
  <c r="AH56" i="113"/>
  <c r="AH21" i="113"/>
  <c r="AH92" i="113"/>
  <c r="AH62" i="113"/>
  <c r="AH10" i="113"/>
  <c r="AH26" i="113"/>
  <c r="AH72" i="113"/>
  <c r="AH58" i="113"/>
  <c r="AH87" i="113"/>
  <c r="AH75" i="113"/>
  <c r="AH5" i="113"/>
  <c r="AH16" i="113"/>
  <c r="AH108" i="113"/>
  <c r="AH110" i="113"/>
  <c r="AH88" i="113"/>
  <c r="AH93" i="113"/>
  <c r="AH50" i="113"/>
  <c r="AH7" i="113"/>
  <c r="AH53" i="113"/>
  <c r="AH17" i="113"/>
  <c r="AH85" i="113"/>
  <c r="AH69" i="113"/>
  <c r="AH114" i="113"/>
  <c r="AH46" i="113"/>
  <c r="AH64" i="113"/>
  <c r="AH116" i="113"/>
  <c r="AH28" i="113"/>
  <c r="AH94" i="113"/>
  <c r="AH54" i="113"/>
  <c r="AH55" i="113"/>
  <c r="AH119" i="113"/>
  <c r="AH8" i="113"/>
  <c r="AH22" i="113"/>
  <c r="AH99" i="113"/>
  <c r="AH120" i="113"/>
  <c r="AH77" i="113"/>
  <c r="AH82" i="113"/>
  <c r="AH78" i="113"/>
  <c r="AH123" i="113"/>
  <c r="AH124" i="113"/>
  <c r="AH91" i="113"/>
  <c r="AH70" i="113"/>
  <c r="AH125" i="113"/>
  <c r="AH38" i="113"/>
  <c r="AH129" i="113"/>
  <c r="AH84" i="113"/>
  <c r="AH127" i="113"/>
  <c r="AH128" i="113"/>
  <c r="AH40" i="113"/>
  <c r="AH68" i="113"/>
  <c r="AH107" i="113"/>
  <c r="AH43" i="113"/>
  <c r="AH6" i="113"/>
  <c r="AH74" i="113"/>
  <c r="AH97" i="113"/>
  <c r="AH63" i="113"/>
  <c r="AH113" i="113"/>
  <c r="AH115" i="113"/>
  <c r="AH27" i="113"/>
  <c r="AH117" i="113"/>
  <c r="AH80" i="113"/>
  <c r="AH12" i="113"/>
  <c r="AH86" i="113"/>
  <c r="AH51" i="113"/>
  <c r="AH122" i="113"/>
  <c r="AH95" i="113"/>
  <c r="AH35" i="113"/>
  <c r="AH24" i="113"/>
  <c r="AH79" i="113"/>
  <c r="AH13" i="113"/>
  <c r="AH57" i="113"/>
  <c r="AH30" i="113"/>
  <c r="AH20" i="113"/>
  <c r="AH37" i="113"/>
  <c r="AH104" i="113"/>
  <c r="AH44" i="113"/>
  <c r="AH11" i="113"/>
  <c r="AH105" i="113"/>
  <c r="AH52" i="113"/>
  <c r="AH25" i="113"/>
  <c r="AH14" i="113"/>
  <c r="AH32" i="113"/>
  <c r="AH101" i="113"/>
  <c r="AH48" i="113"/>
  <c r="AH15" i="113"/>
  <c r="AH73" i="113"/>
  <c r="AH49" i="113"/>
  <c r="AH32" i="112"/>
  <c r="AH6" i="112"/>
  <c r="AH11" i="112"/>
  <c r="AH20" i="112"/>
  <c r="AH91" i="112"/>
  <c r="AH78" i="112"/>
  <c r="AH51" i="112"/>
  <c r="AH98" i="112"/>
  <c r="AH36" i="112"/>
  <c r="AH70" i="112"/>
  <c r="AH7" i="112"/>
  <c r="AH5" i="112"/>
  <c r="AH99" i="112"/>
  <c r="AH27" i="112"/>
  <c r="AH107" i="112"/>
  <c r="AH113" i="112"/>
  <c r="AH72" i="112"/>
  <c r="AH100" i="112"/>
  <c r="AH75" i="112"/>
  <c r="AH109" i="112"/>
  <c r="AH24" i="112"/>
  <c r="AH126" i="112"/>
  <c r="AH8" i="112"/>
  <c r="AH14" i="112"/>
  <c r="AH45" i="112"/>
  <c r="AH22" i="112"/>
  <c r="AH111" i="112"/>
  <c r="AH89" i="112"/>
  <c r="AH64" i="112"/>
  <c r="AH19" i="112"/>
  <c r="AH65" i="112"/>
  <c r="AH102" i="112"/>
  <c r="AH90" i="112"/>
  <c r="AH29" i="112"/>
  <c r="AH28" i="112"/>
  <c r="AH34" i="112"/>
  <c r="AH50" i="112"/>
  <c r="AH103" i="112"/>
  <c r="AH121" i="112"/>
  <c r="AH122" i="112"/>
  <c r="AH9" i="112"/>
  <c r="AH38" i="112"/>
  <c r="AH37" i="112"/>
  <c r="AH105" i="112"/>
  <c r="AH60" i="112"/>
  <c r="AH112" i="112"/>
  <c r="AH129" i="112"/>
  <c r="AH66" i="112"/>
  <c r="AH108" i="112"/>
  <c r="AH101" i="112"/>
  <c r="AH49" i="112"/>
  <c r="AH110" i="112"/>
  <c r="AH17" i="112"/>
  <c r="AH18" i="112"/>
  <c r="AH95" i="112"/>
  <c r="AH119" i="112"/>
  <c r="AH120" i="112"/>
  <c r="AH30" i="112"/>
  <c r="AH23" i="112"/>
  <c r="AH104" i="112"/>
  <c r="AH80" i="112"/>
  <c r="AH54" i="112"/>
  <c r="AH46" i="112"/>
  <c r="AH128" i="112"/>
  <c r="AH39" i="112"/>
  <c r="AH82" i="112"/>
  <c r="AH10" i="112"/>
  <c r="AH40" i="112"/>
  <c r="AH83" i="112"/>
  <c r="AH26" i="112"/>
  <c r="AH15" i="112"/>
  <c r="AH55" i="112"/>
  <c r="AH62" i="112"/>
  <c r="AH97" i="112"/>
  <c r="AH123" i="112"/>
  <c r="AH84" i="112"/>
  <c r="AH85" i="112"/>
  <c r="AH67" i="112"/>
  <c r="AH116" i="112"/>
  <c r="AH117" i="112"/>
  <c r="AH124" i="112"/>
  <c r="AH93" i="112"/>
  <c r="AH68" i="112"/>
  <c r="AH12" i="112"/>
  <c r="AH57" i="112"/>
  <c r="AH69" i="112"/>
  <c r="AH33" i="112"/>
  <c r="AH94" i="112"/>
  <c r="AH118" i="112"/>
  <c r="AH59" i="112"/>
  <c r="AH74" i="112"/>
  <c r="AH73" i="112"/>
  <c r="AH71" i="112"/>
  <c r="AH62" i="111"/>
  <c r="AH6" i="111"/>
  <c r="AH59" i="111"/>
  <c r="AH34" i="111"/>
  <c r="AH39" i="111"/>
  <c r="AH17" i="111"/>
  <c r="AH42" i="111"/>
  <c r="AH35" i="111"/>
  <c r="AH49" i="111"/>
  <c r="AH55" i="111"/>
  <c r="AH23" i="111"/>
  <c r="AH37" i="111"/>
  <c r="AH106" i="111"/>
  <c r="AH97" i="111"/>
  <c r="AH16" i="111"/>
  <c r="AH53" i="111"/>
  <c r="AH98" i="111"/>
  <c r="AH38" i="111"/>
  <c r="AH45" i="111"/>
  <c r="AH25" i="111"/>
  <c r="AH31" i="111"/>
  <c r="AH63" i="111"/>
  <c r="AH46" i="111"/>
  <c r="AH108" i="111"/>
  <c r="AH64" i="111"/>
  <c r="AH65" i="111"/>
  <c r="AH57" i="111"/>
  <c r="AH76" i="111"/>
  <c r="AH66" i="111"/>
  <c r="AH67" i="111"/>
  <c r="AH112" i="111"/>
  <c r="AH77" i="111"/>
  <c r="AH127" i="111"/>
  <c r="AH128" i="111"/>
  <c r="AH93" i="111"/>
  <c r="AH129" i="111"/>
  <c r="AH68" i="111"/>
  <c r="AH80" i="111"/>
  <c r="AH81" i="111"/>
  <c r="AH114" i="111"/>
  <c r="AH94" i="111"/>
  <c r="AH101" i="111"/>
  <c r="AH102" i="111"/>
  <c r="AH116" i="111"/>
  <c r="AH117" i="111"/>
  <c r="AH121" i="111"/>
  <c r="AH118" i="111"/>
  <c r="AH123" i="111"/>
  <c r="AH124" i="111"/>
  <c r="AH88" i="111"/>
  <c r="AH107" i="111"/>
  <c r="AH89" i="111"/>
  <c r="AH126" i="111"/>
  <c r="AH109" i="111"/>
  <c r="AH32" i="111"/>
  <c r="AH111" i="111"/>
  <c r="AH91" i="111"/>
  <c r="AH113" i="111"/>
  <c r="AH100" i="111"/>
  <c r="AH69" i="111"/>
  <c r="AH82" i="111"/>
  <c r="AH84" i="111"/>
  <c r="AH115" i="111"/>
  <c r="AH104" i="111"/>
  <c r="AH122" i="111"/>
  <c r="AH125" i="111"/>
  <c r="AH12" i="111"/>
  <c r="AH85" i="111"/>
  <c r="AH47" i="111"/>
  <c r="AH96" i="111"/>
  <c r="AH26" i="111"/>
  <c r="AH19" i="111"/>
  <c r="AH70" i="111"/>
  <c r="AH86" i="111"/>
  <c r="AH40" i="111"/>
  <c r="AH48" i="111"/>
  <c r="AH41" i="111"/>
  <c r="AH10" i="111"/>
  <c r="AH43" i="111"/>
  <c r="AH27" i="111"/>
  <c r="AH13" i="111"/>
  <c r="AH14" i="111"/>
  <c r="AH21" i="111"/>
  <c r="AH22" i="111"/>
  <c r="AH28" i="111"/>
  <c r="AH72" i="111"/>
  <c r="AH50" i="111"/>
  <c r="AH60" i="111"/>
  <c r="AH120" i="111"/>
  <c r="AH29" i="111"/>
  <c r="AH61" i="111"/>
  <c r="AH87" i="111"/>
  <c r="AH44" i="111"/>
  <c r="AH15" i="111"/>
  <c r="AH73" i="111"/>
  <c r="AH56" i="111"/>
  <c r="AH13" i="110"/>
  <c r="AH56" i="110"/>
  <c r="AH84" i="110"/>
  <c r="AH15" i="110"/>
  <c r="AH26" i="110"/>
  <c r="AH6" i="110"/>
  <c r="AH86" i="110"/>
  <c r="AH17" i="110"/>
  <c r="AH99" i="110"/>
  <c r="AH100" i="110"/>
  <c r="AH45" i="110"/>
  <c r="AH33" i="110"/>
  <c r="AH34" i="110"/>
  <c r="AH78" i="110"/>
  <c r="AH47" i="110"/>
  <c r="AH48" i="110"/>
  <c r="AH63" i="110"/>
  <c r="AH64" i="110"/>
  <c r="AH20" i="110"/>
  <c r="AH36" i="110"/>
  <c r="AH88" i="110"/>
  <c r="AH68" i="110"/>
  <c r="AH49" i="110"/>
  <c r="AH70" i="110"/>
  <c r="AH38" i="110"/>
  <c r="AH50" i="110"/>
  <c r="AH12" i="110"/>
  <c r="AH89" i="110"/>
  <c r="AH80" i="110"/>
  <c r="AH72" i="110"/>
  <c r="AH52" i="110"/>
  <c r="AH91" i="110"/>
  <c r="AH92" i="110"/>
  <c r="AH105" i="110"/>
  <c r="AH40" i="110"/>
  <c r="AH94" i="110"/>
  <c r="AH96" i="110"/>
  <c r="AH41" i="110"/>
  <c r="AH97" i="110"/>
  <c r="AH83" i="110"/>
  <c r="AH108" i="110"/>
  <c r="AH109" i="110"/>
  <c r="AH112" i="110"/>
  <c r="AH113" i="110"/>
  <c r="AH116" i="110"/>
  <c r="AH117" i="110"/>
  <c r="AH120" i="110"/>
  <c r="AH98" i="110"/>
  <c r="AH123" i="110"/>
  <c r="AH124" i="110"/>
  <c r="AH127" i="110"/>
  <c r="AH128" i="110"/>
  <c r="AH101" i="110"/>
  <c r="AH11" i="110"/>
  <c r="AH35" i="110"/>
  <c r="AH65" i="110"/>
  <c r="AH67" i="110"/>
  <c r="AH103" i="110"/>
  <c r="AH79" i="110"/>
  <c r="AH104" i="110"/>
  <c r="AH90" i="110"/>
  <c r="AH51" i="110"/>
  <c r="AH73" i="110"/>
  <c r="AH93" i="110"/>
  <c r="AH53" i="110"/>
  <c r="AH82" i="110"/>
  <c r="AH106" i="110"/>
  <c r="AH110" i="110"/>
  <c r="AH114" i="110"/>
  <c r="AH118" i="110"/>
  <c r="AH121" i="110"/>
  <c r="AH125" i="110"/>
  <c r="AH7" i="110"/>
  <c r="AH14" i="110"/>
  <c r="AH74" i="110"/>
  <c r="AH75" i="110"/>
  <c r="AH10" i="110"/>
  <c r="AH42" i="110"/>
  <c r="AH43" i="110"/>
  <c r="AH25" i="110"/>
  <c r="AH5" i="110"/>
  <c r="AH58" i="110"/>
  <c r="AH59" i="110"/>
  <c r="AH28" i="110"/>
  <c r="AH85" i="110"/>
  <c r="AH60" i="110"/>
  <c r="AH61" i="110"/>
  <c r="AH87" i="110"/>
  <c r="AH30" i="110"/>
  <c r="AH18" i="110"/>
  <c r="AH31" i="110"/>
  <c r="AH32" i="110"/>
  <c r="AH62" i="110"/>
  <c r="AH45" i="109"/>
  <c r="AH116" i="109"/>
  <c r="AH31" i="109"/>
  <c r="AH33" i="109"/>
  <c r="AH58" i="109"/>
  <c r="AH96" i="109"/>
  <c r="AH66" i="109"/>
  <c r="AH102" i="109"/>
  <c r="AH59" i="109"/>
  <c r="AH49" i="109"/>
  <c r="AH32" i="109"/>
  <c r="AH82" i="109"/>
  <c r="AH35" i="109"/>
  <c r="AH90" i="109"/>
  <c r="AH41" i="109"/>
  <c r="AH39" i="109"/>
  <c r="AH68" i="109"/>
  <c r="AH20" i="109"/>
  <c r="AH118" i="109"/>
  <c r="AH17" i="109"/>
  <c r="AH87" i="109"/>
  <c r="AH15" i="109"/>
  <c r="AH76" i="109"/>
  <c r="AH122" i="109"/>
  <c r="AH61" i="109"/>
  <c r="AH60" i="109"/>
  <c r="AH63" i="109"/>
  <c r="AH124" i="109"/>
  <c r="AH92" i="109"/>
  <c r="AH73" i="109"/>
  <c r="AH94" i="109"/>
  <c r="AH84" i="109"/>
  <c r="AH98" i="109"/>
  <c r="AH81" i="109"/>
  <c r="AH69" i="109"/>
  <c r="AH93" i="109"/>
  <c r="AH127" i="109"/>
  <c r="AH91" i="109"/>
  <c r="AH128" i="109"/>
  <c r="AH65" i="109"/>
  <c r="AH56" i="109"/>
  <c r="AH29" i="109"/>
  <c r="AH34" i="109"/>
  <c r="AH117" i="109"/>
  <c r="AH86" i="109"/>
  <c r="AH100" i="109"/>
  <c r="AH119" i="109"/>
  <c r="AH10" i="109"/>
  <c r="AH54" i="109"/>
  <c r="AH123" i="109"/>
  <c r="AH83" i="109"/>
  <c r="AH88" i="109"/>
  <c r="AH104" i="109"/>
  <c r="AH36" i="109"/>
  <c r="AH126" i="109"/>
  <c r="AH101" i="109"/>
  <c r="AH6" i="109"/>
  <c r="AH26" i="109"/>
  <c r="AH105" i="109"/>
  <c r="AH106" i="109"/>
  <c r="AH8" i="109"/>
  <c r="AH27" i="109"/>
  <c r="AH12" i="109"/>
  <c r="AH107" i="109"/>
  <c r="AH71" i="109"/>
  <c r="AH13" i="109"/>
  <c r="AH23" i="109"/>
  <c r="AH38" i="109"/>
  <c r="AH108" i="109"/>
  <c r="AH109" i="109"/>
  <c r="AH19" i="109"/>
  <c r="AH64" i="109"/>
  <c r="AH30" i="109"/>
  <c r="AH22" i="109"/>
  <c r="AH47" i="109"/>
  <c r="AH110" i="109"/>
  <c r="AH67" i="109"/>
  <c r="AH78" i="109"/>
  <c r="AH95" i="109"/>
  <c r="AH57" i="109"/>
  <c r="AH50" i="109"/>
  <c r="AH48" i="109"/>
  <c r="AH14" i="109"/>
  <c r="AH113" i="109"/>
  <c r="AH28" i="109"/>
  <c r="AH70" i="109"/>
  <c r="AH55" i="109"/>
  <c r="AH52" i="109"/>
  <c r="AH79" i="109"/>
  <c r="AH74" i="109"/>
  <c r="AH114" i="109"/>
  <c r="AH115" i="109"/>
  <c r="AH80" i="108"/>
  <c r="AH39" i="108"/>
  <c r="AH86" i="108"/>
  <c r="AH53" i="108"/>
  <c r="AH105" i="108"/>
  <c r="AH40" i="108"/>
  <c r="AH60" i="108"/>
  <c r="AH91" i="108"/>
  <c r="AH73" i="108"/>
  <c r="AH122" i="108"/>
  <c r="AH67" i="108"/>
  <c r="AH89" i="108"/>
  <c r="AH41" i="108"/>
  <c r="AH85" i="108"/>
  <c r="AH81" i="108"/>
  <c r="AH121" i="108"/>
  <c r="AH107" i="108"/>
  <c r="AH128" i="108"/>
  <c r="AH5" i="108"/>
  <c r="AH14" i="108"/>
  <c r="AH7" i="108"/>
  <c r="AH16" i="108"/>
  <c r="AH43" i="108"/>
  <c r="AH29" i="108"/>
  <c r="AH75" i="108"/>
  <c r="AH63" i="108"/>
  <c r="AH9" i="108"/>
  <c r="AH95" i="108"/>
  <c r="AH58" i="108"/>
  <c r="AH69" i="108"/>
  <c r="AH19" i="108"/>
  <c r="AH64" i="108"/>
  <c r="AH115" i="108"/>
  <c r="AH33" i="108"/>
  <c r="AH23" i="108"/>
  <c r="AH71" i="108"/>
  <c r="AH90" i="108"/>
  <c r="AH37" i="108"/>
  <c r="AH120" i="108"/>
  <c r="AH123" i="108"/>
  <c r="AH38" i="108"/>
  <c r="AH21" i="108"/>
  <c r="AH109" i="108"/>
  <c r="AH99" i="108"/>
  <c r="AH55" i="108"/>
  <c r="AH6" i="108"/>
  <c r="AH10" i="108"/>
  <c r="AH17" i="108"/>
  <c r="AH61" i="108"/>
  <c r="AH52" i="108"/>
  <c r="AH76" i="108"/>
  <c r="AH32" i="108"/>
  <c r="AH70" i="108"/>
  <c r="AH79" i="108"/>
  <c r="AH82" i="108"/>
  <c r="AH34" i="108"/>
  <c r="AH20" i="108"/>
  <c r="AH77" i="108"/>
  <c r="AH59" i="108"/>
  <c r="AH83" i="108"/>
  <c r="AH118" i="108"/>
  <c r="AH56" i="108"/>
  <c r="AH104" i="108"/>
  <c r="AH11" i="108"/>
  <c r="AH28" i="108"/>
  <c r="AH126" i="108"/>
  <c r="AH35" i="108"/>
  <c r="AH112" i="108"/>
  <c r="AH50" i="108"/>
  <c r="AH98" i="108"/>
  <c r="AH51" i="108"/>
  <c r="AH47" i="108"/>
  <c r="AH57" i="108"/>
  <c r="AH88" i="108"/>
  <c r="AH42" i="108"/>
  <c r="AH114" i="108"/>
  <c r="AH81" i="107"/>
  <c r="AH7" i="107"/>
  <c r="AH35" i="107"/>
  <c r="AH23" i="107"/>
  <c r="AH112" i="107"/>
  <c r="AH10" i="107"/>
  <c r="AH99" i="107"/>
  <c r="AH36" i="107"/>
  <c r="AH85" i="107"/>
  <c r="AH37" i="107"/>
  <c r="AH25" i="107"/>
  <c r="AH121" i="107"/>
  <c r="AH54" i="107"/>
  <c r="AH87" i="107"/>
  <c r="AH103" i="107"/>
  <c r="AH117" i="107"/>
  <c r="AH56" i="107"/>
  <c r="AH72" i="107"/>
  <c r="AH42" i="107"/>
  <c r="AH89" i="107"/>
  <c r="AH108" i="107"/>
  <c r="AH122" i="107"/>
  <c r="AH118" i="107"/>
  <c r="AH94" i="107"/>
  <c r="AH29" i="107"/>
  <c r="AH58" i="107"/>
  <c r="AH123" i="107"/>
  <c r="AH119" i="107"/>
  <c r="AH110" i="107"/>
  <c r="AH124" i="107"/>
  <c r="AH31" i="107"/>
  <c r="AH46" i="107"/>
  <c r="AH47" i="107"/>
  <c r="AH96" i="107"/>
  <c r="AH61" i="107"/>
  <c r="AH77" i="107"/>
  <c r="AH63" i="107"/>
  <c r="AH111" i="107"/>
  <c r="AH33" i="107"/>
  <c r="AH120" i="107"/>
  <c r="AH65" i="107"/>
  <c r="AH129" i="107"/>
  <c r="AH97" i="107"/>
  <c r="AH90" i="107"/>
  <c r="AH92" i="107"/>
  <c r="AH74" i="107"/>
  <c r="AH45" i="107"/>
  <c r="AH59" i="107"/>
  <c r="AH60" i="107"/>
  <c r="AH125" i="107"/>
  <c r="AH76" i="107"/>
  <c r="AH78" i="107"/>
  <c r="AH64" i="107"/>
  <c r="AH79" i="107"/>
  <c r="AH8" i="107"/>
  <c r="AH20" i="107"/>
  <c r="AH9" i="107"/>
  <c r="AH11" i="107"/>
  <c r="AH12" i="107"/>
  <c r="AH21" i="107"/>
  <c r="AH48" i="107"/>
  <c r="AH49" i="107"/>
  <c r="AH50" i="107"/>
  <c r="AH82" i="107"/>
  <c r="AH98" i="107"/>
  <c r="AH84" i="107"/>
  <c r="AH14" i="107"/>
  <c r="AH52" i="107"/>
  <c r="AH100" i="107"/>
  <c r="AH15" i="107"/>
  <c r="AH16" i="107"/>
  <c r="AH53" i="107"/>
  <c r="AH113" i="107"/>
  <c r="AH115" i="107"/>
  <c r="AH38" i="107"/>
  <c r="AH101" i="107"/>
  <c r="AH18" i="107"/>
  <c r="AH39" i="107"/>
  <c r="AH26" i="107"/>
  <c r="AH41" i="107"/>
  <c r="AH67" i="107"/>
  <c r="AH102" i="107"/>
  <c r="AH19" i="107"/>
  <c r="AH116" i="107"/>
  <c r="AH104" i="107"/>
  <c r="AH106" i="107"/>
  <c r="AH69" i="107"/>
  <c r="AH70" i="107"/>
  <c r="AH28" i="107"/>
  <c r="AH88" i="107"/>
  <c r="AH73" i="107"/>
  <c r="AH43" i="107"/>
  <c r="AH57" i="107"/>
  <c r="AH5" i="106"/>
  <c r="AH11" i="106"/>
  <c r="AH10" i="106"/>
  <c r="AH27" i="106"/>
  <c r="AH53" i="106"/>
  <c r="AH15" i="106"/>
  <c r="AH70" i="106"/>
  <c r="AH16" i="106"/>
  <c r="AH8" i="106"/>
  <c r="AH75" i="106"/>
  <c r="AH50" i="106"/>
  <c r="AH40" i="106"/>
  <c r="AH22" i="106"/>
  <c r="AH90" i="106"/>
  <c r="AH112" i="106"/>
  <c r="AH57" i="106"/>
  <c r="AH71" i="106"/>
  <c r="AH21" i="106"/>
  <c r="AH31" i="106"/>
  <c r="AH32" i="106"/>
  <c r="AH72" i="106"/>
  <c r="AH76" i="106"/>
  <c r="AH7" i="106"/>
  <c r="AH38" i="106"/>
  <c r="AH12" i="106"/>
  <c r="AH105" i="106"/>
  <c r="AH44" i="106"/>
  <c r="AH42" i="106"/>
  <c r="AH62" i="106"/>
  <c r="AH77" i="106"/>
  <c r="AH113" i="106"/>
  <c r="AH78" i="106"/>
  <c r="AH54" i="106"/>
  <c r="AH84" i="106"/>
  <c r="AH56" i="106"/>
  <c r="AH39" i="106"/>
  <c r="AH34" i="106"/>
  <c r="AH79" i="106"/>
  <c r="AH64" i="106"/>
  <c r="AH69" i="106"/>
  <c r="AH85" i="106"/>
  <c r="AH91" i="106"/>
  <c r="AH92" i="106"/>
  <c r="AH108" i="106"/>
  <c r="AH116" i="106"/>
  <c r="AH96" i="106"/>
  <c r="AH117" i="106"/>
  <c r="AH114" i="106"/>
  <c r="AH110" i="106"/>
  <c r="AH60" i="106"/>
  <c r="AH55" i="106"/>
  <c r="AH100" i="106"/>
  <c r="AH28" i="106"/>
  <c r="AH41" i="106"/>
  <c r="AH119" i="106"/>
  <c r="AH126" i="106"/>
  <c r="AH115" i="106"/>
  <c r="AH74" i="106"/>
  <c r="AH24" i="106"/>
  <c r="AH111" i="106"/>
  <c r="AH127" i="106"/>
  <c r="AH88" i="106"/>
  <c r="AH97" i="106"/>
  <c r="AH122" i="106"/>
  <c r="AH20" i="106"/>
  <c r="AH35" i="106"/>
  <c r="AH25" i="106"/>
  <c r="AH30" i="106"/>
  <c r="AH83" i="106"/>
  <c r="AH123" i="106"/>
  <c r="AH58" i="106"/>
  <c r="AH33" i="106"/>
  <c r="AH59" i="106"/>
  <c r="AH124" i="106"/>
  <c r="AH95" i="106"/>
  <c r="AH26" i="106"/>
  <c r="AH107" i="106"/>
  <c r="AH52" i="106"/>
  <c r="AH73" i="106"/>
  <c r="AH93" i="106"/>
  <c r="AH45" i="106"/>
  <c r="AH125" i="106"/>
  <c r="AH46" i="106"/>
  <c r="AH66" i="106"/>
  <c r="AH87" i="106"/>
  <c r="AH103" i="106"/>
  <c r="AH128" i="106"/>
  <c r="AH99" i="106"/>
  <c r="AH48" i="106"/>
  <c r="AH6" i="106"/>
  <c r="AH9" i="106"/>
  <c r="AH13" i="106"/>
  <c r="AH18" i="106"/>
  <c r="AH29" i="106"/>
  <c r="AH102" i="106"/>
  <c r="AH17" i="106"/>
  <c r="AH19" i="106"/>
  <c r="AH68" i="106"/>
  <c r="AH47" i="106"/>
  <c r="AH36" i="106"/>
  <c r="AH17" i="105"/>
  <c r="AH22" i="105"/>
  <c r="AH81" i="105"/>
  <c r="AH20" i="105"/>
  <c r="AH33" i="105"/>
  <c r="AH74" i="105"/>
  <c r="AH55" i="105"/>
  <c r="AH34" i="105"/>
  <c r="AH25" i="105"/>
  <c r="AH61" i="105"/>
  <c r="AH75" i="105"/>
  <c r="AH62" i="105"/>
  <c r="AH109" i="105"/>
  <c r="AH46" i="105"/>
  <c r="AH63" i="105"/>
  <c r="AH10" i="105"/>
  <c r="AH37" i="105"/>
  <c r="AH14" i="105"/>
  <c r="AH26" i="105"/>
  <c r="AH47" i="105"/>
  <c r="AH82" i="105"/>
  <c r="AH31" i="105"/>
  <c r="AH39" i="105"/>
  <c r="AH116" i="105"/>
  <c r="AH65" i="105"/>
  <c r="AH119" i="105"/>
  <c r="AH107" i="105"/>
  <c r="AH117" i="105"/>
  <c r="AH68" i="105"/>
  <c r="AH7" i="105"/>
  <c r="AH43" i="105"/>
  <c r="AH77" i="105"/>
  <c r="AH95" i="105"/>
  <c r="AH104" i="105"/>
  <c r="AH72" i="105"/>
  <c r="AH69" i="105"/>
  <c r="AH28" i="105"/>
  <c r="AH56" i="105"/>
  <c r="AH80" i="105"/>
  <c r="AH97" i="105"/>
  <c r="AH99" i="105"/>
  <c r="AH114" i="105"/>
  <c r="AH73" i="105"/>
  <c r="AH100" i="105"/>
  <c r="AH124" i="105"/>
  <c r="AH87" i="105"/>
  <c r="AH111" i="105"/>
  <c r="AH60" i="105"/>
  <c r="AH112" i="105"/>
  <c r="AH78" i="105"/>
  <c r="AH115" i="105"/>
  <c r="AH91" i="105"/>
  <c r="AH125" i="105"/>
  <c r="AH92" i="105"/>
  <c r="AH122" i="105"/>
  <c r="AH123" i="105"/>
  <c r="AH128" i="105"/>
  <c r="AH21" i="105"/>
  <c r="AH89" i="105"/>
  <c r="AH93" i="105"/>
  <c r="AH70" i="105"/>
  <c r="AH35" i="105"/>
  <c r="AH59" i="105"/>
  <c r="AH64" i="105"/>
  <c r="AH101" i="105"/>
  <c r="AH106" i="105"/>
  <c r="AH79" i="105"/>
  <c r="AH19" i="105"/>
  <c r="AH29" i="105"/>
  <c r="AH96" i="105"/>
  <c r="AH102" i="105"/>
  <c r="AH48" i="105"/>
  <c r="AH110" i="105"/>
  <c r="AH105" i="105"/>
  <c r="AH108" i="105"/>
  <c r="AH32" i="105"/>
  <c r="AH90" i="105"/>
  <c r="AH51" i="105"/>
  <c r="AH98" i="105"/>
  <c r="AH121" i="105"/>
  <c r="AH126" i="105"/>
  <c r="AH11" i="105"/>
  <c r="AH44" i="105"/>
  <c r="AH12" i="105"/>
  <c r="AH24" i="105"/>
  <c r="AH8" i="105"/>
  <c r="AH9" i="105"/>
  <c r="AH36" i="105"/>
  <c r="AH54" i="105"/>
  <c r="AH58" i="105"/>
  <c r="AH16" i="105"/>
  <c r="AH67" i="105"/>
  <c r="AH38" i="105"/>
  <c r="AH14" i="104"/>
  <c r="AH24" i="104"/>
  <c r="AH72" i="104"/>
  <c r="AH35" i="104"/>
  <c r="AH52" i="104"/>
  <c r="AH54" i="104"/>
  <c r="AH106" i="104"/>
  <c r="AH56" i="104"/>
  <c r="AH37" i="104"/>
  <c r="AH59" i="104"/>
  <c r="AH81" i="104"/>
  <c r="AH41" i="104"/>
  <c r="AH62" i="104"/>
  <c r="AH92" i="104"/>
  <c r="AH118" i="104"/>
  <c r="AH93" i="104"/>
  <c r="AH108" i="104"/>
  <c r="AH85" i="104"/>
  <c r="AH99" i="104"/>
  <c r="AH119" i="104"/>
  <c r="AH44" i="104"/>
  <c r="AH114" i="104"/>
  <c r="AH116" i="104"/>
  <c r="AH71" i="104"/>
  <c r="AH121" i="104"/>
  <c r="AH105" i="104"/>
  <c r="AH117" i="104"/>
  <c r="AH13" i="104"/>
  <c r="AH31" i="104"/>
  <c r="AH47" i="104"/>
  <c r="AH22" i="104"/>
  <c r="AH25" i="104"/>
  <c r="AH27" i="104"/>
  <c r="AH75" i="104"/>
  <c r="AH12" i="104"/>
  <c r="AH19" i="104"/>
  <c r="AH30" i="104"/>
  <c r="AH88" i="104"/>
  <c r="AH46" i="104"/>
  <c r="AH48" i="104"/>
  <c r="AH16" i="104"/>
  <c r="AH89" i="104"/>
  <c r="AH50" i="104"/>
  <c r="AH26" i="104"/>
  <c r="AH51" i="104"/>
  <c r="AH53" i="104"/>
  <c r="AH17" i="104"/>
  <c r="AH77" i="104"/>
  <c r="AH57" i="104"/>
  <c r="AH80" i="104"/>
  <c r="AH40" i="104"/>
  <c r="AH28" i="104"/>
  <c r="AH82" i="104"/>
  <c r="AH63" i="104"/>
  <c r="AH65" i="104"/>
  <c r="AH83" i="104"/>
  <c r="AH94" i="104"/>
  <c r="AH67" i="104"/>
  <c r="AH110" i="104"/>
  <c r="AH111" i="104"/>
  <c r="AH100" i="104"/>
  <c r="AH101" i="104"/>
  <c r="AH70" i="104"/>
  <c r="AH125" i="104"/>
  <c r="AH124" i="104"/>
  <c r="AH127" i="104"/>
  <c r="I117" i="61"/>
  <c r="G98" i="61"/>
  <c r="AE103" i="61"/>
  <c r="AA103" i="61"/>
  <c r="W65" i="61" l="1"/>
  <c r="G61" i="61" l="1"/>
  <c r="I61" i="61"/>
  <c r="K61" i="61"/>
  <c r="M61" i="61"/>
  <c r="O61" i="61"/>
  <c r="Q61" i="61"/>
  <c r="S61" i="61"/>
  <c r="U61" i="61"/>
  <c r="W61" i="61"/>
  <c r="Y61" i="61"/>
  <c r="AA61" i="61"/>
  <c r="AC61" i="61"/>
  <c r="AE61" i="61"/>
  <c r="AG61" i="61"/>
  <c r="G63" i="61"/>
  <c r="I63" i="61"/>
  <c r="K63" i="61"/>
  <c r="M63" i="61"/>
  <c r="O63" i="61"/>
  <c r="Q63" i="61"/>
  <c r="S63" i="61"/>
  <c r="U63" i="61"/>
  <c r="W63" i="61"/>
  <c r="Y63" i="61"/>
  <c r="AA63" i="61"/>
  <c r="AC63" i="61"/>
  <c r="AE63" i="61"/>
  <c r="AG63" i="61"/>
  <c r="G70" i="61"/>
  <c r="I70" i="61"/>
  <c r="K70" i="61"/>
  <c r="M70" i="61"/>
  <c r="O70" i="61"/>
  <c r="Q70" i="61"/>
  <c r="S70" i="61"/>
  <c r="U70" i="61"/>
  <c r="W70" i="61"/>
  <c r="Y70" i="61"/>
  <c r="AA70" i="61"/>
  <c r="AC70" i="61"/>
  <c r="AE70" i="61"/>
  <c r="AG70" i="61"/>
  <c r="G74" i="61"/>
  <c r="I74" i="61"/>
  <c r="K74" i="61"/>
  <c r="M74" i="61"/>
  <c r="O74" i="61"/>
  <c r="Q74" i="61"/>
  <c r="S74" i="61"/>
  <c r="U74" i="61"/>
  <c r="W74" i="61"/>
  <c r="Y74" i="61"/>
  <c r="AA74" i="61"/>
  <c r="AC74" i="61"/>
  <c r="AE74" i="61"/>
  <c r="AG74" i="61"/>
  <c r="G79" i="61"/>
  <c r="I79" i="61"/>
  <c r="K79" i="61"/>
  <c r="M79" i="61"/>
  <c r="O79" i="61"/>
  <c r="Q79" i="61"/>
  <c r="S79" i="61"/>
  <c r="U79" i="61"/>
  <c r="W79" i="61"/>
  <c r="Y79" i="61"/>
  <c r="AA79" i="61"/>
  <c r="AC79" i="61"/>
  <c r="AE79" i="61"/>
  <c r="AG79" i="61"/>
  <c r="G85" i="61"/>
  <c r="I85" i="61"/>
  <c r="K85" i="61"/>
  <c r="M85" i="61"/>
  <c r="O85" i="61"/>
  <c r="Q85" i="61"/>
  <c r="S85" i="61"/>
  <c r="U85" i="61"/>
  <c r="W85" i="61"/>
  <c r="Y85" i="61"/>
  <c r="AA85" i="61"/>
  <c r="AC85" i="61"/>
  <c r="AE85" i="61"/>
  <c r="AG85" i="61"/>
  <c r="G87" i="61"/>
  <c r="I87" i="61"/>
  <c r="K87" i="61"/>
  <c r="M87" i="61"/>
  <c r="O87" i="61"/>
  <c r="Q87" i="61"/>
  <c r="S87" i="61"/>
  <c r="U87" i="61"/>
  <c r="W87" i="61"/>
  <c r="Y87" i="61"/>
  <c r="AA87" i="61"/>
  <c r="AC87" i="61"/>
  <c r="AE87" i="61"/>
  <c r="AG87" i="61"/>
  <c r="G6" i="61"/>
  <c r="I6" i="61"/>
  <c r="K6" i="61"/>
  <c r="M6" i="61"/>
  <c r="O6" i="61"/>
  <c r="Q6" i="61"/>
  <c r="S6" i="61"/>
  <c r="U6" i="61"/>
  <c r="W6" i="61"/>
  <c r="Y6" i="61"/>
  <c r="AA6" i="61"/>
  <c r="AC6" i="61"/>
  <c r="AE6" i="61"/>
  <c r="AG6" i="61"/>
  <c r="G25" i="61"/>
  <c r="I25" i="61"/>
  <c r="K25" i="61"/>
  <c r="M25" i="61"/>
  <c r="O25" i="61"/>
  <c r="Q25" i="61"/>
  <c r="S25" i="61"/>
  <c r="U25" i="61"/>
  <c r="W25" i="61"/>
  <c r="Y25" i="61"/>
  <c r="AA25" i="61"/>
  <c r="AC25" i="61"/>
  <c r="AE25" i="61"/>
  <c r="AG25" i="61"/>
  <c r="G31" i="61"/>
  <c r="I31" i="61"/>
  <c r="K31" i="61"/>
  <c r="M31" i="61"/>
  <c r="O31" i="61"/>
  <c r="Q31" i="61"/>
  <c r="S31" i="61"/>
  <c r="U31" i="61"/>
  <c r="W31" i="61"/>
  <c r="Y31" i="61"/>
  <c r="AA31" i="61"/>
  <c r="AC31" i="61"/>
  <c r="AE31" i="61"/>
  <c r="AG31" i="61"/>
  <c r="G45" i="61"/>
  <c r="I45" i="61"/>
  <c r="K45" i="61"/>
  <c r="M45" i="61"/>
  <c r="O45" i="61"/>
  <c r="Q45" i="61"/>
  <c r="S45" i="61"/>
  <c r="U45" i="61"/>
  <c r="W45" i="61"/>
  <c r="Y45" i="61"/>
  <c r="AA45" i="61"/>
  <c r="AC45" i="61"/>
  <c r="AE45" i="61"/>
  <c r="AG45" i="61"/>
  <c r="G90" i="61"/>
  <c r="I90" i="61"/>
  <c r="K90" i="61"/>
  <c r="M90" i="61"/>
  <c r="O90" i="61"/>
  <c r="Q90" i="61"/>
  <c r="S90" i="61"/>
  <c r="U90" i="61"/>
  <c r="W90" i="61"/>
  <c r="Y90" i="61"/>
  <c r="AA90" i="61"/>
  <c r="AC90" i="61"/>
  <c r="AE90" i="61"/>
  <c r="AG90" i="61"/>
  <c r="G93" i="61"/>
  <c r="I93" i="61"/>
  <c r="K93" i="61"/>
  <c r="M93" i="61"/>
  <c r="O93" i="61"/>
  <c r="Q93" i="61"/>
  <c r="S93" i="61"/>
  <c r="U93" i="61"/>
  <c r="W93" i="61"/>
  <c r="Y93" i="61"/>
  <c r="AA93" i="61"/>
  <c r="AC93" i="61"/>
  <c r="AE93" i="61"/>
  <c r="AG93" i="61"/>
  <c r="G99" i="61"/>
  <c r="I99" i="61"/>
  <c r="K99" i="61"/>
  <c r="M99" i="61"/>
  <c r="O99" i="61"/>
  <c r="Q99" i="61"/>
  <c r="S99" i="61"/>
  <c r="U99" i="61"/>
  <c r="W99" i="61"/>
  <c r="Y99" i="61"/>
  <c r="AA99" i="61"/>
  <c r="AC99" i="61"/>
  <c r="AE99" i="61"/>
  <c r="AG99" i="61"/>
  <c r="G103" i="61"/>
  <c r="I103" i="61"/>
  <c r="K103" i="61"/>
  <c r="M103" i="61"/>
  <c r="O103" i="61"/>
  <c r="Q103" i="61"/>
  <c r="S103" i="61"/>
  <c r="U103" i="61"/>
  <c r="W103" i="61"/>
  <c r="Y103" i="61"/>
  <c r="AC103" i="61"/>
  <c r="AG103" i="61"/>
  <c r="G107" i="61"/>
  <c r="I107" i="61"/>
  <c r="K107" i="61"/>
  <c r="M107" i="61"/>
  <c r="O107" i="61"/>
  <c r="Q107" i="61"/>
  <c r="S107" i="61"/>
  <c r="U107" i="61"/>
  <c r="W107" i="61"/>
  <c r="Y107" i="61"/>
  <c r="AA107" i="61"/>
  <c r="AC107" i="61"/>
  <c r="AE107" i="61"/>
  <c r="AG107" i="61"/>
  <c r="G68" i="61"/>
  <c r="I68" i="61"/>
  <c r="K68" i="61"/>
  <c r="M68" i="61"/>
  <c r="O68" i="61"/>
  <c r="Q68" i="61"/>
  <c r="S68" i="61"/>
  <c r="U68" i="61"/>
  <c r="W68" i="61"/>
  <c r="Y68" i="61"/>
  <c r="AA68" i="61"/>
  <c r="AC68" i="61"/>
  <c r="AE68" i="61"/>
  <c r="AG68" i="61"/>
  <c r="G113" i="61"/>
  <c r="I113" i="61"/>
  <c r="K113" i="61"/>
  <c r="M113" i="61"/>
  <c r="O113" i="61"/>
  <c r="Q113" i="61"/>
  <c r="S113" i="61"/>
  <c r="U113" i="61"/>
  <c r="W113" i="61"/>
  <c r="Y113" i="61"/>
  <c r="AA113" i="61"/>
  <c r="AC113" i="61"/>
  <c r="AE113" i="61"/>
  <c r="AG113" i="61"/>
  <c r="G118" i="61"/>
  <c r="I118" i="61"/>
  <c r="K118" i="61"/>
  <c r="M118" i="61"/>
  <c r="O118" i="61"/>
  <c r="Q118" i="61"/>
  <c r="S118" i="61"/>
  <c r="U118" i="61"/>
  <c r="W118" i="61"/>
  <c r="Y118" i="61"/>
  <c r="AA118" i="61"/>
  <c r="AC118" i="61"/>
  <c r="AE118" i="61"/>
  <c r="AG118" i="61"/>
  <c r="G125" i="61"/>
  <c r="I125" i="61"/>
  <c r="K125" i="61"/>
  <c r="M125" i="61"/>
  <c r="O125" i="61"/>
  <c r="Q125" i="61"/>
  <c r="S125" i="61"/>
  <c r="U125" i="61"/>
  <c r="W125" i="61"/>
  <c r="Y125" i="61"/>
  <c r="AA125" i="61"/>
  <c r="AC125" i="61"/>
  <c r="AE125" i="61"/>
  <c r="AG125" i="61"/>
  <c r="G40" i="61"/>
  <c r="I40" i="61"/>
  <c r="K40" i="61"/>
  <c r="M40" i="61"/>
  <c r="O40" i="61"/>
  <c r="Q40" i="61"/>
  <c r="S40" i="61"/>
  <c r="U40" i="61"/>
  <c r="W40" i="61"/>
  <c r="Y40" i="61"/>
  <c r="AA40" i="61"/>
  <c r="AC40" i="61"/>
  <c r="AE40" i="61"/>
  <c r="AG40" i="61"/>
  <c r="G71" i="61"/>
  <c r="I71" i="61"/>
  <c r="K71" i="61"/>
  <c r="M71" i="61"/>
  <c r="O71" i="61"/>
  <c r="Q71" i="61"/>
  <c r="S71" i="61"/>
  <c r="U71" i="61"/>
  <c r="W71" i="61"/>
  <c r="Y71" i="61"/>
  <c r="AA71" i="61"/>
  <c r="AC71" i="61"/>
  <c r="AE71" i="61"/>
  <c r="AG71" i="61"/>
  <c r="G77" i="61"/>
  <c r="I77" i="61"/>
  <c r="K77" i="61"/>
  <c r="M77" i="61"/>
  <c r="O77" i="61"/>
  <c r="Q77" i="61"/>
  <c r="S77" i="61"/>
  <c r="U77" i="61"/>
  <c r="W77" i="61"/>
  <c r="Y77" i="61"/>
  <c r="AA77" i="61"/>
  <c r="AC77" i="61"/>
  <c r="AE77" i="61"/>
  <c r="AG77" i="61"/>
  <c r="G81" i="61"/>
  <c r="I81" i="61"/>
  <c r="K81" i="61"/>
  <c r="M81" i="61"/>
  <c r="O81" i="61"/>
  <c r="Q81" i="61"/>
  <c r="S81" i="61"/>
  <c r="U81" i="61"/>
  <c r="W81" i="61"/>
  <c r="Y81" i="61"/>
  <c r="AA81" i="61"/>
  <c r="AC81" i="61"/>
  <c r="AE81" i="61"/>
  <c r="AG81" i="61"/>
  <c r="G84" i="61"/>
  <c r="I84" i="61"/>
  <c r="K84" i="61"/>
  <c r="M84" i="61"/>
  <c r="O84" i="61"/>
  <c r="Q84" i="61"/>
  <c r="S84" i="61"/>
  <c r="U84" i="61"/>
  <c r="W84" i="61"/>
  <c r="Y84" i="61"/>
  <c r="AA84" i="61"/>
  <c r="AC84" i="61"/>
  <c r="AE84" i="61"/>
  <c r="AG84" i="61"/>
  <c r="G89" i="61"/>
  <c r="I89" i="61"/>
  <c r="K89" i="61"/>
  <c r="M89" i="61"/>
  <c r="O89" i="61"/>
  <c r="Q89" i="61"/>
  <c r="S89" i="61"/>
  <c r="U89" i="61"/>
  <c r="W89" i="61"/>
  <c r="Y89" i="61"/>
  <c r="AA89" i="61"/>
  <c r="AC89" i="61"/>
  <c r="AE89" i="61"/>
  <c r="AG89" i="61"/>
  <c r="G95" i="61"/>
  <c r="I95" i="61"/>
  <c r="K95" i="61"/>
  <c r="M95" i="61"/>
  <c r="O95" i="61"/>
  <c r="Q95" i="61"/>
  <c r="S95" i="61"/>
  <c r="U95" i="61"/>
  <c r="W95" i="61"/>
  <c r="Y95" i="61"/>
  <c r="AA95" i="61"/>
  <c r="AC95" i="61"/>
  <c r="AE95" i="61"/>
  <c r="AG95" i="61"/>
  <c r="I98" i="61"/>
  <c r="K98" i="61"/>
  <c r="M98" i="61"/>
  <c r="O98" i="61"/>
  <c r="Q98" i="61"/>
  <c r="S98" i="61"/>
  <c r="U98" i="61"/>
  <c r="W98" i="61"/>
  <c r="Y98" i="61"/>
  <c r="AA98" i="61"/>
  <c r="AC98" i="61"/>
  <c r="AE98" i="61"/>
  <c r="AG98" i="61"/>
  <c r="G101" i="61"/>
  <c r="I101" i="61"/>
  <c r="K101" i="61"/>
  <c r="M101" i="61"/>
  <c r="O101" i="61"/>
  <c r="Q101" i="61"/>
  <c r="S101" i="61"/>
  <c r="U101" i="61"/>
  <c r="W101" i="61"/>
  <c r="Y101" i="61"/>
  <c r="AA101" i="61"/>
  <c r="AC101" i="61"/>
  <c r="AE101" i="61"/>
  <c r="AG101" i="61"/>
  <c r="G102" i="61"/>
  <c r="I102" i="61"/>
  <c r="K102" i="61"/>
  <c r="M102" i="61"/>
  <c r="O102" i="61"/>
  <c r="Q102" i="61"/>
  <c r="S102" i="61"/>
  <c r="U102" i="61"/>
  <c r="W102" i="61"/>
  <c r="Y102" i="61"/>
  <c r="AA102" i="61"/>
  <c r="AC102" i="61"/>
  <c r="AE102" i="61"/>
  <c r="AG102" i="61"/>
  <c r="G108" i="61"/>
  <c r="I108" i="61"/>
  <c r="K108" i="61"/>
  <c r="M108" i="61"/>
  <c r="O108" i="61"/>
  <c r="Q108" i="61"/>
  <c r="S108" i="61"/>
  <c r="U108" i="61"/>
  <c r="W108" i="61"/>
  <c r="Y108" i="61"/>
  <c r="AA108" i="61"/>
  <c r="AC108" i="61"/>
  <c r="AE108" i="61"/>
  <c r="AG108" i="61"/>
  <c r="G109" i="61"/>
  <c r="I109" i="61"/>
  <c r="K109" i="61"/>
  <c r="M109" i="61"/>
  <c r="O109" i="61"/>
  <c r="Q109" i="61"/>
  <c r="S109" i="61"/>
  <c r="U109" i="61"/>
  <c r="W109" i="61"/>
  <c r="Y109" i="61"/>
  <c r="AA109" i="61"/>
  <c r="AC109" i="61"/>
  <c r="AE109" i="61"/>
  <c r="AG109" i="61"/>
  <c r="G110" i="61"/>
  <c r="I110" i="61"/>
  <c r="K110" i="61"/>
  <c r="M110" i="61"/>
  <c r="O110" i="61"/>
  <c r="Q110" i="61"/>
  <c r="S110" i="61"/>
  <c r="U110" i="61"/>
  <c r="W110" i="61"/>
  <c r="Y110" i="61"/>
  <c r="AA110" i="61"/>
  <c r="AC110" i="61"/>
  <c r="AE110" i="61"/>
  <c r="AG110" i="61"/>
  <c r="G111" i="61"/>
  <c r="I111" i="61"/>
  <c r="K111" i="61"/>
  <c r="M111" i="61"/>
  <c r="O111" i="61"/>
  <c r="Q111" i="61"/>
  <c r="S111" i="61"/>
  <c r="U111" i="61"/>
  <c r="W111" i="61"/>
  <c r="Y111" i="61"/>
  <c r="AA111" i="61"/>
  <c r="AC111" i="61"/>
  <c r="AE111" i="61"/>
  <c r="AG111" i="61"/>
  <c r="G117" i="61"/>
  <c r="K117" i="61"/>
  <c r="M117" i="61"/>
  <c r="O117" i="61"/>
  <c r="Q117" i="61"/>
  <c r="S117" i="61"/>
  <c r="U117" i="61"/>
  <c r="W117" i="61"/>
  <c r="Y117" i="61"/>
  <c r="AA117" i="61"/>
  <c r="AC117" i="61"/>
  <c r="AE117" i="61"/>
  <c r="AG117" i="61"/>
  <c r="G120" i="61"/>
  <c r="I120" i="61"/>
  <c r="K120" i="61"/>
  <c r="M120" i="61"/>
  <c r="O120" i="61"/>
  <c r="Q120" i="61"/>
  <c r="S120" i="61"/>
  <c r="U120" i="61"/>
  <c r="W120" i="61"/>
  <c r="Y120" i="61"/>
  <c r="AA120" i="61"/>
  <c r="AC120" i="61"/>
  <c r="AE120" i="61"/>
  <c r="AG120" i="61"/>
  <c r="G122" i="61"/>
  <c r="I122" i="61"/>
  <c r="K122" i="61"/>
  <c r="M122" i="61"/>
  <c r="O122" i="61"/>
  <c r="Q122" i="61"/>
  <c r="S122" i="61"/>
  <c r="U122" i="61"/>
  <c r="W122" i="61"/>
  <c r="Y122" i="61"/>
  <c r="AA122" i="61"/>
  <c r="AC122" i="61"/>
  <c r="AE122" i="61"/>
  <c r="AG122" i="61"/>
  <c r="G123" i="61"/>
  <c r="I123" i="61"/>
  <c r="K123" i="61"/>
  <c r="M123" i="61"/>
  <c r="O123" i="61"/>
  <c r="Q123" i="61"/>
  <c r="S123" i="61"/>
  <c r="U123" i="61"/>
  <c r="W123" i="61"/>
  <c r="Y123" i="61"/>
  <c r="AA123" i="61"/>
  <c r="AC123" i="61"/>
  <c r="AE123" i="61"/>
  <c r="AG123" i="61"/>
  <c r="G128" i="61"/>
  <c r="I128" i="61"/>
  <c r="K128" i="61"/>
  <c r="M128" i="61"/>
  <c r="O128" i="61"/>
  <c r="Q128" i="61"/>
  <c r="S128" i="61"/>
  <c r="U128" i="61"/>
  <c r="W128" i="61"/>
  <c r="Y128" i="61"/>
  <c r="AA128" i="61"/>
  <c r="AC128" i="61"/>
  <c r="AE128" i="61"/>
  <c r="AG128" i="61"/>
  <c r="G47" i="61"/>
  <c r="G55" i="61"/>
  <c r="G64" i="61"/>
  <c r="G67" i="61"/>
  <c r="G78" i="61"/>
  <c r="G11" i="61"/>
  <c r="G12" i="61"/>
  <c r="G14" i="61"/>
  <c r="G18" i="61"/>
  <c r="G26" i="61"/>
  <c r="G30" i="61"/>
  <c r="G34" i="61"/>
  <c r="G56" i="61"/>
  <c r="G80" i="61"/>
  <c r="G88" i="61"/>
  <c r="G33" i="61"/>
  <c r="G48" i="61"/>
  <c r="G52" i="61"/>
  <c r="G83" i="61"/>
  <c r="G106" i="61"/>
  <c r="G5" i="61"/>
  <c r="G7" i="61"/>
  <c r="G8" i="61"/>
  <c r="G9" i="61"/>
  <c r="G10" i="61"/>
  <c r="G13" i="61"/>
  <c r="G15" i="61"/>
  <c r="G17" i="61"/>
  <c r="G19" i="61"/>
  <c r="G20" i="61"/>
  <c r="G23" i="61"/>
  <c r="G24" i="61"/>
  <c r="G28" i="61"/>
  <c r="G35" i="61"/>
  <c r="G36" i="61"/>
  <c r="G38" i="61"/>
  <c r="G42" i="61"/>
  <c r="G46" i="61"/>
  <c r="G49" i="61"/>
  <c r="G50" i="61"/>
  <c r="G54" i="61"/>
  <c r="G57" i="61"/>
  <c r="G60" i="61"/>
  <c r="G69" i="61"/>
  <c r="G65" i="61"/>
  <c r="G72" i="61"/>
  <c r="G73" i="61"/>
  <c r="G75" i="61"/>
  <c r="G76" i="61"/>
  <c r="G119" i="61"/>
  <c r="G27" i="61"/>
  <c r="G29" i="61"/>
  <c r="G43" i="61"/>
  <c r="G58" i="61"/>
  <c r="G32" i="61"/>
  <c r="G59" i="61"/>
  <c r="G62" i="61"/>
  <c r="G66" i="61"/>
  <c r="G91" i="61"/>
  <c r="G82" i="61"/>
  <c r="G100" i="61"/>
  <c r="G97" i="61"/>
  <c r="G86" i="61"/>
  <c r="G92" i="61"/>
  <c r="G94" i="61"/>
  <c r="G96" i="61"/>
  <c r="G104" i="61"/>
  <c r="G105" i="61"/>
  <c r="G112" i="61"/>
  <c r="G115" i="61"/>
  <c r="G121" i="61"/>
  <c r="G16" i="61"/>
  <c r="G37" i="61"/>
  <c r="G39" i="61"/>
  <c r="G41" i="61"/>
  <c r="G44" i="61"/>
  <c r="G51" i="61"/>
  <c r="G53" i="61"/>
  <c r="G114" i="61"/>
  <c r="G116" i="61"/>
  <c r="G124" i="61"/>
  <c r="G126" i="61"/>
  <c r="G127" i="61"/>
  <c r="G129" i="61"/>
  <c r="G22" i="61"/>
  <c r="G21" i="61"/>
  <c r="I21" i="61"/>
  <c r="K47" i="61"/>
  <c r="K55" i="61"/>
  <c r="K64" i="61"/>
  <c r="K67" i="61"/>
  <c r="K78" i="61"/>
  <c r="K11" i="61"/>
  <c r="K12" i="61"/>
  <c r="K14" i="61"/>
  <c r="K18" i="61"/>
  <c r="K26" i="61"/>
  <c r="K30" i="61"/>
  <c r="K34" i="61"/>
  <c r="K56" i="61"/>
  <c r="K80" i="61"/>
  <c r="K88" i="61"/>
  <c r="K33" i="61"/>
  <c r="K48" i="61"/>
  <c r="K52" i="61"/>
  <c r="K83" i="61"/>
  <c r="K106" i="61"/>
  <c r="K5" i="61"/>
  <c r="K7" i="61"/>
  <c r="K8" i="61"/>
  <c r="K9" i="61"/>
  <c r="K10" i="61"/>
  <c r="K13" i="61"/>
  <c r="K15" i="61"/>
  <c r="K17" i="61"/>
  <c r="K19" i="61"/>
  <c r="K20" i="61"/>
  <c r="K23" i="61"/>
  <c r="K24" i="61"/>
  <c r="K28" i="61"/>
  <c r="K35" i="61"/>
  <c r="K36" i="61"/>
  <c r="K38" i="61"/>
  <c r="K42" i="61"/>
  <c r="K46" i="61"/>
  <c r="K49" i="61"/>
  <c r="K50" i="61"/>
  <c r="K54" i="61"/>
  <c r="K57" i="61"/>
  <c r="K60" i="61"/>
  <c r="K69" i="61"/>
  <c r="K65" i="61"/>
  <c r="K72" i="61"/>
  <c r="K73" i="61"/>
  <c r="K75" i="61"/>
  <c r="K76" i="61"/>
  <c r="K119" i="61"/>
  <c r="K27" i="61"/>
  <c r="K29" i="61"/>
  <c r="K43" i="61"/>
  <c r="K58" i="61"/>
  <c r="K32" i="61"/>
  <c r="K59" i="61"/>
  <c r="K62" i="61"/>
  <c r="K66" i="61"/>
  <c r="K91" i="61"/>
  <c r="K82" i="61"/>
  <c r="K100" i="61"/>
  <c r="K97" i="61"/>
  <c r="K86" i="61"/>
  <c r="K92" i="61"/>
  <c r="K94" i="61"/>
  <c r="K96" i="61"/>
  <c r="K104" i="61"/>
  <c r="K105" i="61"/>
  <c r="K112" i="61"/>
  <c r="K115" i="61"/>
  <c r="K121" i="61"/>
  <c r="K16" i="61"/>
  <c r="K37" i="61"/>
  <c r="K39" i="61"/>
  <c r="K41" i="61"/>
  <c r="K44" i="61"/>
  <c r="K51" i="61"/>
  <c r="K53" i="61"/>
  <c r="K114" i="61"/>
  <c r="K116" i="61"/>
  <c r="K124" i="61"/>
  <c r="K126" i="61"/>
  <c r="K127" i="61"/>
  <c r="K129" i="61"/>
  <c r="K22" i="61"/>
  <c r="K21" i="61"/>
  <c r="M47" i="61"/>
  <c r="M55" i="61"/>
  <c r="M64" i="61"/>
  <c r="M67" i="61"/>
  <c r="M78" i="61"/>
  <c r="M11" i="61"/>
  <c r="M12" i="61"/>
  <c r="M14" i="61"/>
  <c r="M18" i="61"/>
  <c r="M26" i="61"/>
  <c r="M30" i="61"/>
  <c r="M34" i="61"/>
  <c r="M56" i="61"/>
  <c r="M80" i="61"/>
  <c r="M88" i="61"/>
  <c r="M33" i="61"/>
  <c r="M48" i="61"/>
  <c r="M52" i="61"/>
  <c r="M83" i="61"/>
  <c r="M106" i="61"/>
  <c r="M5" i="61"/>
  <c r="M7" i="61"/>
  <c r="M8" i="61"/>
  <c r="M9" i="61"/>
  <c r="M10" i="61"/>
  <c r="M13" i="61"/>
  <c r="M15" i="61"/>
  <c r="M17" i="61"/>
  <c r="M19" i="61"/>
  <c r="M20" i="61"/>
  <c r="M23" i="61"/>
  <c r="M24" i="61"/>
  <c r="M28" i="61"/>
  <c r="M35" i="61"/>
  <c r="M36" i="61"/>
  <c r="M38" i="61"/>
  <c r="M42" i="61"/>
  <c r="M46" i="61"/>
  <c r="M49" i="61"/>
  <c r="M50" i="61"/>
  <c r="M54" i="61"/>
  <c r="M57" i="61"/>
  <c r="M60" i="61"/>
  <c r="M69" i="61"/>
  <c r="M65" i="61"/>
  <c r="M72" i="61"/>
  <c r="M73" i="61"/>
  <c r="M75" i="61"/>
  <c r="M76" i="61"/>
  <c r="M119" i="61"/>
  <c r="M27" i="61"/>
  <c r="M29" i="61"/>
  <c r="M43" i="61"/>
  <c r="M58" i="61"/>
  <c r="M32" i="61"/>
  <c r="M59" i="61"/>
  <c r="M62" i="61"/>
  <c r="M66" i="61"/>
  <c r="M91" i="61"/>
  <c r="M82" i="61"/>
  <c r="M100" i="61"/>
  <c r="M97" i="61"/>
  <c r="M86" i="61"/>
  <c r="M92" i="61"/>
  <c r="M94" i="61"/>
  <c r="M96" i="61"/>
  <c r="M104" i="61"/>
  <c r="M105" i="61"/>
  <c r="M112" i="61"/>
  <c r="M115" i="61"/>
  <c r="M121" i="61"/>
  <c r="M16" i="61"/>
  <c r="M37" i="61"/>
  <c r="M39" i="61"/>
  <c r="M41" i="61"/>
  <c r="M44" i="61"/>
  <c r="M51" i="61"/>
  <c r="M53" i="61"/>
  <c r="M114" i="61"/>
  <c r="M116" i="61"/>
  <c r="M124" i="61"/>
  <c r="M126" i="61"/>
  <c r="M127" i="61"/>
  <c r="M129" i="61"/>
  <c r="M22" i="61"/>
  <c r="M21" i="61"/>
  <c r="O47" i="61"/>
  <c r="O55" i="61"/>
  <c r="O64" i="61"/>
  <c r="O67" i="61"/>
  <c r="O78" i="61"/>
  <c r="O11" i="61"/>
  <c r="O12" i="61"/>
  <c r="O14" i="61"/>
  <c r="O18" i="61"/>
  <c r="O26" i="61"/>
  <c r="O30" i="61"/>
  <c r="O34" i="61"/>
  <c r="O56" i="61"/>
  <c r="O80" i="61"/>
  <c r="O88" i="61"/>
  <c r="O33" i="61"/>
  <c r="O48" i="61"/>
  <c r="O52" i="61"/>
  <c r="O83" i="61"/>
  <c r="O106" i="61"/>
  <c r="O5" i="61"/>
  <c r="O7" i="61"/>
  <c r="O8" i="61"/>
  <c r="O9" i="61"/>
  <c r="O10" i="61"/>
  <c r="O13" i="61"/>
  <c r="O15" i="61"/>
  <c r="O17" i="61"/>
  <c r="O19" i="61"/>
  <c r="O20" i="61"/>
  <c r="O23" i="61"/>
  <c r="O24" i="61"/>
  <c r="O28" i="61"/>
  <c r="O35" i="61"/>
  <c r="O36" i="61"/>
  <c r="O38" i="61"/>
  <c r="O42" i="61"/>
  <c r="O46" i="61"/>
  <c r="O49" i="61"/>
  <c r="O50" i="61"/>
  <c r="O54" i="61"/>
  <c r="O57" i="61"/>
  <c r="O60" i="61"/>
  <c r="O69" i="61"/>
  <c r="O65" i="61"/>
  <c r="O72" i="61"/>
  <c r="O73" i="61"/>
  <c r="O75" i="61"/>
  <c r="O76" i="61"/>
  <c r="O119" i="61"/>
  <c r="O27" i="61"/>
  <c r="O29" i="61"/>
  <c r="O43" i="61"/>
  <c r="O58" i="61"/>
  <c r="O32" i="61"/>
  <c r="O59" i="61"/>
  <c r="O62" i="61"/>
  <c r="O66" i="61"/>
  <c r="O91" i="61"/>
  <c r="O82" i="61"/>
  <c r="O100" i="61"/>
  <c r="O97" i="61"/>
  <c r="O86" i="61"/>
  <c r="O92" i="61"/>
  <c r="O94" i="61"/>
  <c r="O96" i="61"/>
  <c r="O104" i="61"/>
  <c r="O105" i="61"/>
  <c r="O112" i="61"/>
  <c r="O115" i="61"/>
  <c r="O121" i="61"/>
  <c r="O16" i="61"/>
  <c r="O37" i="61"/>
  <c r="O39" i="61"/>
  <c r="O44" i="61"/>
  <c r="O51" i="61"/>
  <c r="O53" i="61"/>
  <c r="O114" i="61"/>
  <c r="O116" i="61"/>
  <c r="O124" i="61"/>
  <c r="O126" i="61"/>
  <c r="O127" i="61"/>
  <c r="O129" i="61"/>
  <c r="O22" i="61"/>
  <c r="O21" i="61"/>
  <c r="Q47" i="61"/>
  <c r="Q55" i="61"/>
  <c r="Q64" i="61"/>
  <c r="Q67" i="61"/>
  <c r="Q78" i="61"/>
  <c r="Q11" i="61"/>
  <c r="Q12" i="61"/>
  <c r="Q14" i="61"/>
  <c r="Q18" i="61"/>
  <c r="Q26" i="61"/>
  <c r="Q30" i="61"/>
  <c r="Q34" i="61"/>
  <c r="Q56" i="61"/>
  <c r="Q80" i="61"/>
  <c r="Q88" i="61"/>
  <c r="Q33" i="61"/>
  <c r="Q48" i="61"/>
  <c r="Q52" i="61"/>
  <c r="Q83" i="61"/>
  <c r="Q106" i="61"/>
  <c r="Q5" i="61"/>
  <c r="Q7" i="61"/>
  <c r="Q8" i="61"/>
  <c r="Q9" i="61"/>
  <c r="Q10" i="61"/>
  <c r="Q13" i="61"/>
  <c r="Q15" i="61"/>
  <c r="Q17" i="61"/>
  <c r="Q19" i="61"/>
  <c r="Q20" i="61"/>
  <c r="Q23" i="61"/>
  <c r="Q24" i="61"/>
  <c r="Q28" i="61"/>
  <c r="Q35" i="61"/>
  <c r="Q36" i="61"/>
  <c r="Q38" i="61"/>
  <c r="Q42" i="61"/>
  <c r="Q46" i="61"/>
  <c r="Q49" i="61"/>
  <c r="Q50" i="61"/>
  <c r="Q54" i="61"/>
  <c r="Q57" i="61"/>
  <c r="Q60" i="61"/>
  <c r="Q69" i="61"/>
  <c r="Q65" i="61"/>
  <c r="Q72" i="61"/>
  <c r="Q73" i="61"/>
  <c r="Q75" i="61"/>
  <c r="Q76" i="61"/>
  <c r="Q119" i="61"/>
  <c r="Q27" i="61"/>
  <c r="Q29" i="61"/>
  <c r="Q43" i="61"/>
  <c r="Q58" i="61"/>
  <c r="Q32" i="61"/>
  <c r="Q59" i="61"/>
  <c r="Q62" i="61"/>
  <c r="Q66" i="61"/>
  <c r="Q91" i="61"/>
  <c r="Q82" i="61"/>
  <c r="Q100" i="61"/>
  <c r="Q97" i="61"/>
  <c r="Q86" i="61"/>
  <c r="Q92" i="61"/>
  <c r="Q94" i="61"/>
  <c r="Q96" i="61"/>
  <c r="Q104" i="61"/>
  <c r="Q105" i="61"/>
  <c r="Q112" i="61"/>
  <c r="Q115" i="61"/>
  <c r="Q121" i="61"/>
  <c r="Q16" i="61"/>
  <c r="Q37" i="61"/>
  <c r="Q39" i="61"/>
  <c r="Q41" i="61"/>
  <c r="Q44" i="61"/>
  <c r="Q51" i="61"/>
  <c r="Q53" i="61"/>
  <c r="Q114" i="61"/>
  <c r="Q116" i="61"/>
  <c r="Q124" i="61"/>
  <c r="Q126" i="61"/>
  <c r="Q127" i="61"/>
  <c r="Q129" i="61"/>
  <c r="Q22" i="61"/>
  <c r="Q21" i="61"/>
  <c r="S47" i="61"/>
  <c r="S55" i="61"/>
  <c r="S64" i="61"/>
  <c r="S67" i="61"/>
  <c r="S78" i="61"/>
  <c r="S11" i="61"/>
  <c r="S12" i="61"/>
  <c r="S14" i="61"/>
  <c r="S18" i="61"/>
  <c r="S26" i="61"/>
  <c r="S30" i="61"/>
  <c r="S34" i="61"/>
  <c r="S56" i="61"/>
  <c r="S80" i="61"/>
  <c r="S88" i="61"/>
  <c r="S33" i="61"/>
  <c r="S48" i="61"/>
  <c r="S52" i="61"/>
  <c r="S83" i="61"/>
  <c r="S106" i="61"/>
  <c r="S5" i="61"/>
  <c r="S7" i="61"/>
  <c r="S8" i="61"/>
  <c r="S9" i="61"/>
  <c r="S10" i="61"/>
  <c r="S13" i="61"/>
  <c r="S15" i="61"/>
  <c r="S17" i="61"/>
  <c r="S19" i="61"/>
  <c r="S20" i="61"/>
  <c r="S23" i="61"/>
  <c r="S24" i="61"/>
  <c r="S28" i="61"/>
  <c r="S35" i="61"/>
  <c r="S36" i="61"/>
  <c r="S38" i="61"/>
  <c r="S42" i="61"/>
  <c r="S46" i="61"/>
  <c r="S49" i="61"/>
  <c r="S50" i="61"/>
  <c r="S54" i="61"/>
  <c r="S57" i="61"/>
  <c r="S60" i="61"/>
  <c r="S69" i="61"/>
  <c r="S65" i="61"/>
  <c r="S72" i="61"/>
  <c r="S73" i="61"/>
  <c r="S75" i="61"/>
  <c r="S76" i="61"/>
  <c r="S119" i="61"/>
  <c r="S27" i="61"/>
  <c r="S29" i="61"/>
  <c r="S43" i="61"/>
  <c r="S58" i="61"/>
  <c r="S32" i="61"/>
  <c r="S59" i="61"/>
  <c r="S62" i="61"/>
  <c r="S66" i="61"/>
  <c r="S91" i="61"/>
  <c r="S82" i="61"/>
  <c r="S100" i="61"/>
  <c r="S97" i="61"/>
  <c r="S86" i="61"/>
  <c r="S92" i="61"/>
  <c r="S94" i="61"/>
  <c r="S96" i="61"/>
  <c r="S104" i="61"/>
  <c r="S105" i="61"/>
  <c r="S112" i="61"/>
  <c r="S115" i="61"/>
  <c r="S121" i="61"/>
  <c r="S16" i="61"/>
  <c r="S37" i="61"/>
  <c r="S39" i="61"/>
  <c r="S41" i="61"/>
  <c r="S44" i="61"/>
  <c r="S51" i="61"/>
  <c r="S53" i="61"/>
  <c r="S114" i="61"/>
  <c r="S116" i="61"/>
  <c r="S124" i="61"/>
  <c r="S126" i="61"/>
  <c r="S127" i="61"/>
  <c r="S129" i="61"/>
  <c r="S22" i="61"/>
  <c r="S21" i="61"/>
  <c r="U47" i="61"/>
  <c r="U55" i="61"/>
  <c r="U64" i="61"/>
  <c r="U67" i="61"/>
  <c r="U78" i="61"/>
  <c r="U11" i="61"/>
  <c r="U12" i="61"/>
  <c r="U14" i="61"/>
  <c r="U18" i="61"/>
  <c r="U26" i="61"/>
  <c r="U30" i="61"/>
  <c r="U34" i="61"/>
  <c r="U56" i="61"/>
  <c r="U80" i="61"/>
  <c r="U88" i="61"/>
  <c r="U33" i="61"/>
  <c r="U48" i="61"/>
  <c r="U52" i="61"/>
  <c r="U83" i="61"/>
  <c r="U106" i="61"/>
  <c r="U5" i="61"/>
  <c r="U7" i="61"/>
  <c r="U8" i="61"/>
  <c r="U9" i="61"/>
  <c r="U10" i="61"/>
  <c r="U13" i="61"/>
  <c r="U15" i="61"/>
  <c r="U17" i="61"/>
  <c r="U19" i="61"/>
  <c r="U20" i="61"/>
  <c r="U23" i="61"/>
  <c r="U24" i="61"/>
  <c r="U28" i="61"/>
  <c r="U35" i="61"/>
  <c r="U36" i="61"/>
  <c r="U38" i="61"/>
  <c r="U42" i="61"/>
  <c r="U46" i="61"/>
  <c r="U49" i="61"/>
  <c r="U50" i="61"/>
  <c r="U54" i="61"/>
  <c r="U57" i="61"/>
  <c r="U60" i="61"/>
  <c r="U69" i="61"/>
  <c r="U65" i="61"/>
  <c r="U72" i="61"/>
  <c r="U73" i="61"/>
  <c r="U75" i="61"/>
  <c r="U76" i="61"/>
  <c r="U119" i="61"/>
  <c r="U27" i="61"/>
  <c r="U29" i="61"/>
  <c r="U43" i="61"/>
  <c r="U58" i="61"/>
  <c r="U32" i="61"/>
  <c r="U59" i="61"/>
  <c r="U62" i="61"/>
  <c r="U66" i="61"/>
  <c r="U91" i="61"/>
  <c r="U82" i="61"/>
  <c r="U100" i="61"/>
  <c r="U97" i="61"/>
  <c r="U86" i="61"/>
  <c r="U92" i="61"/>
  <c r="U94" i="61"/>
  <c r="U96" i="61"/>
  <c r="U104" i="61"/>
  <c r="U105" i="61"/>
  <c r="U112" i="61"/>
  <c r="U115" i="61"/>
  <c r="U121" i="61"/>
  <c r="U16" i="61"/>
  <c r="U37" i="61"/>
  <c r="U39" i="61"/>
  <c r="U41" i="61"/>
  <c r="U44" i="61"/>
  <c r="U51" i="61"/>
  <c r="U53" i="61"/>
  <c r="U114" i="61"/>
  <c r="U116" i="61"/>
  <c r="U124" i="61"/>
  <c r="U126" i="61"/>
  <c r="U127" i="61"/>
  <c r="U129" i="61"/>
  <c r="U22" i="61"/>
  <c r="U21" i="61"/>
  <c r="W47" i="61"/>
  <c r="W55" i="61"/>
  <c r="W64" i="61"/>
  <c r="W67" i="61"/>
  <c r="W78" i="61"/>
  <c r="W11" i="61"/>
  <c r="W12" i="61"/>
  <c r="W14" i="61"/>
  <c r="W18" i="61"/>
  <c r="W26" i="61"/>
  <c r="W30" i="61"/>
  <c r="W34" i="61"/>
  <c r="W56" i="61"/>
  <c r="W80" i="61"/>
  <c r="W88" i="61"/>
  <c r="W33" i="61"/>
  <c r="W48" i="61"/>
  <c r="W52" i="61"/>
  <c r="W83" i="61"/>
  <c r="W106" i="61"/>
  <c r="W5" i="61"/>
  <c r="W7" i="61"/>
  <c r="W8" i="61"/>
  <c r="W9" i="61"/>
  <c r="W10" i="61"/>
  <c r="W13" i="61"/>
  <c r="W15" i="61"/>
  <c r="W17" i="61"/>
  <c r="W19" i="61"/>
  <c r="W20" i="61"/>
  <c r="W23" i="61"/>
  <c r="W24" i="61"/>
  <c r="W28" i="61"/>
  <c r="W35" i="61"/>
  <c r="W36" i="61"/>
  <c r="W38" i="61"/>
  <c r="W42" i="61"/>
  <c r="W46" i="61"/>
  <c r="W49" i="61"/>
  <c r="W50" i="61"/>
  <c r="W54" i="61"/>
  <c r="W57" i="61"/>
  <c r="W60" i="61"/>
  <c r="W69" i="61"/>
  <c r="W72" i="61"/>
  <c r="W73" i="61"/>
  <c r="W75" i="61"/>
  <c r="W76" i="61"/>
  <c r="W119" i="61"/>
  <c r="W27" i="61"/>
  <c r="W29" i="61"/>
  <c r="W43" i="61"/>
  <c r="W58" i="61"/>
  <c r="W32" i="61"/>
  <c r="W59" i="61"/>
  <c r="W62" i="61"/>
  <c r="W66" i="61"/>
  <c r="W91" i="61"/>
  <c r="W82" i="61"/>
  <c r="W100" i="61"/>
  <c r="W97" i="61"/>
  <c r="W86" i="61"/>
  <c r="W92" i="61"/>
  <c r="W94" i="61"/>
  <c r="W96" i="61"/>
  <c r="W104" i="61"/>
  <c r="W105" i="61"/>
  <c r="W112" i="61"/>
  <c r="W115" i="61"/>
  <c r="W121" i="61"/>
  <c r="W16" i="61"/>
  <c r="W37" i="61"/>
  <c r="W39" i="61"/>
  <c r="W41" i="61"/>
  <c r="W44" i="61"/>
  <c r="W51" i="61"/>
  <c r="W53" i="61"/>
  <c r="W114" i="61"/>
  <c r="W116" i="61"/>
  <c r="W124" i="61"/>
  <c r="W126" i="61"/>
  <c r="W127" i="61"/>
  <c r="W129" i="61"/>
  <c r="W22" i="61"/>
  <c r="W21" i="61"/>
  <c r="Y47" i="61"/>
  <c r="Y55" i="61"/>
  <c r="Y64" i="61"/>
  <c r="Y67" i="61"/>
  <c r="Y78" i="61"/>
  <c r="Y11" i="61"/>
  <c r="Y12" i="61"/>
  <c r="Y14" i="61"/>
  <c r="Y18" i="61"/>
  <c r="Y26" i="61"/>
  <c r="Y30" i="61"/>
  <c r="Y34" i="61"/>
  <c r="Y56" i="61"/>
  <c r="Y80" i="61"/>
  <c r="Y88" i="61"/>
  <c r="Y33" i="61"/>
  <c r="Y48" i="61"/>
  <c r="Y52" i="61"/>
  <c r="Y83" i="61"/>
  <c r="Y106" i="61"/>
  <c r="Y5" i="61"/>
  <c r="Y7" i="61"/>
  <c r="Y8" i="61"/>
  <c r="Y9" i="61"/>
  <c r="Y10" i="61"/>
  <c r="Y13" i="61"/>
  <c r="Y15" i="61"/>
  <c r="Y17" i="61"/>
  <c r="Y19" i="61"/>
  <c r="Y20" i="61"/>
  <c r="Y23" i="61"/>
  <c r="Y24" i="61"/>
  <c r="Y28" i="61"/>
  <c r="Y35" i="61"/>
  <c r="Y36" i="61"/>
  <c r="Y38" i="61"/>
  <c r="Y42" i="61"/>
  <c r="Y46" i="61"/>
  <c r="Y49" i="61"/>
  <c r="Y50" i="61"/>
  <c r="Y54" i="61"/>
  <c r="Y57" i="61"/>
  <c r="Y60" i="61"/>
  <c r="Y69" i="61"/>
  <c r="Y65" i="61"/>
  <c r="Y72" i="61"/>
  <c r="Y73" i="61"/>
  <c r="Y75" i="61"/>
  <c r="Y76" i="61"/>
  <c r="Y119" i="61"/>
  <c r="Y27" i="61"/>
  <c r="Y29" i="61"/>
  <c r="Y43" i="61"/>
  <c r="Y58" i="61"/>
  <c r="Y32" i="61"/>
  <c r="Y59" i="61"/>
  <c r="Y62" i="61"/>
  <c r="Y66" i="61"/>
  <c r="Y91" i="61"/>
  <c r="Y82" i="61"/>
  <c r="Y100" i="61"/>
  <c r="Y97" i="61"/>
  <c r="Y86" i="61"/>
  <c r="Y92" i="61"/>
  <c r="Y94" i="61"/>
  <c r="Y96" i="61"/>
  <c r="Y104" i="61"/>
  <c r="Y105" i="61"/>
  <c r="Y112" i="61"/>
  <c r="Y115" i="61"/>
  <c r="Y121" i="61"/>
  <c r="Y16" i="61"/>
  <c r="Y37" i="61"/>
  <c r="Y39" i="61"/>
  <c r="Y41" i="61"/>
  <c r="Y44" i="61"/>
  <c r="Y51" i="61"/>
  <c r="Y53" i="61"/>
  <c r="Y114" i="61"/>
  <c r="Y116" i="61"/>
  <c r="Y124" i="61"/>
  <c r="Y126" i="61"/>
  <c r="Y127" i="61"/>
  <c r="Y129" i="61"/>
  <c r="Y22" i="61"/>
  <c r="Y21" i="61"/>
  <c r="AA47" i="61"/>
  <c r="AA55" i="61"/>
  <c r="AA64" i="61"/>
  <c r="AA67" i="61"/>
  <c r="AA78" i="61"/>
  <c r="AA11" i="61"/>
  <c r="AA12" i="61"/>
  <c r="AA14" i="61"/>
  <c r="AA18" i="61"/>
  <c r="AA26" i="61"/>
  <c r="AA30" i="61"/>
  <c r="AA34" i="61"/>
  <c r="AA56" i="61"/>
  <c r="AA80" i="61"/>
  <c r="AA88" i="61"/>
  <c r="AA33" i="61"/>
  <c r="AA48" i="61"/>
  <c r="AA52" i="61"/>
  <c r="AA83" i="61"/>
  <c r="AA106" i="61"/>
  <c r="AA5" i="61"/>
  <c r="AA7" i="61"/>
  <c r="AA8" i="61"/>
  <c r="AA9" i="61"/>
  <c r="AA10" i="61"/>
  <c r="AA13" i="61"/>
  <c r="AA15" i="61"/>
  <c r="AA17" i="61"/>
  <c r="AA19" i="61"/>
  <c r="AA20" i="61"/>
  <c r="AA23" i="61"/>
  <c r="AA24" i="61"/>
  <c r="AA28" i="61"/>
  <c r="AA35" i="61"/>
  <c r="AA36" i="61"/>
  <c r="AA38" i="61"/>
  <c r="AA42" i="61"/>
  <c r="AA46" i="61"/>
  <c r="AA49" i="61"/>
  <c r="AA50" i="61"/>
  <c r="AA54" i="61"/>
  <c r="AA57" i="61"/>
  <c r="AA60" i="61"/>
  <c r="AA69" i="61"/>
  <c r="AA65" i="61"/>
  <c r="AA72" i="61"/>
  <c r="AA73" i="61"/>
  <c r="AA75" i="61"/>
  <c r="AA76" i="61"/>
  <c r="AA119" i="61"/>
  <c r="AA27" i="61"/>
  <c r="AA29" i="61"/>
  <c r="AA43" i="61"/>
  <c r="AA58" i="61"/>
  <c r="AA32" i="61"/>
  <c r="AA59" i="61"/>
  <c r="AA62" i="61"/>
  <c r="AA66" i="61"/>
  <c r="AA91" i="61"/>
  <c r="AA82" i="61"/>
  <c r="AA100" i="61"/>
  <c r="AA97" i="61"/>
  <c r="AA86" i="61"/>
  <c r="AA92" i="61"/>
  <c r="AA94" i="61"/>
  <c r="AA96" i="61"/>
  <c r="AA104" i="61"/>
  <c r="AA105" i="61"/>
  <c r="AA112" i="61"/>
  <c r="AA115" i="61"/>
  <c r="AA121" i="61"/>
  <c r="AA16" i="61"/>
  <c r="AA37" i="61"/>
  <c r="AA39" i="61"/>
  <c r="AA41" i="61"/>
  <c r="AA44" i="61"/>
  <c r="AA51" i="61"/>
  <c r="AA53" i="61"/>
  <c r="AA114" i="61"/>
  <c r="AA116" i="61"/>
  <c r="AA124" i="61"/>
  <c r="AA126" i="61"/>
  <c r="AA127" i="61"/>
  <c r="AA129" i="61"/>
  <c r="AA22" i="61"/>
  <c r="AA21" i="61"/>
  <c r="AC47" i="61"/>
  <c r="AC55" i="61"/>
  <c r="AC64" i="61"/>
  <c r="AC67" i="61"/>
  <c r="AC78" i="61"/>
  <c r="AC11" i="61"/>
  <c r="AC12" i="61"/>
  <c r="AC14" i="61"/>
  <c r="AC18" i="61"/>
  <c r="AC26" i="61"/>
  <c r="AC30" i="61"/>
  <c r="AC34" i="61"/>
  <c r="AC56" i="61"/>
  <c r="AC80" i="61"/>
  <c r="AC88" i="61"/>
  <c r="AC33" i="61"/>
  <c r="AC48" i="61"/>
  <c r="AC52" i="61"/>
  <c r="AC83" i="61"/>
  <c r="AC106" i="61"/>
  <c r="AC5" i="61"/>
  <c r="AC7" i="61"/>
  <c r="AC8" i="61"/>
  <c r="AC9" i="61"/>
  <c r="AC10" i="61"/>
  <c r="AC13" i="61"/>
  <c r="AC15" i="61"/>
  <c r="AC17" i="61"/>
  <c r="AC19" i="61"/>
  <c r="AC20" i="61"/>
  <c r="AC23" i="61"/>
  <c r="AC24" i="61"/>
  <c r="AC28" i="61"/>
  <c r="AC35" i="61"/>
  <c r="AC36" i="61"/>
  <c r="AC38" i="61"/>
  <c r="AC42" i="61"/>
  <c r="AC46" i="61"/>
  <c r="AC49" i="61"/>
  <c r="AC50" i="61"/>
  <c r="AC54" i="61"/>
  <c r="AC57" i="61"/>
  <c r="AC60" i="61"/>
  <c r="AC69" i="61"/>
  <c r="AC65" i="61"/>
  <c r="AC72" i="61"/>
  <c r="AC73" i="61"/>
  <c r="AC75" i="61"/>
  <c r="AC76" i="61"/>
  <c r="AC119" i="61"/>
  <c r="AC27" i="61"/>
  <c r="AC29" i="61"/>
  <c r="AC43" i="61"/>
  <c r="AC58" i="61"/>
  <c r="AC32" i="61"/>
  <c r="AC59" i="61"/>
  <c r="AC62" i="61"/>
  <c r="AC66" i="61"/>
  <c r="AC91" i="61"/>
  <c r="AC82" i="61"/>
  <c r="AC100" i="61"/>
  <c r="AC97" i="61"/>
  <c r="AC86" i="61"/>
  <c r="AC92" i="61"/>
  <c r="AC94" i="61"/>
  <c r="AC96" i="61"/>
  <c r="AC104" i="61"/>
  <c r="AC105" i="61"/>
  <c r="AC112" i="61"/>
  <c r="AC115" i="61"/>
  <c r="AC121" i="61"/>
  <c r="AC16" i="61"/>
  <c r="AC37" i="61"/>
  <c r="AC39" i="61"/>
  <c r="AC41" i="61"/>
  <c r="AC44" i="61"/>
  <c r="AC51" i="61"/>
  <c r="AC53" i="61"/>
  <c r="AC114" i="61"/>
  <c r="AC116" i="61"/>
  <c r="AC124" i="61"/>
  <c r="AC126" i="61"/>
  <c r="AC127" i="61"/>
  <c r="AC129" i="61"/>
  <c r="AC22" i="61"/>
  <c r="AC21" i="61"/>
  <c r="AE47" i="61"/>
  <c r="AE55" i="61"/>
  <c r="AE64" i="61"/>
  <c r="AE67" i="61"/>
  <c r="AE78" i="61"/>
  <c r="AE11" i="61"/>
  <c r="AE12" i="61"/>
  <c r="AE14" i="61"/>
  <c r="AE18" i="61"/>
  <c r="AE26" i="61"/>
  <c r="AE30" i="61"/>
  <c r="AE34" i="61"/>
  <c r="AE56" i="61"/>
  <c r="AE80" i="61"/>
  <c r="AE88" i="61"/>
  <c r="AE33" i="61"/>
  <c r="AE48" i="61"/>
  <c r="AE52" i="61"/>
  <c r="AE83" i="61"/>
  <c r="AE106" i="61"/>
  <c r="AE5" i="61"/>
  <c r="AE7" i="61"/>
  <c r="AE8" i="61"/>
  <c r="AE9" i="61"/>
  <c r="AE10" i="61"/>
  <c r="AE13" i="61"/>
  <c r="AE15" i="61"/>
  <c r="AE17" i="61"/>
  <c r="AE19" i="61"/>
  <c r="AE20" i="61"/>
  <c r="AE23" i="61"/>
  <c r="AE24" i="61"/>
  <c r="AE28" i="61"/>
  <c r="AE35" i="61"/>
  <c r="AE36" i="61"/>
  <c r="AE38" i="61"/>
  <c r="AE42" i="61"/>
  <c r="AE46" i="61"/>
  <c r="AE49" i="61"/>
  <c r="AE50" i="61"/>
  <c r="AE54" i="61"/>
  <c r="AE57" i="61"/>
  <c r="AE60" i="61"/>
  <c r="AE69" i="61"/>
  <c r="AE65" i="61"/>
  <c r="AE72" i="61"/>
  <c r="AE73" i="61"/>
  <c r="AE75" i="61"/>
  <c r="AE76" i="61"/>
  <c r="AE119" i="61"/>
  <c r="AE27" i="61"/>
  <c r="AE29" i="61"/>
  <c r="AE43" i="61"/>
  <c r="AE58" i="61"/>
  <c r="AE32" i="61"/>
  <c r="AE59" i="61"/>
  <c r="AE62" i="61"/>
  <c r="AE66" i="61"/>
  <c r="AE91" i="61"/>
  <c r="AE82" i="61"/>
  <c r="AE100" i="61"/>
  <c r="AE97" i="61"/>
  <c r="AE86" i="61"/>
  <c r="AE92" i="61"/>
  <c r="AE94" i="61"/>
  <c r="AE96" i="61"/>
  <c r="AE104" i="61"/>
  <c r="AE105" i="61"/>
  <c r="AE112" i="61"/>
  <c r="AE115" i="61"/>
  <c r="AE121" i="61"/>
  <c r="AE16" i="61"/>
  <c r="AE37" i="61"/>
  <c r="AE39" i="61"/>
  <c r="AE41" i="61"/>
  <c r="AE44" i="61"/>
  <c r="AE51" i="61"/>
  <c r="AE53" i="61"/>
  <c r="AE114" i="61"/>
  <c r="AE116" i="61"/>
  <c r="AE124" i="61"/>
  <c r="AE126" i="61"/>
  <c r="AE127" i="61"/>
  <c r="AE129" i="61"/>
  <c r="AE22" i="61"/>
  <c r="AE21" i="61"/>
  <c r="AH128" i="61" l="1"/>
  <c r="AH123" i="61"/>
  <c r="AH122" i="61"/>
  <c r="AH120" i="61"/>
  <c r="AH117" i="61"/>
  <c r="AH111" i="61"/>
  <c r="AH110" i="61"/>
  <c r="AH109" i="61"/>
  <c r="AH108" i="61"/>
  <c r="AH102" i="61"/>
  <c r="AH101" i="61"/>
  <c r="AH98" i="61"/>
  <c r="AH95" i="61"/>
  <c r="AH89" i="61"/>
  <c r="AH84" i="61"/>
  <c r="AH81" i="61"/>
  <c r="AH77" i="61"/>
  <c r="AH71" i="61"/>
  <c r="AH40" i="61"/>
  <c r="AH125" i="61"/>
  <c r="AH118" i="61"/>
  <c r="AH113" i="61"/>
  <c r="AH68" i="61"/>
  <c r="AH107" i="61"/>
  <c r="AH103" i="61"/>
  <c r="AH99" i="61"/>
  <c r="AH93" i="61"/>
  <c r="AH90" i="61"/>
  <c r="AH45" i="61"/>
  <c r="AH31" i="61"/>
  <c r="AH25" i="61"/>
  <c r="AH6" i="61"/>
  <c r="AH87" i="61"/>
  <c r="AH85" i="61"/>
  <c r="AH79" i="61"/>
  <c r="AH74" i="61"/>
  <c r="AH70" i="61"/>
  <c r="AH63" i="61"/>
  <c r="AH61" i="61"/>
  <c r="I114" i="61" l="1"/>
  <c r="AG114" i="61"/>
  <c r="I116" i="61"/>
  <c r="AG116" i="61"/>
  <c r="I41" i="61"/>
  <c r="AG41" i="61"/>
  <c r="I49" i="61"/>
  <c r="AG49" i="61"/>
  <c r="I57" i="61"/>
  <c r="AG57" i="61"/>
  <c r="I50" i="61"/>
  <c r="AG50" i="61"/>
  <c r="I94" i="61"/>
  <c r="AG94" i="61"/>
  <c r="I96" i="61"/>
  <c r="AG96" i="61"/>
  <c r="I112" i="61"/>
  <c r="AG112" i="61"/>
  <c r="I119" i="61"/>
  <c r="AG119" i="61"/>
  <c r="I86" i="61"/>
  <c r="AG86" i="61"/>
  <c r="I27" i="61"/>
  <c r="AG27" i="61"/>
  <c r="I126" i="61"/>
  <c r="AG126" i="61"/>
  <c r="I28" i="61"/>
  <c r="AG28" i="61"/>
  <c r="AH116" i="61" l="1"/>
  <c r="AH114" i="61"/>
  <c r="AH41" i="61"/>
  <c r="AH28" i="61"/>
  <c r="AH126" i="61"/>
  <c r="AH27" i="61"/>
  <c r="AH86" i="61"/>
  <c r="AH119" i="61"/>
  <c r="AH96" i="61"/>
  <c r="AH94" i="61"/>
  <c r="AH57" i="61"/>
  <c r="AH49" i="61"/>
  <c r="AH50" i="61"/>
  <c r="AH112" i="61"/>
  <c r="AG106" i="61"/>
  <c r="AG5" i="61"/>
  <c r="AG7" i="61"/>
  <c r="AG15" i="61"/>
  <c r="AG24" i="61"/>
  <c r="AG46" i="61"/>
  <c r="AG115" i="61"/>
  <c r="AG37" i="61"/>
  <c r="AG14" i="61"/>
  <c r="AG33" i="61"/>
  <c r="AG100" i="61"/>
  <c r="AG21" i="61"/>
  <c r="AH21" i="61" s="1"/>
  <c r="AG55" i="61"/>
  <c r="AG67" i="61"/>
  <c r="AG12" i="61"/>
  <c r="AG18" i="61"/>
  <c r="AG26" i="61"/>
  <c r="AG34" i="61"/>
  <c r="AG56" i="61"/>
  <c r="AG80" i="61"/>
  <c r="AG48" i="61"/>
  <c r="AG13" i="61"/>
  <c r="AG20" i="61"/>
  <c r="AG35" i="61"/>
  <c r="AG38" i="61"/>
  <c r="AG72" i="61"/>
  <c r="AG75" i="61"/>
  <c r="AG76" i="61"/>
  <c r="AG69" i="61"/>
  <c r="AG58" i="61"/>
  <c r="AG59" i="61"/>
  <c r="AG66" i="61"/>
  <c r="AG91" i="61"/>
  <c r="AG97" i="61"/>
  <c r="AG51" i="61"/>
  <c r="AG127" i="61"/>
  <c r="AG129" i="61"/>
  <c r="AG22" i="61"/>
  <c r="AG64" i="61"/>
  <c r="AG78" i="61"/>
  <c r="AG30" i="61"/>
  <c r="AG88" i="61"/>
  <c r="AG83" i="61"/>
  <c r="AG17" i="61"/>
  <c r="AG9" i="61"/>
  <c r="AG54" i="61"/>
  <c r="AG43" i="61"/>
  <c r="AG32" i="61"/>
  <c r="AG62" i="61"/>
  <c r="AG53" i="61"/>
  <c r="AG52" i="61"/>
  <c r="AG10" i="61"/>
  <c r="AG29" i="61"/>
  <c r="AG23" i="61"/>
  <c r="AG42" i="61"/>
  <c r="AG82" i="61"/>
  <c r="AG65" i="61"/>
  <c r="AG60" i="61"/>
  <c r="AG92" i="61"/>
  <c r="AG44" i="61"/>
  <c r="AG104" i="61"/>
  <c r="AG105" i="61"/>
  <c r="AG121" i="61"/>
  <c r="AG16" i="61"/>
  <c r="AG19" i="61"/>
  <c r="AG36" i="61"/>
  <c r="AG39" i="61"/>
  <c r="AG124" i="61"/>
  <c r="AG73" i="61"/>
  <c r="AG8" i="61"/>
  <c r="AG11" i="61"/>
  <c r="AG47" i="61"/>
  <c r="I8" i="61" l="1"/>
  <c r="I73" i="61"/>
  <c r="I19" i="61"/>
  <c r="I82" i="61"/>
  <c r="I121" i="61"/>
  <c r="I42" i="61"/>
  <c r="I23" i="61"/>
  <c r="I29" i="61"/>
  <c r="I39" i="61"/>
  <c r="I105" i="61"/>
  <c r="I62" i="61"/>
  <c r="I32" i="61"/>
  <c r="I43" i="61"/>
  <c r="I9" i="61"/>
  <c r="I54" i="61"/>
  <c r="I64" i="61"/>
  <c r="I58" i="61"/>
  <c r="I35" i="61"/>
  <c r="I20" i="61"/>
  <c r="I26" i="61"/>
  <c r="I55" i="61"/>
  <c r="I124" i="61"/>
  <c r="I36" i="61"/>
  <c r="I16" i="61"/>
  <c r="I92" i="61"/>
  <c r="I60" i="61"/>
  <c r="I10" i="61"/>
  <c r="I88" i="61"/>
  <c r="I30" i="61"/>
  <c r="I97" i="61"/>
  <c r="I22" i="61"/>
  <c r="I91" i="61"/>
  <c r="I37" i="61"/>
  <c r="I44" i="61"/>
  <c r="I65" i="61"/>
  <c r="I53" i="61"/>
  <c r="I78" i="61"/>
  <c r="I51" i="61"/>
  <c r="I76" i="61"/>
  <c r="I75" i="61"/>
  <c r="I80" i="61"/>
  <c r="I106" i="61"/>
  <c r="I83" i="61"/>
  <c r="I59" i="61"/>
  <c r="I56" i="61"/>
  <c r="I18" i="61"/>
  <c r="I33" i="61"/>
  <c r="I7" i="61"/>
  <c r="I5" i="61"/>
  <c r="I104" i="61"/>
  <c r="I17" i="61"/>
  <c r="I129" i="61"/>
  <c r="I52" i="61"/>
  <c r="I127" i="61"/>
  <c r="I72" i="61"/>
  <c r="I66" i="61"/>
  <c r="I69" i="61"/>
  <c r="I38" i="61"/>
  <c r="I13" i="61"/>
  <c r="I48" i="61"/>
  <c r="I34" i="61"/>
  <c r="I12" i="61"/>
  <c r="I67" i="61"/>
  <c r="I100" i="61"/>
  <c r="I14" i="61"/>
  <c r="I115" i="61"/>
  <c r="I46" i="61"/>
  <c r="I24" i="61"/>
  <c r="I15" i="61"/>
  <c r="I11" i="61"/>
  <c r="I47" i="61"/>
  <c r="AH52" i="61" l="1"/>
  <c r="AH69" i="61"/>
  <c r="AH34" i="61"/>
  <c r="AH14" i="61"/>
  <c r="AH15" i="61"/>
  <c r="AH24" i="61"/>
  <c r="AH48" i="61"/>
  <c r="AH66" i="61"/>
  <c r="AH129" i="61"/>
  <c r="AH7" i="61"/>
  <c r="AH5" i="61"/>
  <c r="AH124" i="61"/>
  <c r="AH35" i="61"/>
  <c r="AH100" i="61"/>
  <c r="AH9" i="61"/>
  <c r="AH18" i="61"/>
  <c r="AH105" i="61"/>
  <c r="AH29" i="61"/>
  <c r="AH121" i="61"/>
  <c r="AH73" i="61"/>
  <c r="AH8" i="61"/>
  <c r="AH83" i="61"/>
  <c r="AH26" i="61"/>
  <c r="AH64" i="61"/>
  <c r="AH32" i="61"/>
  <c r="AH42" i="61"/>
  <c r="AH19" i="61"/>
  <c r="AH106" i="61"/>
  <c r="AH76" i="61"/>
  <c r="AH51" i="61"/>
  <c r="AH65" i="61"/>
  <c r="AH44" i="61"/>
  <c r="AH91" i="61"/>
  <c r="AH22" i="61"/>
  <c r="AH88" i="61"/>
  <c r="AH10" i="61"/>
  <c r="AH16" i="61"/>
  <c r="AH36" i="61"/>
  <c r="AH20" i="61"/>
  <c r="AH54" i="61"/>
  <c r="AH62" i="61"/>
  <c r="AH47" i="61"/>
  <c r="AH11" i="61"/>
  <c r="AH46" i="61"/>
  <c r="AH115" i="61"/>
  <c r="AH67" i="61"/>
  <c r="AH12" i="61"/>
  <c r="AH13" i="61"/>
  <c r="AH38" i="61"/>
  <c r="AH72" i="61"/>
  <c r="AH127" i="61"/>
  <c r="AH17" i="61"/>
  <c r="AH104" i="61"/>
  <c r="AH33" i="61"/>
  <c r="AH56" i="61"/>
  <c r="AH59" i="61"/>
  <c r="AH80" i="61"/>
  <c r="AH75" i="61"/>
  <c r="AH78" i="61"/>
  <c r="AH53" i="61"/>
  <c r="AH37" i="61"/>
  <c r="AH97" i="61"/>
  <c r="AH30" i="61"/>
  <c r="AH60" i="61"/>
  <c r="AH92" i="61"/>
  <c r="AH55" i="61"/>
  <c r="AH58" i="61"/>
  <c r="AH43" i="61"/>
  <c r="AH39" i="61"/>
  <c r="AH23" i="61"/>
  <c r="AH82" i="61"/>
</calcChain>
</file>

<file path=xl/comments1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0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1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2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3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4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5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6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7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8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9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2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20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21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22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23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24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3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4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5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6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7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8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9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sharedStrings.xml><?xml version="1.0" encoding="utf-8"?>
<sst xmlns="http://schemas.openxmlformats.org/spreadsheetml/2006/main" count="7709" uniqueCount="176">
  <si>
    <t>Pořadí</t>
  </si>
  <si>
    <t xml:space="preserve">Jméno a příjmení </t>
  </si>
  <si>
    <t>Rychlostřelba</t>
  </si>
  <si>
    <t>Body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</si>
  <si>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</si>
  <si>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</si>
  <si>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</si>
  <si>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</si>
  <si>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</si>
  <si>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</si>
  <si>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</si>
  <si>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</si>
  <si>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</si>
  <si>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Královská ústupovka</t>
  </si>
  <si>
    <t>11.</t>
  </si>
  <si>
    <t>12.</t>
  </si>
  <si>
    <t>Hradba</t>
  </si>
  <si>
    <t>Celkem</t>
  </si>
  <si>
    <t xml:space="preserve">2. </t>
  </si>
  <si>
    <t>Ká</t>
  </si>
  <si>
    <t>Střelba z kánoe</t>
  </si>
  <si>
    <t>Celkem Ká</t>
  </si>
  <si>
    <t>Ž</t>
  </si>
  <si>
    <t>M</t>
  </si>
  <si>
    <t>T</t>
  </si>
  <si>
    <t>P</t>
  </si>
  <si>
    <t>Soustřel</t>
  </si>
  <si>
    <t>13.</t>
  </si>
  <si>
    <t>Zbylý čas</t>
  </si>
  <si>
    <t>L</t>
  </si>
  <si>
    <t>D</t>
  </si>
  <si>
    <t>14.</t>
  </si>
  <si>
    <t>Terčová lukostřelba na 50 m (Děti 30 m)</t>
  </si>
  <si>
    <t>Terčová lukostřelba na 20 m (Děti 15 m)</t>
  </si>
  <si>
    <t>Beruška</t>
  </si>
  <si>
    <t>Horst Habart (Běžkař)</t>
  </si>
  <si>
    <t>DoH</t>
  </si>
  <si>
    <t>DoD</t>
  </si>
  <si>
    <t>Dě9</t>
  </si>
  <si>
    <t>Zbylé   cm</t>
  </si>
  <si>
    <t>Mongolský terč</t>
  </si>
  <si>
    <t>Lovcká stezka</t>
  </si>
  <si>
    <t>Beckovské mrtvoly</t>
  </si>
  <si>
    <t>Běž kam chceš</t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</si>
  <si>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     9 let, </t>
    </r>
    <r>
      <rPr>
        <b/>
        <sz val="9"/>
        <color theme="1"/>
        <rFont val="Calibri"/>
        <family val="2"/>
        <charset val="238"/>
        <scheme val="minor"/>
      </rPr>
      <t>Dě13</t>
    </r>
    <r>
      <rPr>
        <sz val="9"/>
        <color theme="1"/>
        <rFont val="Calibri"/>
        <family val="2"/>
        <charset val="238"/>
        <scheme val="minor"/>
      </rPr>
      <t>-Děti do 13 let,</t>
    </r>
    <r>
      <rPr>
        <b/>
        <sz val="9"/>
        <color theme="1"/>
        <rFont val="Calibri"/>
        <family val="2"/>
        <charset val="238"/>
        <scheme val="minor"/>
      </rPr>
      <t xml:space="preserve"> DoH</t>
    </r>
    <r>
      <rPr>
        <sz val="9"/>
        <color theme="1"/>
        <rFont val="Calibri"/>
        <family val="2"/>
        <charset val="238"/>
        <scheme val="minor"/>
      </rPr>
      <t xml:space="preserve"> -Dorost Hoši, </t>
    </r>
    <r>
      <rPr>
        <b/>
        <sz val="9"/>
        <color theme="1"/>
        <rFont val="Calibri"/>
        <family val="2"/>
        <charset val="238"/>
        <scheme val="minor"/>
      </rPr>
      <t>DoD</t>
    </r>
    <r>
      <rPr>
        <sz val="9"/>
        <color theme="1"/>
        <rFont val="Calibri"/>
        <family val="2"/>
        <charset val="238"/>
        <scheme val="minor"/>
      </rPr>
      <t xml:space="preserve"> - Dorost Dívky)</t>
    </r>
  </si>
  <si>
    <t>Johanka Suchardová</t>
  </si>
  <si>
    <t>Stanislav Rataj ( Lucínek)</t>
  </si>
  <si>
    <t>Petr "Herman" Zahorka</t>
  </si>
  <si>
    <t>Jan EDDIE Bareš</t>
  </si>
  <si>
    <t>Alois Schulz</t>
  </si>
  <si>
    <t>Zbyněk Valeš</t>
  </si>
  <si>
    <t>Venca Jirků</t>
  </si>
  <si>
    <t>Patrik Král ( Ajuta)</t>
  </si>
  <si>
    <t>Štěpán Pužej (Kulturák)</t>
  </si>
  <si>
    <t>Honza Holub (Holík)</t>
  </si>
  <si>
    <t>Miloš Kodýdek (Seifgard)</t>
  </si>
  <si>
    <t>Jakub Vochozka (Kokosák)</t>
  </si>
  <si>
    <t>Honza Holub(Sam)</t>
  </si>
  <si>
    <t>Tommy Barath</t>
  </si>
  <si>
    <t>Ivan Pavelka</t>
  </si>
  <si>
    <t>Zdeněk Ležák</t>
  </si>
  <si>
    <t xml:space="preserve">Jan Hanousek </t>
  </si>
  <si>
    <r>
      <t>P</t>
    </r>
    <r>
      <rPr>
        <sz val="12"/>
        <color theme="1"/>
        <rFont val="Calibri"/>
        <family val="2"/>
        <charset val="238"/>
        <scheme val="minor"/>
      </rPr>
      <t xml:space="preserve"> - Primitivní, </t>
    </r>
    <r>
      <rPr>
        <b/>
        <sz val="12"/>
        <color theme="1"/>
        <rFont val="Calibri"/>
        <family val="2"/>
        <charset val="238"/>
        <scheme val="minor"/>
      </rPr>
      <t xml:space="preserve">T </t>
    </r>
    <r>
      <rPr>
        <sz val="12"/>
        <color theme="1"/>
        <rFont val="Calibri"/>
        <family val="2"/>
        <charset val="238"/>
        <scheme val="minor"/>
      </rPr>
      <t>- Tradiční,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- Luk s dřevěným šípem,                                </t>
    </r>
    <r>
      <rPr>
        <b/>
        <sz val="12"/>
        <color theme="1"/>
        <rFont val="Calibri"/>
        <family val="2"/>
        <charset val="238"/>
        <scheme val="minor"/>
      </rPr>
      <t>L</t>
    </r>
    <r>
      <rPr>
        <sz val="12"/>
        <color theme="1"/>
        <rFont val="Calibri"/>
        <family val="2"/>
        <charset val="238"/>
        <scheme val="minor"/>
      </rPr>
      <t xml:space="preserve"> - Lovecký</t>
    </r>
  </si>
  <si>
    <t>Martin Vosika (Sova)</t>
  </si>
  <si>
    <t>Petr Hovorka</t>
  </si>
  <si>
    <t>Vladimír Tomášek (Tlapa)</t>
  </si>
  <si>
    <t>Zdeněk Ruda (Mlčoch)</t>
  </si>
  <si>
    <t>Petr Čížek</t>
  </si>
  <si>
    <t>Petr Ksenič</t>
  </si>
  <si>
    <t>Tomáš Uhlík (Carbon)</t>
  </si>
  <si>
    <t>Tomáš Chlumský</t>
  </si>
  <si>
    <t>Jirka Buřval</t>
  </si>
  <si>
    <t>Jan Mazánek</t>
  </si>
  <si>
    <t>Jaroslav Kejval</t>
  </si>
  <si>
    <t>Víťa Kovář</t>
  </si>
  <si>
    <t>Milan Čížek</t>
  </si>
  <si>
    <t>Václav Smrž</t>
  </si>
  <si>
    <t>Martin Straka</t>
  </si>
  <si>
    <t>Josef Fürbacher (Padre)</t>
  </si>
  <si>
    <t>Stanislav Závora</t>
  </si>
  <si>
    <t>Petr Vlček</t>
  </si>
  <si>
    <t>Radek Livečka</t>
  </si>
  <si>
    <t>František Fencl</t>
  </si>
  <si>
    <t>Petr Vejvoda</t>
  </si>
  <si>
    <t>Martin Imríšek</t>
  </si>
  <si>
    <t>Tomáš Balcer</t>
  </si>
  <si>
    <t>Jan Melika (Soron)</t>
  </si>
  <si>
    <t>Jirka Měřínský</t>
  </si>
  <si>
    <t>Zbyněk Křišťan</t>
  </si>
  <si>
    <t>Marek Holub (Kabuch)</t>
  </si>
  <si>
    <t>Vladimír Zahout</t>
  </si>
  <si>
    <t>Luděk Jánský</t>
  </si>
  <si>
    <t>Jaroslav Dobeš</t>
  </si>
  <si>
    <t>Michal Habart</t>
  </si>
  <si>
    <t>Libor Benda</t>
  </si>
  <si>
    <t>Karel Talíř</t>
  </si>
  <si>
    <t>Eliška Rudová (Salva)</t>
  </si>
  <si>
    <t>Pavlína Zavadilová</t>
  </si>
  <si>
    <t>Karolína Pěstová</t>
  </si>
  <si>
    <t>Katka Záhorková</t>
  </si>
  <si>
    <t>Uhlíková Daniela</t>
  </si>
  <si>
    <t>Janča Holubová</t>
  </si>
  <si>
    <t>Eva Michalová</t>
  </si>
  <si>
    <t>Terka Kraftová</t>
  </si>
  <si>
    <t>Alena Ficová (Ali)</t>
  </si>
  <si>
    <t>Saša Hergetová</t>
  </si>
  <si>
    <t>Jana Herotová</t>
  </si>
  <si>
    <t>Ludmila Kopečná</t>
  </si>
  <si>
    <t>Lenka Štruncová</t>
  </si>
  <si>
    <t>Lenka Břenková</t>
  </si>
  <si>
    <t>Anička Šestáková</t>
  </si>
  <si>
    <t>Naďa Vlčková</t>
  </si>
  <si>
    <t>Markéta Pávková</t>
  </si>
  <si>
    <t>Nikča Malá</t>
  </si>
  <si>
    <t>Verča Pěstová</t>
  </si>
  <si>
    <t>Kristýna Šestáková</t>
  </si>
  <si>
    <t>Martina Otčenášková</t>
  </si>
  <si>
    <t>Dája Kutá</t>
  </si>
  <si>
    <t>Eliška Pěstová</t>
  </si>
  <si>
    <t>Jánská Magdaléna</t>
  </si>
  <si>
    <t>Sára Paterová</t>
  </si>
  <si>
    <t>Anežka Pestová</t>
  </si>
  <si>
    <t>Dominika Jurčová</t>
  </si>
  <si>
    <t>Eva Křišťanová</t>
  </si>
  <si>
    <t xml:space="preserve">Lidunka Turková </t>
  </si>
  <si>
    <t>Lucie Kosařová</t>
  </si>
  <si>
    <t xml:space="preserve">Míša Kutá </t>
  </si>
  <si>
    <t>Vendula Nováková</t>
  </si>
  <si>
    <t>Magdaléna Talířová</t>
  </si>
  <si>
    <t>Vendy Troblová</t>
  </si>
  <si>
    <t>Eliška Kovářová</t>
  </si>
  <si>
    <t>Lukáš Pavel</t>
  </si>
  <si>
    <t>Vít Neužil</t>
  </si>
  <si>
    <t>Matěj Kosař</t>
  </si>
  <si>
    <t>Ondřej Krása</t>
  </si>
  <si>
    <t>Lukáš Balcer</t>
  </si>
  <si>
    <t>Matyáš Bernard</t>
  </si>
  <si>
    <t>Dan Benda</t>
  </si>
  <si>
    <t>Tadeáš Grabic</t>
  </si>
  <si>
    <t>Matouš Kofroň</t>
  </si>
  <si>
    <t>Jakub Polák</t>
  </si>
  <si>
    <t>Šimon Sekyra</t>
  </si>
  <si>
    <t>Josef Zíka</t>
  </si>
  <si>
    <t>Jakub Talíř</t>
  </si>
  <si>
    <t>Lukáš Pesch</t>
  </si>
  <si>
    <t>Richard Vavruška</t>
  </si>
  <si>
    <t>Dě 13</t>
  </si>
  <si>
    <t>Hlídka (Děti smíšené terče)</t>
  </si>
  <si>
    <t>Kyvadlo (děti králíci)</t>
  </si>
  <si>
    <t>Daniela Kosková</t>
  </si>
  <si>
    <t>Jonáš Haala</t>
  </si>
  <si>
    <t>Robin Fürbacher</t>
  </si>
  <si>
    <t>Petr Zavadil</t>
  </si>
  <si>
    <t>Jakub Van der Auwera</t>
  </si>
  <si>
    <t>Martin Balcer</t>
  </si>
  <si>
    <t>Daniel Barcal</t>
  </si>
  <si>
    <t>Adéla Barcalová</t>
  </si>
  <si>
    <t>Jiří Štrunc</t>
  </si>
  <si>
    <t>Alex Martini</t>
  </si>
  <si>
    <t>Lucie Hanousková</t>
  </si>
  <si>
    <t>Alexandra Vaníčková</t>
  </si>
  <si>
    <t>Monika Bendová</t>
  </si>
  <si>
    <t>Kryštof Vebr</t>
  </si>
  <si>
    <t>František Záhorka</t>
  </si>
  <si>
    <t>Helenka Livečková</t>
  </si>
  <si>
    <t>Tereza Jelínková- nedokončila</t>
  </si>
  <si>
    <t>František Bukač ml.</t>
  </si>
  <si>
    <t>Jana Poláková</t>
  </si>
  <si>
    <t>Matěj Šmíd</t>
  </si>
  <si>
    <t>Lukáš Jelínek</t>
  </si>
  <si>
    <t>Magdaléna Herotová</t>
  </si>
  <si>
    <t>Sváťa Herot</t>
  </si>
  <si>
    <t>Vojta Dvořák</t>
  </si>
  <si>
    <t>Celkem přepočteno s koeficientem</t>
  </si>
  <si>
    <t>P = 1,2  T=1,1 D=1,05   L=1</t>
  </si>
  <si>
    <t>Petr "Herman" Záhorka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</si>
</sst>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164" fontId="0" fillId="2" borderId="30" xfId="0" applyNumberForma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 indent="1"/>
    </xf>
    <xf numFmtId="164" fontId="0" fillId="0" borderId="13" xfId="0" applyNumberForma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44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left" vertical="center" indent="1"/>
    </xf>
    <xf numFmtId="0" fontId="3" fillId="0" borderId="17" xfId="0" applyFont="1" applyFill="1" applyBorder="1" applyAlignment="1">
      <alignment horizontal="center" vertical="center" wrapText="1"/>
    </xf>
    <xf numFmtId="1" fontId="0" fillId="0" borderId="15" xfId="0" applyNumberForma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164" fontId="0" fillId="5" borderId="15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textRotation="90" wrapText="1"/>
    </xf>
    <xf numFmtId="0" fontId="1" fillId="2" borderId="28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39" xfId="0" applyFont="1" applyFill="1" applyBorder="1" applyAlignment="1">
      <alignment horizontal="center" vertical="center" textRotation="90" wrapText="1"/>
    </xf>
    <xf numFmtId="0" fontId="1" fillId="0" borderId="28" xfId="0" applyFont="1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textRotation="90" wrapText="1"/>
    </xf>
    <xf numFmtId="0" fontId="5" fillId="0" borderId="33" xfId="0" applyFont="1" applyFill="1" applyBorder="1" applyAlignment="1">
      <alignment horizontal="center" vertical="center" textRotation="90" wrapText="1"/>
    </xf>
    <xf numFmtId="0" fontId="5" fillId="0" borderId="34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left" vertical="center" wrapText="1" indent="1"/>
    </xf>
    <xf numFmtId="0" fontId="1" fillId="0" borderId="11" xfId="0" applyFont="1" applyFill="1" applyBorder="1" applyAlignment="1">
      <alignment horizontal="left" vertical="center" wrapText="1" indent="1"/>
    </xf>
    <xf numFmtId="0" fontId="0" fillId="5" borderId="5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textRotation="90" wrapText="1"/>
    </xf>
    <xf numFmtId="0" fontId="1" fillId="5" borderId="9" xfId="0" applyFont="1" applyFill="1" applyBorder="1" applyAlignment="1">
      <alignment horizontal="center" vertical="center" textRotation="90" wrapText="1"/>
    </xf>
    <xf numFmtId="0" fontId="0" fillId="5" borderId="1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textRotation="90" wrapText="1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 textRotation="90" wrapText="1"/>
    </xf>
    <xf numFmtId="0" fontId="1" fillId="5" borderId="22" xfId="0" applyFont="1" applyFill="1" applyBorder="1" applyAlignment="1">
      <alignment horizontal="center" vertical="center" textRotation="90" wrapText="1"/>
    </xf>
    <xf numFmtId="0" fontId="0" fillId="5" borderId="16" xfId="0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textRotation="90" wrapText="1"/>
    </xf>
    <xf numFmtId="0" fontId="1" fillId="5" borderId="39" xfId="0" applyFont="1" applyFill="1" applyBorder="1" applyAlignment="1">
      <alignment horizontal="center" vertical="center" textRotation="90" wrapText="1"/>
    </xf>
    <xf numFmtId="0" fontId="1" fillId="5" borderId="28" xfId="0" applyFont="1" applyFill="1" applyBorder="1" applyAlignment="1">
      <alignment horizontal="center" vertical="center" textRotation="90" wrapText="1"/>
    </xf>
    <xf numFmtId="0" fontId="3" fillId="2" borderId="38" xfId="0" applyFont="1" applyFill="1" applyBorder="1" applyAlignment="1">
      <alignment horizontal="center" vertical="center" wrapText="1"/>
    </xf>
    <xf numFmtId="164" fontId="0" fillId="2" borderId="45" xfId="0" applyNumberForma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textRotation="90" wrapText="1"/>
    </xf>
    <xf numFmtId="0" fontId="1" fillId="2" borderId="45" xfId="0" applyFont="1" applyFill="1" applyBorder="1" applyAlignment="1">
      <alignment horizontal="center" vertical="center" textRotation="90" wrapText="1"/>
    </xf>
    <xf numFmtId="0" fontId="1" fillId="4" borderId="29" xfId="0" applyFont="1" applyFill="1" applyBorder="1" applyAlignment="1">
      <alignment horizontal="center" vertical="center" textRotation="90" wrapText="1"/>
    </xf>
    <xf numFmtId="0" fontId="1" fillId="4" borderId="28" xfId="0" applyFont="1" applyFill="1" applyBorder="1" applyAlignment="1">
      <alignment horizontal="center" vertical="center" textRotation="90" wrapText="1"/>
    </xf>
    <xf numFmtId="0" fontId="3" fillId="4" borderId="30" xfId="0" applyFont="1" applyFill="1" applyBorder="1" applyAlignment="1">
      <alignment horizontal="center" vertical="center" wrapText="1"/>
    </xf>
    <xf numFmtId="164" fontId="0" fillId="4" borderId="24" xfId="0" applyNumberFormat="1" applyFill="1" applyBorder="1" applyAlignment="1">
      <alignment horizontal="center" vertical="center"/>
    </xf>
    <xf numFmtId="164" fontId="0" fillId="4" borderId="22" xfId="0" applyNumberFormat="1" applyFill="1" applyBorder="1" applyAlignment="1">
      <alignment horizontal="center" vertical="center"/>
    </xf>
    <xf numFmtId="164" fontId="0" fillId="4" borderId="30" xfId="0" applyNumberForma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K129"/>
  <sheetViews>
    <sheetView zoomScale="95" zoomScaleNormal="95" workbookViewId="0">
      <pane ySplit="4" topLeftCell="A5" activePane="bottomLeft" state="frozen"/>
      <selection pane="bottomLeft" activeCell="R13" sqref="R13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30">
        <v>1</v>
      </c>
      <c r="C5" s="35" t="s">
        <v>66</v>
      </c>
      <c r="D5" s="55" t="s">
        <v>29</v>
      </c>
      <c r="E5" s="29" t="s">
        <v>23</v>
      </c>
      <c r="F5" s="46">
        <v>11</v>
      </c>
      <c r="G5" s="54">
        <f t="shared" ref="G5:G36" si="0">F5*13</f>
        <v>143</v>
      </c>
      <c r="H5" s="56">
        <v>78</v>
      </c>
      <c r="I5" s="55">
        <f t="shared" ref="I5:I36" si="1">H5*2</f>
        <v>156</v>
      </c>
      <c r="J5" s="53">
        <v>80</v>
      </c>
      <c r="K5" s="54">
        <f t="shared" ref="K5:K36" si="2">J5*2</f>
        <v>160</v>
      </c>
      <c r="L5" s="56">
        <v>12</v>
      </c>
      <c r="M5" s="55">
        <f t="shared" ref="M5:M36" si="3">L5*10</f>
        <v>120</v>
      </c>
      <c r="N5" s="53">
        <v>164</v>
      </c>
      <c r="O5" s="54">
        <f t="shared" ref="O5:O40" si="4">N5</f>
        <v>164</v>
      </c>
      <c r="P5" s="56">
        <v>75</v>
      </c>
      <c r="Q5" s="31">
        <f t="shared" ref="Q5:Q36" si="5">P5*1.5</f>
        <v>112.5</v>
      </c>
      <c r="R5" s="53">
        <v>6</v>
      </c>
      <c r="S5" s="54">
        <f t="shared" ref="S5:S36" si="6">R5*15</f>
        <v>90</v>
      </c>
      <c r="T5" s="56">
        <v>16</v>
      </c>
      <c r="U5" s="55">
        <f t="shared" ref="U5:U36" si="7">T5*10</f>
        <v>160</v>
      </c>
      <c r="V5" s="53">
        <v>64</v>
      </c>
      <c r="W5" s="54">
        <f t="shared" ref="W5:W36" si="8">V5*2</f>
        <v>128</v>
      </c>
      <c r="X5" s="56">
        <v>70</v>
      </c>
      <c r="Y5" s="50">
        <f t="shared" ref="Y5:Y36" si="9">X5*2</f>
        <v>140</v>
      </c>
      <c r="Z5" s="53">
        <v>45</v>
      </c>
      <c r="AA5" s="54">
        <f t="shared" ref="AA5:AA36" si="10">Z5*3</f>
        <v>135</v>
      </c>
      <c r="AB5" s="56">
        <v>30</v>
      </c>
      <c r="AC5" s="55">
        <f t="shared" ref="AC5:AC36" si="11">AB5*3</f>
        <v>90</v>
      </c>
      <c r="AD5" s="53">
        <v>15</v>
      </c>
      <c r="AE5" s="54">
        <f t="shared" ref="AE5:AE36" si="12">AD5*10</f>
        <v>150</v>
      </c>
      <c r="AF5" s="57">
        <v>27</v>
      </c>
      <c r="AG5" s="54">
        <f t="shared" ref="AG5:AG36" si="13">AF5*5</f>
        <v>135</v>
      </c>
      <c r="AH5" s="24">
        <f t="shared" ref="AH5:AH36" si="14">G5+I5+K5+M5+O5+Q5+S5+U5+W5+Y5+AA5+AC5+AE5+AG5</f>
        <v>1883.5</v>
      </c>
    </row>
    <row r="6" spans="2:37" s="2" customFormat="1" ht="24" customHeight="1" x14ac:dyDescent="0.25">
      <c r="B6" s="6">
        <v>2</v>
      </c>
      <c r="C6" s="13" t="s">
        <v>131</v>
      </c>
      <c r="D6" s="7" t="s">
        <v>29</v>
      </c>
      <c r="E6" s="26" t="s">
        <v>36</v>
      </c>
      <c r="F6" s="8">
        <v>10</v>
      </c>
      <c r="G6" s="9">
        <f t="shared" si="0"/>
        <v>130</v>
      </c>
      <c r="H6" s="10">
        <v>69</v>
      </c>
      <c r="I6" s="7">
        <f t="shared" si="1"/>
        <v>138</v>
      </c>
      <c r="J6" s="6">
        <v>33</v>
      </c>
      <c r="K6" s="9">
        <f t="shared" si="2"/>
        <v>66</v>
      </c>
      <c r="L6" s="10">
        <v>12</v>
      </c>
      <c r="M6" s="7">
        <f t="shared" si="3"/>
        <v>120</v>
      </c>
      <c r="N6" s="6">
        <v>164</v>
      </c>
      <c r="O6" s="9">
        <f t="shared" si="4"/>
        <v>164</v>
      </c>
      <c r="P6" s="10">
        <v>54</v>
      </c>
      <c r="Q6" s="32">
        <f t="shared" si="5"/>
        <v>81</v>
      </c>
      <c r="R6" s="6">
        <v>9</v>
      </c>
      <c r="S6" s="9">
        <f t="shared" si="6"/>
        <v>135</v>
      </c>
      <c r="T6" s="10">
        <v>15</v>
      </c>
      <c r="U6" s="7">
        <f t="shared" si="7"/>
        <v>150</v>
      </c>
      <c r="V6" s="6">
        <v>65</v>
      </c>
      <c r="W6" s="9">
        <f t="shared" si="8"/>
        <v>130</v>
      </c>
      <c r="X6" s="10">
        <v>68</v>
      </c>
      <c r="Y6" s="51">
        <f t="shared" si="9"/>
        <v>136</v>
      </c>
      <c r="Z6" s="6">
        <v>45</v>
      </c>
      <c r="AA6" s="9">
        <f t="shared" si="10"/>
        <v>135</v>
      </c>
      <c r="AB6" s="10">
        <v>21</v>
      </c>
      <c r="AC6" s="7">
        <f t="shared" si="11"/>
        <v>63</v>
      </c>
      <c r="AD6" s="6">
        <v>3</v>
      </c>
      <c r="AE6" s="9">
        <f t="shared" si="12"/>
        <v>30</v>
      </c>
      <c r="AF6" s="8">
        <v>19</v>
      </c>
      <c r="AG6" s="9">
        <f t="shared" si="13"/>
        <v>95</v>
      </c>
      <c r="AH6" s="23">
        <f t="shared" si="14"/>
        <v>1573</v>
      </c>
    </row>
    <row r="7" spans="2:37" s="2" customFormat="1" ht="24" customHeight="1" x14ac:dyDescent="0.25">
      <c r="B7" s="6">
        <v>3</v>
      </c>
      <c r="C7" s="13" t="s">
        <v>67</v>
      </c>
      <c r="D7" s="7" t="s">
        <v>29</v>
      </c>
      <c r="E7" s="26" t="s">
        <v>23</v>
      </c>
      <c r="F7" s="8">
        <v>9</v>
      </c>
      <c r="G7" s="9">
        <f t="shared" si="0"/>
        <v>117</v>
      </c>
      <c r="H7" s="10">
        <v>75</v>
      </c>
      <c r="I7" s="7">
        <f t="shared" si="1"/>
        <v>150</v>
      </c>
      <c r="J7" s="6">
        <v>65</v>
      </c>
      <c r="K7" s="9">
        <f t="shared" si="2"/>
        <v>130</v>
      </c>
      <c r="L7" s="10">
        <v>14</v>
      </c>
      <c r="M7" s="7">
        <f t="shared" si="3"/>
        <v>140</v>
      </c>
      <c r="N7" s="6">
        <v>178</v>
      </c>
      <c r="O7" s="9">
        <f t="shared" si="4"/>
        <v>178</v>
      </c>
      <c r="P7" s="10">
        <v>83</v>
      </c>
      <c r="Q7" s="32">
        <f t="shared" si="5"/>
        <v>124.5</v>
      </c>
      <c r="R7" s="6">
        <v>6</v>
      </c>
      <c r="S7" s="9">
        <f t="shared" si="6"/>
        <v>90</v>
      </c>
      <c r="T7" s="10">
        <v>12</v>
      </c>
      <c r="U7" s="7">
        <f t="shared" si="7"/>
        <v>120</v>
      </c>
      <c r="V7" s="6">
        <v>48</v>
      </c>
      <c r="W7" s="9">
        <f t="shared" si="8"/>
        <v>96</v>
      </c>
      <c r="X7" s="10">
        <v>68</v>
      </c>
      <c r="Y7" s="51">
        <f t="shared" si="9"/>
        <v>136</v>
      </c>
      <c r="Z7" s="6">
        <v>32</v>
      </c>
      <c r="AA7" s="9">
        <f t="shared" si="10"/>
        <v>96</v>
      </c>
      <c r="AB7" s="10">
        <v>15</v>
      </c>
      <c r="AC7" s="7">
        <f t="shared" si="11"/>
        <v>45</v>
      </c>
      <c r="AD7" s="6">
        <v>0</v>
      </c>
      <c r="AE7" s="9">
        <f t="shared" si="12"/>
        <v>0</v>
      </c>
      <c r="AF7" s="8">
        <v>27</v>
      </c>
      <c r="AG7" s="9">
        <f t="shared" si="13"/>
        <v>135</v>
      </c>
      <c r="AH7" s="23">
        <f t="shared" si="14"/>
        <v>1557.5</v>
      </c>
    </row>
    <row r="8" spans="2:37" s="11" customFormat="1" ht="24" customHeight="1" x14ac:dyDescent="0.25">
      <c r="B8" s="6">
        <v>4</v>
      </c>
      <c r="C8" s="13" t="s">
        <v>68</v>
      </c>
      <c r="D8" s="7" t="s">
        <v>29</v>
      </c>
      <c r="E8" s="26" t="s">
        <v>23</v>
      </c>
      <c r="F8" s="8">
        <v>9</v>
      </c>
      <c r="G8" s="9">
        <f t="shared" si="0"/>
        <v>117</v>
      </c>
      <c r="H8" s="10">
        <v>74</v>
      </c>
      <c r="I8" s="7">
        <f t="shared" si="1"/>
        <v>148</v>
      </c>
      <c r="J8" s="6">
        <v>51</v>
      </c>
      <c r="K8" s="9">
        <f t="shared" si="2"/>
        <v>102</v>
      </c>
      <c r="L8" s="10">
        <v>13</v>
      </c>
      <c r="M8" s="7">
        <f t="shared" si="3"/>
        <v>130</v>
      </c>
      <c r="N8" s="6">
        <v>176</v>
      </c>
      <c r="O8" s="9">
        <f t="shared" si="4"/>
        <v>176</v>
      </c>
      <c r="P8" s="10">
        <v>84</v>
      </c>
      <c r="Q8" s="32">
        <f t="shared" si="5"/>
        <v>126</v>
      </c>
      <c r="R8" s="6">
        <v>8</v>
      </c>
      <c r="S8" s="9">
        <f t="shared" si="6"/>
        <v>120</v>
      </c>
      <c r="T8" s="10">
        <v>17</v>
      </c>
      <c r="U8" s="7">
        <f t="shared" si="7"/>
        <v>170</v>
      </c>
      <c r="V8" s="6">
        <v>44</v>
      </c>
      <c r="W8" s="9">
        <f t="shared" si="8"/>
        <v>88</v>
      </c>
      <c r="X8" s="10">
        <v>77</v>
      </c>
      <c r="Y8" s="51">
        <f t="shared" si="9"/>
        <v>154</v>
      </c>
      <c r="Z8" s="6">
        <v>34</v>
      </c>
      <c r="AA8" s="9">
        <f t="shared" si="10"/>
        <v>102</v>
      </c>
      <c r="AB8" s="10">
        <v>29</v>
      </c>
      <c r="AC8" s="7">
        <f t="shared" si="11"/>
        <v>87</v>
      </c>
      <c r="AD8" s="6">
        <v>0</v>
      </c>
      <c r="AE8" s="9">
        <f t="shared" si="12"/>
        <v>0</v>
      </c>
      <c r="AF8" s="8">
        <v>7</v>
      </c>
      <c r="AG8" s="9">
        <f t="shared" si="13"/>
        <v>35</v>
      </c>
      <c r="AH8" s="23">
        <f t="shared" si="14"/>
        <v>1555</v>
      </c>
    </row>
    <row r="9" spans="2:37" s="2" customFormat="1" ht="24" customHeight="1" x14ac:dyDescent="0.25">
      <c r="B9" s="6">
        <v>5</v>
      </c>
      <c r="C9" s="13" t="s">
        <v>69</v>
      </c>
      <c r="D9" s="7" t="s">
        <v>29</v>
      </c>
      <c r="E9" s="26" t="s">
        <v>23</v>
      </c>
      <c r="F9" s="8">
        <v>7</v>
      </c>
      <c r="G9" s="9">
        <f t="shared" si="0"/>
        <v>91</v>
      </c>
      <c r="H9" s="10">
        <v>72</v>
      </c>
      <c r="I9" s="7">
        <f t="shared" si="1"/>
        <v>144</v>
      </c>
      <c r="J9" s="6">
        <v>53</v>
      </c>
      <c r="K9" s="9">
        <f t="shared" si="2"/>
        <v>106</v>
      </c>
      <c r="L9" s="10">
        <v>12</v>
      </c>
      <c r="M9" s="7">
        <f t="shared" si="3"/>
        <v>120</v>
      </c>
      <c r="N9" s="6">
        <v>174</v>
      </c>
      <c r="O9" s="9">
        <f t="shared" si="4"/>
        <v>174</v>
      </c>
      <c r="P9" s="10">
        <v>84</v>
      </c>
      <c r="Q9" s="32">
        <f t="shared" si="5"/>
        <v>126</v>
      </c>
      <c r="R9" s="6">
        <v>5</v>
      </c>
      <c r="S9" s="9">
        <f t="shared" si="6"/>
        <v>75</v>
      </c>
      <c r="T9" s="10">
        <v>13</v>
      </c>
      <c r="U9" s="7">
        <f t="shared" si="7"/>
        <v>130</v>
      </c>
      <c r="V9" s="6">
        <v>56</v>
      </c>
      <c r="W9" s="9">
        <f t="shared" si="8"/>
        <v>112</v>
      </c>
      <c r="X9" s="10">
        <v>67</v>
      </c>
      <c r="Y9" s="51">
        <f t="shared" si="9"/>
        <v>134</v>
      </c>
      <c r="Z9" s="6">
        <v>40</v>
      </c>
      <c r="AA9" s="9">
        <f t="shared" si="10"/>
        <v>120</v>
      </c>
      <c r="AB9" s="10">
        <v>21</v>
      </c>
      <c r="AC9" s="7">
        <f t="shared" si="11"/>
        <v>63</v>
      </c>
      <c r="AD9" s="6">
        <v>1</v>
      </c>
      <c r="AE9" s="9">
        <f t="shared" si="12"/>
        <v>10</v>
      </c>
      <c r="AF9" s="8">
        <v>15</v>
      </c>
      <c r="AG9" s="9">
        <f t="shared" si="13"/>
        <v>75</v>
      </c>
      <c r="AH9" s="23">
        <f t="shared" si="14"/>
        <v>1480</v>
      </c>
    </row>
    <row r="10" spans="2:37" s="2" customFormat="1" ht="24" customHeight="1" x14ac:dyDescent="0.25">
      <c r="B10" s="6">
        <v>6</v>
      </c>
      <c r="C10" s="13" t="s">
        <v>70</v>
      </c>
      <c r="D10" s="7" t="s">
        <v>29</v>
      </c>
      <c r="E10" s="26" t="s">
        <v>23</v>
      </c>
      <c r="F10" s="8">
        <v>8</v>
      </c>
      <c r="G10" s="9">
        <f t="shared" si="0"/>
        <v>104</v>
      </c>
      <c r="H10" s="10">
        <v>70</v>
      </c>
      <c r="I10" s="7">
        <f t="shared" si="1"/>
        <v>140</v>
      </c>
      <c r="J10" s="6">
        <v>43</v>
      </c>
      <c r="K10" s="9">
        <f t="shared" si="2"/>
        <v>86</v>
      </c>
      <c r="L10" s="10">
        <v>14</v>
      </c>
      <c r="M10" s="7">
        <f t="shared" si="3"/>
        <v>140</v>
      </c>
      <c r="N10" s="6">
        <v>164</v>
      </c>
      <c r="O10" s="9">
        <f t="shared" si="4"/>
        <v>164</v>
      </c>
      <c r="P10" s="10">
        <v>48</v>
      </c>
      <c r="Q10" s="32">
        <f t="shared" si="5"/>
        <v>72</v>
      </c>
      <c r="R10" s="6">
        <v>5</v>
      </c>
      <c r="S10" s="9">
        <f t="shared" si="6"/>
        <v>75</v>
      </c>
      <c r="T10" s="10">
        <v>17</v>
      </c>
      <c r="U10" s="7">
        <f t="shared" si="7"/>
        <v>170</v>
      </c>
      <c r="V10" s="6">
        <v>40</v>
      </c>
      <c r="W10" s="9">
        <f t="shared" si="8"/>
        <v>80</v>
      </c>
      <c r="X10" s="10">
        <v>71</v>
      </c>
      <c r="Y10" s="51">
        <f t="shared" si="9"/>
        <v>142</v>
      </c>
      <c r="Z10" s="6">
        <v>36</v>
      </c>
      <c r="AA10" s="9">
        <f t="shared" si="10"/>
        <v>108</v>
      </c>
      <c r="AB10" s="10">
        <v>14</v>
      </c>
      <c r="AC10" s="7">
        <f t="shared" si="11"/>
        <v>42</v>
      </c>
      <c r="AD10" s="6">
        <v>1</v>
      </c>
      <c r="AE10" s="9">
        <f t="shared" si="12"/>
        <v>10</v>
      </c>
      <c r="AF10" s="8">
        <v>19</v>
      </c>
      <c r="AG10" s="9">
        <f t="shared" si="13"/>
        <v>95</v>
      </c>
      <c r="AH10" s="23">
        <f t="shared" si="14"/>
        <v>1428</v>
      </c>
    </row>
    <row r="11" spans="2:37" s="2" customFormat="1" ht="24" customHeight="1" x14ac:dyDescent="0.25">
      <c r="B11" s="6">
        <v>7</v>
      </c>
      <c r="C11" s="13" t="s">
        <v>35</v>
      </c>
      <c r="D11" s="7" t="s">
        <v>24</v>
      </c>
      <c r="E11" s="26" t="s">
        <v>23</v>
      </c>
      <c r="F11" s="8">
        <v>8</v>
      </c>
      <c r="G11" s="9">
        <f t="shared" si="0"/>
        <v>104</v>
      </c>
      <c r="H11" s="10">
        <v>63</v>
      </c>
      <c r="I11" s="7">
        <f t="shared" si="1"/>
        <v>126</v>
      </c>
      <c r="J11" s="6">
        <v>44</v>
      </c>
      <c r="K11" s="9">
        <f t="shared" si="2"/>
        <v>88</v>
      </c>
      <c r="L11" s="10">
        <v>7</v>
      </c>
      <c r="M11" s="7">
        <f t="shared" si="3"/>
        <v>70</v>
      </c>
      <c r="N11" s="6">
        <v>156</v>
      </c>
      <c r="O11" s="9">
        <f t="shared" si="4"/>
        <v>156</v>
      </c>
      <c r="P11" s="10">
        <v>57</v>
      </c>
      <c r="Q11" s="32">
        <f t="shared" si="5"/>
        <v>85.5</v>
      </c>
      <c r="R11" s="6">
        <v>5</v>
      </c>
      <c r="S11" s="9">
        <f t="shared" si="6"/>
        <v>75</v>
      </c>
      <c r="T11" s="10">
        <v>13</v>
      </c>
      <c r="U11" s="7">
        <f t="shared" si="7"/>
        <v>130</v>
      </c>
      <c r="V11" s="6">
        <v>34</v>
      </c>
      <c r="W11" s="9">
        <f t="shared" si="8"/>
        <v>68</v>
      </c>
      <c r="X11" s="10">
        <v>48</v>
      </c>
      <c r="Y11" s="51">
        <f t="shared" si="9"/>
        <v>96</v>
      </c>
      <c r="Z11" s="6">
        <v>32</v>
      </c>
      <c r="AA11" s="9">
        <f t="shared" si="10"/>
        <v>96</v>
      </c>
      <c r="AB11" s="10">
        <v>29</v>
      </c>
      <c r="AC11" s="7">
        <f t="shared" si="11"/>
        <v>87</v>
      </c>
      <c r="AD11" s="6">
        <v>11</v>
      </c>
      <c r="AE11" s="9">
        <f t="shared" si="12"/>
        <v>110</v>
      </c>
      <c r="AF11" s="8">
        <v>11</v>
      </c>
      <c r="AG11" s="9">
        <f t="shared" si="13"/>
        <v>55</v>
      </c>
      <c r="AH11" s="23">
        <f t="shared" si="14"/>
        <v>1346.5</v>
      </c>
    </row>
    <row r="12" spans="2:37" s="2" customFormat="1" ht="24" customHeight="1" x14ac:dyDescent="0.25">
      <c r="B12" s="6">
        <v>8</v>
      </c>
      <c r="C12" s="13" t="s">
        <v>52</v>
      </c>
      <c r="D12" s="7" t="s">
        <v>24</v>
      </c>
      <c r="E12" s="26" t="s">
        <v>23</v>
      </c>
      <c r="F12" s="8">
        <v>9</v>
      </c>
      <c r="G12" s="9">
        <f t="shared" si="0"/>
        <v>117</v>
      </c>
      <c r="H12" s="10">
        <v>51</v>
      </c>
      <c r="I12" s="7">
        <f t="shared" si="1"/>
        <v>102</v>
      </c>
      <c r="J12" s="6">
        <v>48</v>
      </c>
      <c r="K12" s="9">
        <f t="shared" si="2"/>
        <v>96</v>
      </c>
      <c r="L12" s="10">
        <v>11</v>
      </c>
      <c r="M12" s="7">
        <f t="shared" si="3"/>
        <v>110</v>
      </c>
      <c r="N12" s="6">
        <v>144</v>
      </c>
      <c r="O12" s="9">
        <f t="shared" si="4"/>
        <v>144</v>
      </c>
      <c r="P12" s="10">
        <v>42</v>
      </c>
      <c r="Q12" s="32">
        <f t="shared" si="5"/>
        <v>63</v>
      </c>
      <c r="R12" s="6">
        <v>4</v>
      </c>
      <c r="S12" s="9">
        <f t="shared" si="6"/>
        <v>60</v>
      </c>
      <c r="T12" s="10">
        <v>8</v>
      </c>
      <c r="U12" s="7">
        <f t="shared" si="7"/>
        <v>80</v>
      </c>
      <c r="V12" s="6">
        <v>68</v>
      </c>
      <c r="W12" s="9">
        <f t="shared" si="8"/>
        <v>136</v>
      </c>
      <c r="X12" s="10">
        <v>68</v>
      </c>
      <c r="Y12" s="51">
        <f t="shared" si="9"/>
        <v>136</v>
      </c>
      <c r="Z12" s="6">
        <v>34</v>
      </c>
      <c r="AA12" s="9">
        <f t="shared" si="10"/>
        <v>102</v>
      </c>
      <c r="AB12" s="10">
        <v>31</v>
      </c>
      <c r="AC12" s="7">
        <f t="shared" si="11"/>
        <v>93</v>
      </c>
      <c r="AD12" s="6">
        <v>3</v>
      </c>
      <c r="AE12" s="9">
        <f t="shared" si="12"/>
        <v>30</v>
      </c>
      <c r="AF12" s="8">
        <v>11</v>
      </c>
      <c r="AG12" s="9">
        <f t="shared" si="13"/>
        <v>55</v>
      </c>
      <c r="AH12" s="23">
        <f t="shared" si="14"/>
        <v>1324</v>
      </c>
    </row>
    <row r="13" spans="2:37" s="2" customFormat="1" ht="24" customHeight="1" x14ac:dyDescent="0.25">
      <c r="B13" s="6">
        <v>9</v>
      </c>
      <c r="C13" s="13" t="s">
        <v>71</v>
      </c>
      <c r="D13" s="7" t="s">
        <v>29</v>
      </c>
      <c r="E13" s="26" t="s">
        <v>23</v>
      </c>
      <c r="F13" s="8">
        <v>8</v>
      </c>
      <c r="G13" s="9">
        <f t="shared" si="0"/>
        <v>104</v>
      </c>
      <c r="H13" s="10">
        <v>42</v>
      </c>
      <c r="I13" s="7">
        <f t="shared" si="1"/>
        <v>84</v>
      </c>
      <c r="J13" s="6">
        <v>50</v>
      </c>
      <c r="K13" s="9">
        <f t="shared" si="2"/>
        <v>100</v>
      </c>
      <c r="L13" s="10">
        <v>11</v>
      </c>
      <c r="M13" s="7">
        <f t="shared" si="3"/>
        <v>110</v>
      </c>
      <c r="N13" s="6">
        <v>166</v>
      </c>
      <c r="O13" s="9">
        <f t="shared" si="4"/>
        <v>166</v>
      </c>
      <c r="P13" s="10">
        <v>61</v>
      </c>
      <c r="Q13" s="32">
        <f t="shared" si="5"/>
        <v>91.5</v>
      </c>
      <c r="R13" s="6">
        <v>4</v>
      </c>
      <c r="S13" s="9">
        <f t="shared" si="6"/>
        <v>60</v>
      </c>
      <c r="T13" s="10">
        <v>20</v>
      </c>
      <c r="U13" s="7">
        <f t="shared" si="7"/>
        <v>200</v>
      </c>
      <c r="V13" s="6">
        <v>36</v>
      </c>
      <c r="W13" s="9">
        <f t="shared" si="8"/>
        <v>72</v>
      </c>
      <c r="X13" s="10">
        <v>78</v>
      </c>
      <c r="Y13" s="51">
        <f t="shared" si="9"/>
        <v>156</v>
      </c>
      <c r="Z13" s="6">
        <v>24</v>
      </c>
      <c r="AA13" s="9">
        <f t="shared" si="10"/>
        <v>72</v>
      </c>
      <c r="AB13" s="10">
        <v>21</v>
      </c>
      <c r="AC13" s="7">
        <f t="shared" si="11"/>
        <v>63</v>
      </c>
      <c r="AD13" s="6">
        <v>0</v>
      </c>
      <c r="AE13" s="9">
        <f t="shared" si="12"/>
        <v>0</v>
      </c>
      <c r="AF13" s="8">
        <v>5</v>
      </c>
      <c r="AG13" s="9">
        <f t="shared" si="13"/>
        <v>25</v>
      </c>
      <c r="AH13" s="23">
        <f t="shared" si="14"/>
        <v>1303.5</v>
      </c>
    </row>
    <row r="14" spans="2:37" s="2" customFormat="1" ht="24" customHeight="1" x14ac:dyDescent="0.25">
      <c r="B14" s="6">
        <v>10</v>
      </c>
      <c r="C14" s="13" t="s">
        <v>53</v>
      </c>
      <c r="D14" s="7" t="s">
        <v>24</v>
      </c>
      <c r="E14" s="26" t="s">
        <v>23</v>
      </c>
      <c r="F14" s="8">
        <v>14</v>
      </c>
      <c r="G14" s="9">
        <f t="shared" si="0"/>
        <v>182</v>
      </c>
      <c r="H14" s="10">
        <v>49</v>
      </c>
      <c r="I14" s="7">
        <f t="shared" si="1"/>
        <v>98</v>
      </c>
      <c r="J14" s="6">
        <v>4</v>
      </c>
      <c r="K14" s="9">
        <f t="shared" si="2"/>
        <v>8</v>
      </c>
      <c r="L14" s="10">
        <v>7</v>
      </c>
      <c r="M14" s="7">
        <f t="shared" si="3"/>
        <v>70</v>
      </c>
      <c r="N14" s="6">
        <v>144</v>
      </c>
      <c r="O14" s="9">
        <f t="shared" si="4"/>
        <v>144</v>
      </c>
      <c r="P14" s="10">
        <v>44</v>
      </c>
      <c r="Q14" s="32">
        <f t="shared" si="5"/>
        <v>66</v>
      </c>
      <c r="R14" s="6">
        <v>5</v>
      </c>
      <c r="S14" s="9">
        <f t="shared" si="6"/>
        <v>75</v>
      </c>
      <c r="T14" s="10">
        <v>14</v>
      </c>
      <c r="U14" s="7">
        <f t="shared" si="7"/>
        <v>140</v>
      </c>
      <c r="V14" s="6">
        <v>36</v>
      </c>
      <c r="W14" s="9">
        <f t="shared" si="8"/>
        <v>72</v>
      </c>
      <c r="X14" s="10">
        <v>76</v>
      </c>
      <c r="Y14" s="51">
        <f t="shared" si="9"/>
        <v>152</v>
      </c>
      <c r="Z14" s="6">
        <v>43</v>
      </c>
      <c r="AA14" s="9">
        <f t="shared" si="10"/>
        <v>129</v>
      </c>
      <c r="AB14" s="10">
        <v>38</v>
      </c>
      <c r="AC14" s="7">
        <f t="shared" si="11"/>
        <v>114</v>
      </c>
      <c r="AD14" s="6">
        <v>1</v>
      </c>
      <c r="AE14" s="9">
        <f t="shared" si="12"/>
        <v>10</v>
      </c>
      <c r="AF14" s="8">
        <v>5</v>
      </c>
      <c r="AG14" s="9">
        <f t="shared" si="13"/>
        <v>25</v>
      </c>
      <c r="AH14" s="23">
        <f t="shared" si="14"/>
        <v>1285</v>
      </c>
    </row>
    <row r="15" spans="2:37" s="2" customFormat="1" ht="24" customHeight="1" x14ac:dyDescent="0.25">
      <c r="B15" s="6">
        <v>11</v>
      </c>
      <c r="C15" s="13" t="s">
        <v>72</v>
      </c>
      <c r="D15" s="7" t="s">
        <v>29</v>
      </c>
      <c r="E15" s="26" t="s">
        <v>23</v>
      </c>
      <c r="F15" s="8">
        <v>7</v>
      </c>
      <c r="G15" s="9">
        <f t="shared" si="0"/>
        <v>91</v>
      </c>
      <c r="H15" s="10">
        <v>71</v>
      </c>
      <c r="I15" s="7">
        <f t="shared" si="1"/>
        <v>142</v>
      </c>
      <c r="J15" s="6">
        <v>52</v>
      </c>
      <c r="K15" s="9">
        <f t="shared" si="2"/>
        <v>104</v>
      </c>
      <c r="L15" s="10">
        <v>8</v>
      </c>
      <c r="M15" s="7">
        <f t="shared" si="3"/>
        <v>80</v>
      </c>
      <c r="N15" s="6">
        <v>150</v>
      </c>
      <c r="O15" s="9">
        <f t="shared" si="4"/>
        <v>150</v>
      </c>
      <c r="P15" s="10">
        <v>58</v>
      </c>
      <c r="Q15" s="32">
        <f t="shared" si="5"/>
        <v>87</v>
      </c>
      <c r="R15" s="6">
        <v>3</v>
      </c>
      <c r="S15" s="9">
        <f t="shared" si="6"/>
        <v>45</v>
      </c>
      <c r="T15" s="10">
        <v>14</v>
      </c>
      <c r="U15" s="7">
        <f t="shared" si="7"/>
        <v>140</v>
      </c>
      <c r="V15" s="6">
        <v>62</v>
      </c>
      <c r="W15" s="9">
        <f t="shared" si="8"/>
        <v>124</v>
      </c>
      <c r="X15" s="10">
        <v>69</v>
      </c>
      <c r="Y15" s="51">
        <f t="shared" si="9"/>
        <v>138</v>
      </c>
      <c r="Z15" s="6">
        <v>34</v>
      </c>
      <c r="AA15" s="9">
        <f t="shared" si="10"/>
        <v>102</v>
      </c>
      <c r="AB15" s="10">
        <v>9</v>
      </c>
      <c r="AC15" s="7">
        <f t="shared" si="11"/>
        <v>27</v>
      </c>
      <c r="AD15" s="6">
        <v>1</v>
      </c>
      <c r="AE15" s="9">
        <f t="shared" si="12"/>
        <v>10</v>
      </c>
      <c r="AF15" s="8">
        <v>6</v>
      </c>
      <c r="AG15" s="9">
        <f t="shared" si="13"/>
        <v>30</v>
      </c>
      <c r="AH15" s="23">
        <f t="shared" si="14"/>
        <v>1270</v>
      </c>
    </row>
    <row r="16" spans="2:37" s="2" customFormat="1" ht="24" customHeight="1" x14ac:dyDescent="0.25">
      <c r="B16" s="6">
        <v>12</v>
      </c>
      <c r="C16" s="13" t="s">
        <v>117</v>
      </c>
      <c r="D16" s="7" t="s">
        <v>29</v>
      </c>
      <c r="E16" s="26" t="s">
        <v>37</v>
      </c>
      <c r="F16" s="8">
        <v>7</v>
      </c>
      <c r="G16" s="9">
        <f t="shared" si="0"/>
        <v>91</v>
      </c>
      <c r="H16" s="10">
        <v>55</v>
      </c>
      <c r="I16" s="7">
        <f t="shared" si="1"/>
        <v>110</v>
      </c>
      <c r="J16" s="6">
        <v>57</v>
      </c>
      <c r="K16" s="9">
        <f t="shared" si="2"/>
        <v>114</v>
      </c>
      <c r="L16" s="10">
        <v>10</v>
      </c>
      <c r="M16" s="7">
        <f t="shared" si="3"/>
        <v>100</v>
      </c>
      <c r="N16" s="6">
        <v>162</v>
      </c>
      <c r="O16" s="9">
        <f t="shared" si="4"/>
        <v>162</v>
      </c>
      <c r="P16" s="10">
        <v>45</v>
      </c>
      <c r="Q16" s="32">
        <f t="shared" si="5"/>
        <v>67.5</v>
      </c>
      <c r="R16" s="6">
        <v>5</v>
      </c>
      <c r="S16" s="9">
        <f t="shared" si="6"/>
        <v>75</v>
      </c>
      <c r="T16" s="10">
        <v>14</v>
      </c>
      <c r="U16" s="7">
        <f t="shared" si="7"/>
        <v>140</v>
      </c>
      <c r="V16" s="6">
        <v>18</v>
      </c>
      <c r="W16" s="9">
        <f t="shared" si="8"/>
        <v>36</v>
      </c>
      <c r="X16" s="10">
        <v>65</v>
      </c>
      <c r="Y16" s="51">
        <f t="shared" si="9"/>
        <v>130</v>
      </c>
      <c r="Z16" s="6">
        <v>40</v>
      </c>
      <c r="AA16" s="9">
        <f t="shared" si="10"/>
        <v>120</v>
      </c>
      <c r="AB16" s="10">
        <v>22</v>
      </c>
      <c r="AC16" s="7">
        <f t="shared" si="11"/>
        <v>66</v>
      </c>
      <c r="AD16" s="6">
        <v>2</v>
      </c>
      <c r="AE16" s="9">
        <f t="shared" si="12"/>
        <v>20</v>
      </c>
      <c r="AF16" s="8">
        <v>7</v>
      </c>
      <c r="AG16" s="9">
        <f t="shared" si="13"/>
        <v>35</v>
      </c>
      <c r="AH16" s="23">
        <f t="shared" si="14"/>
        <v>1266.5</v>
      </c>
    </row>
    <row r="17" spans="2:34" s="2" customFormat="1" ht="24" customHeight="1" x14ac:dyDescent="0.25">
      <c r="B17" s="6">
        <v>13</v>
      </c>
      <c r="C17" s="13" t="s">
        <v>73</v>
      </c>
      <c r="D17" s="7" t="s">
        <v>29</v>
      </c>
      <c r="E17" s="26" t="s">
        <v>23</v>
      </c>
      <c r="F17" s="8">
        <v>8</v>
      </c>
      <c r="G17" s="9">
        <f t="shared" si="0"/>
        <v>104</v>
      </c>
      <c r="H17" s="10">
        <v>70</v>
      </c>
      <c r="I17" s="7">
        <f t="shared" si="1"/>
        <v>140</v>
      </c>
      <c r="J17" s="6">
        <v>31</v>
      </c>
      <c r="K17" s="9">
        <f t="shared" si="2"/>
        <v>62</v>
      </c>
      <c r="L17" s="10">
        <v>11</v>
      </c>
      <c r="M17" s="7">
        <f t="shared" si="3"/>
        <v>110</v>
      </c>
      <c r="N17" s="6">
        <v>152</v>
      </c>
      <c r="O17" s="9">
        <f t="shared" si="4"/>
        <v>152</v>
      </c>
      <c r="P17" s="10">
        <v>60</v>
      </c>
      <c r="Q17" s="32">
        <f t="shared" si="5"/>
        <v>90</v>
      </c>
      <c r="R17" s="6">
        <v>6</v>
      </c>
      <c r="S17" s="9">
        <f t="shared" si="6"/>
        <v>90</v>
      </c>
      <c r="T17" s="10">
        <v>10</v>
      </c>
      <c r="U17" s="7">
        <f t="shared" si="7"/>
        <v>100</v>
      </c>
      <c r="V17" s="6">
        <v>36</v>
      </c>
      <c r="W17" s="9">
        <f t="shared" si="8"/>
        <v>72</v>
      </c>
      <c r="X17" s="10">
        <v>66</v>
      </c>
      <c r="Y17" s="51">
        <f t="shared" si="9"/>
        <v>132</v>
      </c>
      <c r="Z17" s="6">
        <v>37</v>
      </c>
      <c r="AA17" s="9">
        <f t="shared" si="10"/>
        <v>111</v>
      </c>
      <c r="AB17" s="10">
        <v>10</v>
      </c>
      <c r="AC17" s="7">
        <f t="shared" si="11"/>
        <v>30</v>
      </c>
      <c r="AD17" s="6">
        <v>0</v>
      </c>
      <c r="AE17" s="9">
        <f t="shared" si="12"/>
        <v>0</v>
      </c>
      <c r="AF17" s="8">
        <v>11</v>
      </c>
      <c r="AG17" s="9">
        <f t="shared" si="13"/>
        <v>55</v>
      </c>
      <c r="AH17" s="23">
        <f t="shared" si="14"/>
        <v>1248</v>
      </c>
    </row>
    <row r="18" spans="2:34" s="2" customFormat="1" ht="24" customHeight="1" x14ac:dyDescent="0.25">
      <c r="B18" s="6">
        <v>14</v>
      </c>
      <c r="C18" s="13" t="s">
        <v>54</v>
      </c>
      <c r="D18" s="7" t="s">
        <v>24</v>
      </c>
      <c r="E18" s="26" t="s">
        <v>23</v>
      </c>
      <c r="F18" s="8">
        <v>10</v>
      </c>
      <c r="G18" s="9">
        <f t="shared" si="0"/>
        <v>130</v>
      </c>
      <c r="H18" s="10">
        <v>71</v>
      </c>
      <c r="I18" s="7">
        <f t="shared" si="1"/>
        <v>142</v>
      </c>
      <c r="J18" s="6">
        <v>48</v>
      </c>
      <c r="K18" s="9">
        <f t="shared" si="2"/>
        <v>96</v>
      </c>
      <c r="L18" s="10">
        <v>11</v>
      </c>
      <c r="M18" s="7">
        <f t="shared" si="3"/>
        <v>110</v>
      </c>
      <c r="N18" s="6">
        <v>170</v>
      </c>
      <c r="O18" s="9">
        <f t="shared" si="4"/>
        <v>170</v>
      </c>
      <c r="P18" s="10">
        <v>54</v>
      </c>
      <c r="Q18" s="32">
        <f t="shared" si="5"/>
        <v>81</v>
      </c>
      <c r="R18" s="6">
        <v>5</v>
      </c>
      <c r="S18" s="9">
        <f t="shared" si="6"/>
        <v>75</v>
      </c>
      <c r="T18" s="10">
        <v>9</v>
      </c>
      <c r="U18" s="7">
        <f t="shared" si="7"/>
        <v>90</v>
      </c>
      <c r="V18" s="6">
        <v>31</v>
      </c>
      <c r="W18" s="9">
        <f t="shared" si="8"/>
        <v>62</v>
      </c>
      <c r="X18" s="10">
        <v>36</v>
      </c>
      <c r="Y18" s="51">
        <f t="shared" si="9"/>
        <v>72</v>
      </c>
      <c r="Z18" s="6">
        <v>26</v>
      </c>
      <c r="AA18" s="9">
        <f t="shared" si="10"/>
        <v>78</v>
      </c>
      <c r="AB18" s="10">
        <v>27</v>
      </c>
      <c r="AC18" s="7">
        <f t="shared" si="11"/>
        <v>81</v>
      </c>
      <c r="AD18" s="6">
        <v>2</v>
      </c>
      <c r="AE18" s="9">
        <f t="shared" si="12"/>
        <v>20</v>
      </c>
      <c r="AF18" s="8">
        <v>7</v>
      </c>
      <c r="AG18" s="9">
        <f t="shared" si="13"/>
        <v>35</v>
      </c>
      <c r="AH18" s="23">
        <f t="shared" si="14"/>
        <v>1242</v>
      </c>
    </row>
    <row r="19" spans="2:34" s="2" customFormat="1" ht="24" customHeight="1" x14ac:dyDescent="0.25">
      <c r="B19" s="6">
        <v>15</v>
      </c>
      <c r="C19" s="13" t="s">
        <v>74</v>
      </c>
      <c r="D19" s="7" t="s">
        <v>29</v>
      </c>
      <c r="E19" s="26" t="s">
        <v>23</v>
      </c>
      <c r="F19" s="8">
        <v>4</v>
      </c>
      <c r="G19" s="9">
        <f t="shared" si="0"/>
        <v>52</v>
      </c>
      <c r="H19" s="10">
        <v>58</v>
      </c>
      <c r="I19" s="7">
        <f t="shared" si="1"/>
        <v>116</v>
      </c>
      <c r="J19" s="6">
        <v>29</v>
      </c>
      <c r="K19" s="9">
        <f t="shared" si="2"/>
        <v>58</v>
      </c>
      <c r="L19" s="10">
        <v>11</v>
      </c>
      <c r="M19" s="7">
        <f t="shared" si="3"/>
        <v>110</v>
      </c>
      <c r="N19" s="6">
        <v>162</v>
      </c>
      <c r="O19" s="9">
        <f t="shared" si="4"/>
        <v>162</v>
      </c>
      <c r="P19" s="10">
        <v>58</v>
      </c>
      <c r="Q19" s="32">
        <f t="shared" si="5"/>
        <v>87</v>
      </c>
      <c r="R19" s="6">
        <v>9</v>
      </c>
      <c r="S19" s="9">
        <f t="shared" si="6"/>
        <v>135</v>
      </c>
      <c r="T19" s="10">
        <v>4</v>
      </c>
      <c r="U19" s="7">
        <f t="shared" si="7"/>
        <v>40</v>
      </c>
      <c r="V19" s="6">
        <v>51</v>
      </c>
      <c r="W19" s="9">
        <f t="shared" si="8"/>
        <v>102</v>
      </c>
      <c r="X19" s="10">
        <v>69</v>
      </c>
      <c r="Y19" s="51">
        <f t="shared" si="9"/>
        <v>138</v>
      </c>
      <c r="Z19" s="6">
        <v>30</v>
      </c>
      <c r="AA19" s="9">
        <f t="shared" si="10"/>
        <v>90</v>
      </c>
      <c r="AB19" s="10">
        <v>0</v>
      </c>
      <c r="AC19" s="7">
        <f t="shared" si="11"/>
        <v>0</v>
      </c>
      <c r="AD19" s="6">
        <v>6</v>
      </c>
      <c r="AE19" s="9">
        <f t="shared" si="12"/>
        <v>60</v>
      </c>
      <c r="AF19" s="8">
        <v>14</v>
      </c>
      <c r="AG19" s="9">
        <f t="shared" si="13"/>
        <v>70</v>
      </c>
      <c r="AH19" s="23">
        <f t="shared" si="14"/>
        <v>1220</v>
      </c>
    </row>
    <row r="20" spans="2:34" s="2" customFormat="1" ht="24" customHeight="1" x14ac:dyDescent="0.25">
      <c r="B20" s="6">
        <v>16</v>
      </c>
      <c r="C20" s="13" t="s">
        <v>75</v>
      </c>
      <c r="D20" s="7" t="s">
        <v>29</v>
      </c>
      <c r="E20" s="26" t="s">
        <v>23</v>
      </c>
      <c r="F20" s="8">
        <v>3</v>
      </c>
      <c r="G20" s="9">
        <f t="shared" si="0"/>
        <v>39</v>
      </c>
      <c r="H20" s="10">
        <v>56</v>
      </c>
      <c r="I20" s="7">
        <f t="shared" si="1"/>
        <v>112</v>
      </c>
      <c r="J20" s="6">
        <v>29</v>
      </c>
      <c r="K20" s="9">
        <f t="shared" si="2"/>
        <v>58</v>
      </c>
      <c r="L20" s="10">
        <v>11</v>
      </c>
      <c r="M20" s="7">
        <f t="shared" si="3"/>
        <v>110</v>
      </c>
      <c r="N20" s="6">
        <v>156</v>
      </c>
      <c r="O20" s="9">
        <f t="shared" si="4"/>
        <v>156</v>
      </c>
      <c r="P20" s="10">
        <v>60</v>
      </c>
      <c r="Q20" s="32">
        <f t="shared" si="5"/>
        <v>90</v>
      </c>
      <c r="R20" s="6">
        <v>8</v>
      </c>
      <c r="S20" s="9">
        <f t="shared" si="6"/>
        <v>120</v>
      </c>
      <c r="T20" s="10">
        <v>8</v>
      </c>
      <c r="U20" s="7">
        <f t="shared" si="7"/>
        <v>80</v>
      </c>
      <c r="V20" s="6">
        <v>65</v>
      </c>
      <c r="W20" s="9">
        <f t="shared" si="8"/>
        <v>130</v>
      </c>
      <c r="X20" s="10">
        <v>78</v>
      </c>
      <c r="Y20" s="51">
        <f t="shared" si="9"/>
        <v>156</v>
      </c>
      <c r="Z20" s="6">
        <v>34</v>
      </c>
      <c r="AA20" s="9">
        <f t="shared" si="10"/>
        <v>102</v>
      </c>
      <c r="AB20" s="10">
        <v>5</v>
      </c>
      <c r="AC20" s="7">
        <f t="shared" si="11"/>
        <v>15</v>
      </c>
      <c r="AD20" s="6">
        <v>0</v>
      </c>
      <c r="AE20" s="9">
        <f t="shared" si="12"/>
        <v>0</v>
      </c>
      <c r="AF20" s="8">
        <v>9</v>
      </c>
      <c r="AG20" s="9">
        <f t="shared" si="13"/>
        <v>45</v>
      </c>
      <c r="AH20" s="23">
        <f t="shared" si="14"/>
        <v>1213</v>
      </c>
    </row>
    <row r="21" spans="2:34" s="2" customFormat="1" ht="24" customHeight="1" x14ac:dyDescent="0.25">
      <c r="B21" s="6">
        <v>17</v>
      </c>
      <c r="C21" s="13" t="s">
        <v>45</v>
      </c>
      <c r="D21" s="7" t="s">
        <v>25</v>
      </c>
      <c r="E21" s="26" t="s">
        <v>23</v>
      </c>
      <c r="F21" s="8">
        <v>10</v>
      </c>
      <c r="G21" s="9">
        <f t="shared" si="0"/>
        <v>130</v>
      </c>
      <c r="H21" s="10">
        <v>60</v>
      </c>
      <c r="I21" s="7">
        <f t="shared" si="1"/>
        <v>120</v>
      </c>
      <c r="J21" s="6">
        <v>17</v>
      </c>
      <c r="K21" s="9">
        <f t="shared" si="2"/>
        <v>34</v>
      </c>
      <c r="L21" s="10">
        <v>4</v>
      </c>
      <c r="M21" s="7">
        <f t="shared" si="3"/>
        <v>40</v>
      </c>
      <c r="N21" s="6">
        <v>146</v>
      </c>
      <c r="O21" s="9">
        <f t="shared" si="4"/>
        <v>146</v>
      </c>
      <c r="P21" s="10">
        <v>39</v>
      </c>
      <c r="Q21" s="32">
        <f t="shared" si="5"/>
        <v>58.5</v>
      </c>
      <c r="R21" s="6">
        <v>5</v>
      </c>
      <c r="S21" s="9">
        <f t="shared" si="6"/>
        <v>75</v>
      </c>
      <c r="T21" s="10">
        <v>8</v>
      </c>
      <c r="U21" s="7">
        <f t="shared" si="7"/>
        <v>80</v>
      </c>
      <c r="V21" s="6">
        <v>39</v>
      </c>
      <c r="W21" s="9">
        <f t="shared" si="8"/>
        <v>78</v>
      </c>
      <c r="X21" s="10">
        <v>76</v>
      </c>
      <c r="Y21" s="51">
        <f t="shared" si="9"/>
        <v>152</v>
      </c>
      <c r="Z21" s="6">
        <v>31</v>
      </c>
      <c r="AA21" s="9">
        <f t="shared" si="10"/>
        <v>93</v>
      </c>
      <c r="AB21" s="10">
        <v>24</v>
      </c>
      <c r="AC21" s="7">
        <f t="shared" si="11"/>
        <v>72</v>
      </c>
      <c r="AD21" s="6">
        <v>4</v>
      </c>
      <c r="AE21" s="9">
        <f t="shared" si="12"/>
        <v>40</v>
      </c>
      <c r="AF21" s="8">
        <v>18</v>
      </c>
      <c r="AG21" s="9">
        <f t="shared" si="13"/>
        <v>90</v>
      </c>
      <c r="AH21" s="23">
        <f t="shared" si="14"/>
        <v>1208.5</v>
      </c>
    </row>
    <row r="22" spans="2:34" s="2" customFormat="1" ht="24" customHeight="1" x14ac:dyDescent="0.25">
      <c r="B22" s="6">
        <v>18</v>
      </c>
      <c r="C22" s="13" t="s">
        <v>46</v>
      </c>
      <c r="D22" s="7" t="s">
        <v>25</v>
      </c>
      <c r="E22" s="26" t="s">
        <v>23</v>
      </c>
      <c r="F22" s="8">
        <v>6</v>
      </c>
      <c r="G22" s="9">
        <f t="shared" si="0"/>
        <v>78</v>
      </c>
      <c r="H22" s="10">
        <v>37</v>
      </c>
      <c r="I22" s="7">
        <f t="shared" si="1"/>
        <v>74</v>
      </c>
      <c r="J22" s="6">
        <v>13</v>
      </c>
      <c r="K22" s="9">
        <f t="shared" si="2"/>
        <v>26</v>
      </c>
      <c r="L22" s="10">
        <v>4</v>
      </c>
      <c r="M22" s="7">
        <f t="shared" si="3"/>
        <v>40</v>
      </c>
      <c r="N22" s="6">
        <v>166</v>
      </c>
      <c r="O22" s="9">
        <f t="shared" si="4"/>
        <v>166</v>
      </c>
      <c r="P22" s="10">
        <v>56</v>
      </c>
      <c r="Q22" s="32">
        <f t="shared" si="5"/>
        <v>84</v>
      </c>
      <c r="R22" s="6">
        <v>3</v>
      </c>
      <c r="S22" s="9">
        <f t="shared" si="6"/>
        <v>45</v>
      </c>
      <c r="T22" s="10">
        <v>15</v>
      </c>
      <c r="U22" s="7">
        <f t="shared" si="7"/>
        <v>150</v>
      </c>
      <c r="V22" s="6">
        <v>36</v>
      </c>
      <c r="W22" s="9">
        <f t="shared" si="8"/>
        <v>72</v>
      </c>
      <c r="X22" s="10">
        <v>64</v>
      </c>
      <c r="Y22" s="51">
        <f t="shared" si="9"/>
        <v>128</v>
      </c>
      <c r="Z22" s="6">
        <v>36</v>
      </c>
      <c r="AA22" s="9">
        <f t="shared" si="10"/>
        <v>108</v>
      </c>
      <c r="AB22" s="10">
        <v>29</v>
      </c>
      <c r="AC22" s="7">
        <f t="shared" si="11"/>
        <v>87</v>
      </c>
      <c r="AD22" s="6">
        <v>2</v>
      </c>
      <c r="AE22" s="9">
        <f t="shared" si="12"/>
        <v>20</v>
      </c>
      <c r="AF22" s="8">
        <v>23</v>
      </c>
      <c r="AG22" s="9">
        <f t="shared" si="13"/>
        <v>115</v>
      </c>
      <c r="AH22" s="23">
        <f t="shared" si="14"/>
        <v>1193</v>
      </c>
    </row>
    <row r="23" spans="2:34" s="2" customFormat="1" ht="24" customHeight="1" x14ac:dyDescent="0.25">
      <c r="B23" s="6">
        <v>19</v>
      </c>
      <c r="C23" s="13" t="s">
        <v>76</v>
      </c>
      <c r="D23" s="7" t="s">
        <v>29</v>
      </c>
      <c r="E23" s="26" t="s">
        <v>23</v>
      </c>
      <c r="F23" s="8">
        <v>6</v>
      </c>
      <c r="G23" s="9">
        <f t="shared" si="0"/>
        <v>78</v>
      </c>
      <c r="H23" s="10">
        <v>78</v>
      </c>
      <c r="I23" s="7">
        <f t="shared" si="1"/>
        <v>156</v>
      </c>
      <c r="J23" s="6">
        <v>19</v>
      </c>
      <c r="K23" s="9">
        <f t="shared" si="2"/>
        <v>38</v>
      </c>
      <c r="L23" s="10">
        <v>11</v>
      </c>
      <c r="M23" s="7">
        <f t="shared" si="3"/>
        <v>110</v>
      </c>
      <c r="N23" s="6">
        <v>134</v>
      </c>
      <c r="O23" s="9">
        <f t="shared" si="4"/>
        <v>134</v>
      </c>
      <c r="P23" s="10">
        <v>34</v>
      </c>
      <c r="Q23" s="32">
        <f t="shared" si="5"/>
        <v>51</v>
      </c>
      <c r="R23" s="6">
        <v>3</v>
      </c>
      <c r="S23" s="9">
        <f t="shared" si="6"/>
        <v>45</v>
      </c>
      <c r="T23" s="10">
        <v>10</v>
      </c>
      <c r="U23" s="7">
        <f t="shared" si="7"/>
        <v>100</v>
      </c>
      <c r="V23" s="6">
        <v>36</v>
      </c>
      <c r="W23" s="9">
        <f t="shared" si="8"/>
        <v>72</v>
      </c>
      <c r="X23" s="10">
        <v>71</v>
      </c>
      <c r="Y23" s="51">
        <f t="shared" si="9"/>
        <v>142</v>
      </c>
      <c r="Z23" s="6">
        <v>28</v>
      </c>
      <c r="AA23" s="9">
        <f t="shared" si="10"/>
        <v>84</v>
      </c>
      <c r="AB23" s="10">
        <v>29</v>
      </c>
      <c r="AC23" s="7">
        <f t="shared" si="11"/>
        <v>87</v>
      </c>
      <c r="AD23" s="6">
        <v>4</v>
      </c>
      <c r="AE23" s="9">
        <f t="shared" si="12"/>
        <v>40</v>
      </c>
      <c r="AF23" s="8">
        <v>11</v>
      </c>
      <c r="AG23" s="9">
        <f t="shared" si="13"/>
        <v>55</v>
      </c>
      <c r="AH23" s="23">
        <f t="shared" si="14"/>
        <v>1192</v>
      </c>
    </row>
    <row r="24" spans="2:34" s="2" customFormat="1" ht="24" customHeight="1" x14ac:dyDescent="0.25">
      <c r="B24" s="6">
        <v>20</v>
      </c>
      <c r="C24" s="13" t="s">
        <v>77</v>
      </c>
      <c r="D24" s="7" t="s">
        <v>29</v>
      </c>
      <c r="E24" s="26" t="s">
        <v>23</v>
      </c>
      <c r="F24" s="8">
        <v>6</v>
      </c>
      <c r="G24" s="9">
        <f t="shared" si="0"/>
        <v>78</v>
      </c>
      <c r="H24" s="10">
        <v>74</v>
      </c>
      <c r="I24" s="7">
        <f t="shared" si="1"/>
        <v>148</v>
      </c>
      <c r="J24" s="6">
        <v>25</v>
      </c>
      <c r="K24" s="9">
        <f t="shared" si="2"/>
        <v>50</v>
      </c>
      <c r="L24" s="10">
        <v>8</v>
      </c>
      <c r="M24" s="7">
        <f t="shared" si="3"/>
        <v>80</v>
      </c>
      <c r="N24" s="6">
        <v>156</v>
      </c>
      <c r="O24" s="9">
        <f t="shared" si="4"/>
        <v>156</v>
      </c>
      <c r="P24" s="10">
        <v>62</v>
      </c>
      <c r="Q24" s="32">
        <f t="shared" si="5"/>
        <v>93</v>
      </c>
      <c r="R24" s="6">
        <v>7</v>
      </c>
      <c r="S24" s="9">
        <f t="shared" si="6"/>
        <v>105</v>
      </c>
      <c r="T24" s="10">
        <v>6</v>
      </c>
      <c r="U24" s="7">
        <f t="shared" si="7"/>
        <v>60</v>
      </c>
      <c r="V24" s="6">
        <v>60</v>
      </c>
      <c r="W24" s="9">
        <f t="shared" si="8"/>
        <v>120</v>
      </c>
      <c r="X24" s="10">
        <v>55</v>
      </c>
      <c r="Y24" s="51">
        <f t="shared" si="9"/>
        <v>110</v>
      </c>
      <c r="Z24" s="6">
        <v>37</v>
      </c>
      <c r="AA24" s="9">
        <f t="shared" si="10"/>
        <v>111</v>
      </c>
      <c r="AB24" s="10">
        <v>0</v>
      </c>
      <c r="AC24" s="7">
        <f t="shared" si="11"/>
        <v>0</v>
      </c>
      <c r="AD24" s="6">
        <v>2</v>
      </c>
      <c r="AE24" s="9">
        <f t="shared" si="12"/>
        <v>20</v>
      </c>
      <c r="AF24" s="8">
        <v>11</v>
      </c>
      <c r="AG24" s="9">
        <f t="shared" si="13"/>
        <v>55</v>
      </c>
      <c r="AH24" s="23">
        <f t="shared" si="14"/>
        <v>1186</v>
      </c>
    </row>
    <row r="25" spans="2:34" s="2" customFormat="1" ht="24" customHeight="1" x14ac:dyDescent="0.25">
      <c r="B25" s="6">
        <v>21</v>
      </c>
      <c r="C25" s="13" t="s">
        <v>132</v>
      </c>
      <c r="D25" s="7" t="s">
        <v>29</v>
      </c>
      <c r="E25" s="26" t="s">
        <v>36</v>
      </c>
      <c r="F25" s="8">
        <v>10</v>
      </c>
      <c r="G25" s="9">
        <f t="shared" si="0"/>
        <v>130</v>
      </c>
      <c r="H25" s="10">
        <v>30</v>
      </c>
      <c r="I25" s="7">
        <f t="shared" si="1"/>
        <v>60</v>
      </c>
      <c r="J25" s="6">
        <v>7</v>
      </c>
      <c r="K25" s="9">
        <f t="shared" si="2"/>
        <v>14</v>
      </c>
      <c r="L25" s="10">
        <v>8</v>
      </c>
      <c r="M25" s="7">
        <f t="shared" si="3"/>
        <v>80</v>
      </c>
      <c r="N25" s="6">
        <v>150</v>
      </c>
      <c r="O25" s="9">
        <f t="shared" si="4"/>
        <v>150</v>
      </c>
      <c r="P25" s="10">
        <v>56</v>
      </c>
      <c r="Q25" s="32">
        <f t="shared" si="5"/>
        <v>84</v>
      </c>
      <c r="R25" s="6">
        <v>3</v>
      </c>
      <c r="S25" s="9">
        <f t="shared" si="6"/>
        <v>45</v>
      </c>
      <c r="T25" s="10">
        <v>14</v>
      </c>
      <c r="U25" s="7">
        <f t="shared" si="7"/>
        <v>140</v>
      </c>
      <c r="V25" s="6">
        <v>44</v>
      </c>
      <c r="W25" s="9">
        <f t="shared" si="8"/>
        <v>88</v>
      </c>
      <c r="X25" s="10">
        <v>52</v>
      </c>
      <c r="Y25" s="51">
        <f t="shared" si="9"/>
        <v>104</v>
      </c>
      <c r="Z25" s="6">
        <v>31</v>
      </c>
      <c r="AA25" s="9">
        <f t="shared" si="10"/>
        <v>93</v>
      </c>
      <c r="AB25" s="10">
        <v>22</v>
      </c>
      <c r="AC25" s="7">
        <f t="shared" si="11"/>
        <v>66</v>
      </c>
      <c r="AD25" s="6">
        <v>1</v>
      </c>
      <c r="AE25" s="9">
        <f t="shared" si="12"/>
        <v>10</v>
      </c>
      <c r="AF25" s="8">
        <v>24</v>
      </c>
      <c r="AG25" s="9">
        <f t="shared" si="13"/>
        <v>120</v>
      </c>
      <c r="AH25" s="23">
        <f t="shared" si="14"/>
        <v>1184</v>
      </c>
    </row>
    <row r="26" spans="2:34" s="2" customFormat="1" ht="24" customHeight="1" x14ac:dyDescent="0.25">
      <c r="B26" s="6">
        <v>22</v>
      </c>
      <c r="C26" s="13" t="s">
        <v>55</v>
      </c>
      <c r="D26" s="7" t="s">
        <v>24</v>
      </c>
      <c r="E26" s="26" t="s">
        <v>23</v>
      </c>
      <c r="F26" s="8">
        <v>9</v>
      </c>
      <c r="G26" s="9">
        <f t="shared" si="0"/>
        <v>117</v>
      </c>
      <c r="H26" s="10">
        <v>33</v>
      </c>
      <c r="I26" s="7">
        <f t="shared" si="1"/>
        <v>66</v>
      </c>
      <c r="J26" s="6">
        <v>34</v>
      </c>
      <c r="K26" s="9">
        <f t="shared" si="2"/>
        <v>68</v>
      </c>
      <c r="L26" s="10">
        <v>5</v>
      </c>
      <c r="M26" s="7">
        <f t="shared" si="3"/>
        <v>50</v>
      </c>
      <c r="N26" s="6">
        <v>140</v>
      </c>
      <c r="O26" s="9">
        <f t="shared" si="4"/>
        <v>140</v>
      </c>
      <c r="P26" s="10">
        <v>47</v>
      </c>
      <c r="Q26" s="32">
        <f t="shared" si="5"/>
        <v>70.5</v>
      </c>
      <c r="R26" s="6">
        <v>6</v>
      </c>
      <c r="S26" s="9">
        <f t="shared" si="6"/>
        <v>90</v>
      </c>
      <c r="T26" s="10">
        <v>12</v>
      </c>
      <c r="U26" s="7">
        <f t="shared" si="7"/>
        <v>120</v>
      </c>
      <c r="V26" s="6">
        <v>29</v>
      </c>
      <c r="W26" s="9">
        <f t="shared" si="8"/>
        <v>58</v>
      </c>
      <c r="X26" s="10">
        <v>43</v>
      </c>
      <c r="Y26" s="51">
        <f t="shared" si="9"/>
        <v>86</v>
      </c>
      <c r="Z26" s="6">
        <v>44</v>
      </c>
      <c r="AA26" s="9">
        <f t="shared" si="10"/>
        <v>132</v>
      </c>
      <c r="AB26" s="10">
        <v>27</v>
      </c>
      <c r="AC26" s="7">
        <f t="shared" si="11"/>
        <v>81</v>
      </c>
      <c r="AD26" s="6">
        <v>3</v>
      </c>
      <c r="AE26" s="9">
        <f t="shared" si="12"/>
        <v>30</v>
      </c>
      <c r="AF26" s="8">
        <v>11</v>
      </c>
      <c r="AG26" s="9">
        <f t="shared" si="13"/>
        <v>55</v>
      </c>
      <c r="AH26" s="23">
        <f t="shared" si="14"/>
        <v>1163.5</v>
      </c>
    </row>
    <row r="27" spans="2:34" s="2" customFormat="1" ht="24" customHeight="1" x14ac:dyDescent="0.25">
      <c r="B27" s="6">
        <v>23</v>
      </c>
      <c r="C27" s="13" t="s">
        <v>96</v>
      </c>
      <c r="D27" s="7" t="s">
        <v>29</v>
      </c>
      <c r="E27" s="26" t="s">
        <v>22</v>
      </c>
      <c r="F27" s="8">
        <v>6</v>
      </c>
      <c r="G27" s="9">
        <f t="shared" si="0"/>
        <v>78</v>
      </c>
      <c r="H27" s="10">
        <v>54</v>
      </c>
      <c r="I27" s="7">
        <f t="shared" si="1"/>
        <v>108</v>
      </c>
      <c r="J27" s="6">
        <v>40</v>
      </c>
      <c r="K27" s="9">
        <f t="shared" si="2"/>
        <v>80</v>
      </c>
      <c r="L27" s="10">
        <v>7</v>
      </c>
      <c r="M27" s="7">
        <f t="shared" si="3"/>
        <v>70</v>
      </c>
      <c r="N27" s="6">
        <v>148</v>
      </c>
      <c r="O27" s="9">
        <f t="shared" si="4"/>
        <v>148</v>
      </c>
      <c r="P27" s="10">
        <v>31</v>
      </c>
      <c r="Q27" s="32">
        <f t="shared" si="5"/>
        <v>46.5</v>
      </c>
      <c r="R27" s="6">
        <v>3</v>
      </c>
      <c r="S27" s="9">
        <f t="shared" si="6"/>
        <v>45</v>
      </c>
      <c r="T27" s="10">
        <v>11</v>
      </c>
      <c r="U27" s="7">
        <f t="shared" si="7"/>
        <v>110</v>
      </c>
      <c r="V27" s="6">
        <v>29</v>
      </c>
      <c r="W27" s="9">
        <f t="shared" si="8"/>
        <v>58</v>
      </c>
      <c r="X27" s="10">
        <v>86</v>
      </c>
      <c r="Y27" s="51">
        <f t="shared" si="9"/>
        <v>172</v>
      </c>
      <c r="Z27" s="6">
        <v>16</v>
      </c>
      <c r="AA27" s="9">
        <f t="shared" si="10"/>
        <v>48</v>
      </c>
      <c r="AB27" s="10">
        <v>12</v>
      </c>
      <c r="AC27" s="7">
        <f t="shared" si="11"/>
        <v>36</v>
      </c>
      <c r="AD27" s="6">
        <v>7</v>
      </c>
      <c r="AE27" s="9">
        <f t="shared" si="12"/>
        <v>70</v>
      </c>
      <c r="AF27" s="8">
        <v>18</v>
      </c>
      <c r="AG27" s="9">
        <f t="shared" si="13"/>
        <v>90</v>
      </c>
      <c r="AH27" s="23">
        <f t="shared" si="14"/>
        <v>1159.5</v>
      </c>
    </row>
    <row r="28" spans="2:34" s="2" customFormat="1" ht="24" customHeight="1" x14ac:dyDescent="0.25">
      <c r="B28" s="6">
        <v>24</v>
      </c>
      <c r="C28" s="13" t="s">
        <v>78</v>
      </c>
      <c r="D28" s="7" t="s">
        <v>29</v>
      </c>
      <c r="E28" s="26" t="s">
        <v>23</v>
      </c>
      <c r="F28" s="8">
        <v>8</v>
      </c>
      <c r="G28" s="9">
        <f t="shared" si="0"/>
        <v>104</v>
      </c>
      <c r="H28" s="10">
        <v>58</v>
      </c>
      <c r="I28" s="7">
        <f t="shared" si="1"/>
        <v>116</v>
      </c>
      <c r="J28" s="6">
        <v>24</v>
      </c>
      <c r="K28" s="9">
        <f t="shared" si="2"/>
        <v>48</v>
      </c>
      <c r="L28" s="10">
        <v>9</v>
      </c>
      <c r="M28" s="7">
        <f t="shared" si="3"/>
        <v>90</v>
      </c>
      <c r="N28" s="6">
        <v>136</v>
      </c>
      <c r="O28" s="9">
        <f t="shared" si="4"/>
        <v>136</v>
      </c>
      <c r="P28" s="10">
        <v>36</v>
      </c>
      <c r="Q28" s="32">
        <f t="shared" si="5"/>
        <v>54</v>
      </c>
      <c r="R28" s="6">
        <v>3</v>
      </c>
      <c r="S28" s="9">
        <f t="shared" si="6"/>
        <v>45</v>
      </c>
      <c r="T28" s="10">
        <v>17</v>
      </c>
      <c r="U28" s="7">
        <f t="shared" si="7"/>
        <v>170</v>
      </c>
      <c r="V28" s="6">
        <v>18</v>
      </c>
      <c r="W28" s="9">
        <f t="shared" si="8"/>
        <v>36</v>
      </c>
      <c r="X28" s="10">
        <v>67</v>
      </c>
      <c r="Y28" s="51">
        <f t="shared" si="9"/>
        <v>134</v>
      </c>
      <c r="Z28" s="6">
        <v>38</v>
      </c>
      <c r="AA28" s="9">
        <f t="shared" si="10"/>
        <v>114</v>
      </c>
      <c r="AB28" s="10">
        <v>23</v>
      </c>
      <c r="AC28" s="7">
        <f t="shared" si="11"/>
        <v>69</v>
      </c>
      <c r="AD28" s="6">
        <v>1</v>
      </c>
      <c r="AE28" s="9">
        <f t="shared" si="12"/>
        <v>10</v>
      </c>
      <c r="AF28" s="8">
        <v>5</v>
      </c>
      <c r="AG28" s="9">
        <f t="shared" si="13"/>
        <v>25</v>
      </c>
      <c r="AH28" s="23">
        <f t="shared" si="14"/>
        <v>1151</v>
      </c>
    </row>
    <row r="29" spans="2:34" s="2" customFormat="1" ht="24" customHeight="1" x14ac:dyDescent="0.25">
      <c r="B29" s="6">
        <v>25</v>
      </c>
      <c r="C29" s="13" t="s">
        <v>97</v>
      </c>
      <c r="D29" s="7" t="s">
        <v>29</v>
      </c>
      <c r="E29" s="26" t="s">
        <v>22</v>
      </c>
      <c r="F29" s="8">
        <v>8</v>
      </c>
      <c r="G29" s="9">
        <f t="shared" si="0"/>
        <v>104</v>
      </c>
      <c r="H29" s="10">
        <v>55</v>
      </c>
      <c r="I29" s="7">
        <f t="shared" si="1"/>
        <v>110</v>
      </c>
      <c r="J29" s="6">
        <v>10</v>
      </c>
      <c r="K29" s="9">
        <f t="shared" si="2"/>
        <v>20</v>
      </c>
      <c r="L29" s="10">
        <v>3</v>
      </c>
      <c r="M29" s="7">
        <f t="shared" si="3"/>
        <v>30</v>
      </c>
      <c r="N29" s="6">
        <v>118</v>
      </c>
      <c r="O29" s="9">
        <f t="shared" si="4"/>
        <v>118</v>
      </c>
      <c r="P29" s="10">
        <v>60</v>
      </c>
      <c r="Q29" s="32">
        <f t="shared" si="5"/>
        <v>90</v>
      </c>
      <c r="R29" s="6">
        <v>5</v>
      </c>
      <c r="S29" s="9">
        <f t="shared" si="6"/>
        <v>75</v>
      </c>
      <c r="T29" s="10">
        <v>16</v>
      </c>
      <c r="U29" s="7">
        <f t="shared" si="7"/>
        <v>160</v>
      </c>
      <c r="V29" s="6">
        <v>26</v>
      </c>
      <c r="W29" s="9">
        <f t="shared" si="8"/>
        <v>52</v>
      </c>
      <c r="X29" s="10">
        <v>86</v>
      </c>
      <c r="Y29" s="51">
        <f t="shared" si="9"/>
        <v>172</v>
      </c>
      <c r="Z29" s="6">
        <v>24</v>
      </c>
      <c r="AA29" s="9">
        <f t="shared" si="10"/>
        <v>72</v>
      </c>
      <c r="AB29" s="10">
        <v>27</v>
      </c>
      <c r="AC29" s="7">
        <f t="shared" si="11"/>
        <v>81</v>
      </c>
      <c r="AD29" s="6">
        <v>2</v>
      </c>
      <c r="AE29" s="9">
        <f t="shared" si="12"/>
        <v>20</v>
      </c>
      <c r="AF29" s="8">
        <v>9</v>
      </c>
      <c r="AG29" s="9">
        <f t="shared" si="13"/>
        <v>45</v>
      </c>
      <c r="AH29" s="23">
        <f t="shared" si="14"/>
        <v>1149</v>
      </c>
    </row>
    <row r="30" spans="2:34" s="2" customFormat="1" ht="24" customHeight="1" x14ac:dyDescent="0.25">
      <c r="B30" s="6">
        <v>26</v>
      </c>
      <c r="C30" s="13" t="s">
        <v>56</v>
      </c>
      <c r="D30" s="7" t="s">
        <v>24</v>
      </c>
      <c r="E30" s="26" t="s">
        <v>23</v>
      </c>
      <c r="F30" s="8">
        <v>6</v>
      </c>
      <c r="G30" s="9">
        <f t="shared" si="0"/>
        <v>78</v>
      </c>
      <c r="H30" s="10">
        <v>55</v>
      </c>
      <c r="I30" s="7">
        <f t="shared" si="1"/>
        <v>110</v>
      </c>
      <c r="J30" s="6">
        <v>15</v>
      </c>
      <c r="K30" s="9">
        <f t="shared" si="2"/>
        <v>30</v>
      </c>
      <c r="L30" s="10">
        <v>6</v>
      </c>
      <c r="M30" s="7">
        <f t="shared" si="3"/>
        <v>60</v>
      </c>
      <c r="N30" s="6">
        <v>144</v>
      </c>
      <c r="O30" s="9">
        <f t="shared" si="4"/>
        <v>144</v>
      </c>
      <c r="P30" s="10">
        <v>62</v>
      </c>
      <c r="Q30" s="32">
        <f t="shared" si="5"/>
        <v>93</v>
      </c>
      <c r="R30" s="6">
        <v>5</v>
      </c>
      <c r="S30" s="9">
        <f t="shared" si="6"/>
        <v>75</v>
      </c>
      <c r="T30" s="10">
        <v>9</v>
      </c>
      <c r="U30" s="7">
        <f t="shared" si="7"/>
        <v>90</v>
      </c>
      <c r="V30" s="6">
        <v>25</v>
      </c>
      <c r="W30" s="9">
        <f t="shared" si="8"/>
        <v>50</v>
      </c>
      <c r="X30" s="10">
        <v>62</v>
      </c>
      <c r="Y30" s="51">
        <f t="shared" si="9"/>
        <v>124</v>
      </c>
      <c r="Z30" s="6">
        <v>41</v>
      </c>
      <c r="AA30" s="9">
        <f t="shared" si="10"/>
        <v>123</v>
      </c>
      <c r="AB30" s="10">
        <v>24</v>
      </c>
      <c r="AC30" s="7">
        <f t="shared" si="11"/>
        <v>72</v>
      </c>
      <c r="AD30" s="6">
        <v>1</v>
      </c>
      <c r="AE30" s="9">
        <f t="shared" si="12"/>
        <v>10</v>
      </c>
      <c r="AF30" s="8">
        <v>14</v>
      </c>
      <c r="AG30" s="9">
        <f t="shared" si="13"/>
        <v>70</v>
      </c>
      <c r="AH30" s="23">
        <f t="shared" si="14"/>
        <v>1129</v>
      </c>
    </row>
    <row r="31" spans="2:34" s="2" customFormat="1" ht="24" customHeight="1" x14ac:dyDescent="0.25">
      <c r="B31" s="6">
        <v>27</v>
      </c>
      <c r="C31" s="13" t="s">
        <v>133</v>
      </c>
      <c r="D31" s="7" t="s">
        <v>24</v>
      </c>
      <c r="E31" s="26" t="s">
        <v>36</v>
      </c>
      <c r="F31" s="8">
        <v>9</v>
      </c>
      <c r="G31" s="9">
        <f t="shared" si="0"/>
        <v>117</v>
      </c>
      <c r="H31" s="10">
        <v>54</v>
      </c>
      <c r="I31" s="7">
        <f t="shared" si="1"/>
        <v>108</v>
      </c>
      <c r="J31" s="6">
        <v>13</v>
      </c>
      <c r="K31" s="9">
        <f t="shared" si="2"/>
        <v>26</v>
      </c>
      <c r="L31" s="10">
        <v>8</v>
      </c>
      <c r="M31" s="7">
        <f t="shared" si="3"/>
        <v>80</v>
      </c>
      <c r="N31" s="6">
        <v>142</v>
      </c>
      <c r="O31" s="9">
        <f t="shared" si="4"/>
        <v>142</v>
      </c>
      <c r="P31" s="10">
        <v>54</v>
      </c>
      <c r="Q31" s="32">
        <f t="shared" si="5"/>
        <v>81</v>
      </c>
      <c r="R31" s="6">
        <v>5</v>
      </c>
      <c r="S31" s="9">
        <f t="shared" si="6"/>
        <v>75</v>
      </c>
      <c r="T31" s="10">
        <v>9</v>
      </c>
      <c r="U31" s="7">
        <f t="shared" si="7"/>
        <v>90</v>
      </c>
      <c r="V31" s="6">
        <v>23</v>
      </c>
      <c r="W31" s="9">
        <f t="shared" si="8"/>
        <v>46</v>
      </c>
      <c r="X31" s="10">
        <v>65</v>
      </c>
      <c r="Y31" s="51">
        <f t="shared" si="9"/>
        <v>130</v>
      </c>
      <c r="Z31" s="6">
        <v>24</v>
      </c>
      <c r="AA31" s="9">
        <f t="shared" si="10"/>
        <v>72</v>
      </c>
      <c r="AB31" s="10">
        <v>30</v>
      </c>
      <c r="AC31" s="7">
        <f t="shared" si="11"/>
        <v>90</v>
      </c>
      <c r="AD31" s="6">
        <v>1</v>
      </c>
      <c r="AE31" s="9">
        <f t="shared" si="12"/>
        <v>10</v>
      </c>
      <c r="AF31" s="8">
        <v>9</v>
      </c>
      <c r="AG31" s="9">
        <f t="shared" si="13"/>
        <v>45</v>
      </c>
      <c r="AH31" s="23">
        <f t="shared" si="14"/>
        <v>1112</v>
      </c>
    </row>
    <row r="32" spans="2:34" s="2" customFormat="1" ht="24" customHeight="1" x14ac:dyDescent="0.25">
      <c r="B32" s="6">
        <v>28</v>
      </c>
      <c r="C32" s="13" t="s">
        <v>100</v>
      </c>
      <c r="D32" s="7" t="s">
        <v>29</v>
      </c>
      <c r="E32" s="26" t="s">
        <v>22</v>
      </c>
      <c r="F32" s="8">
        <v>8</v>
      </c>
      <c r="G32" s="9">
        <f t="shared" si="0"/>
        <v>104</v>
      </c>
      <c r="H32" s="10">
        <v>39</v>
      </c>
      <c r="I32" s="7">
        <f t="shared" si="1"/>
        <v>78</v>
      </c>
      <c r="J32" s="6">
        <v>15</v>
      </c>
      <c r="K32" s="9">
        <f t="shared" si="2"/>
        <v>30</v>
      </c>
      <c r="L32" s="10">
        <v>4</v>
      </c>
      <c r="M32" s="7">
        <f t="shared" si="3"/>
        <v>40</v>
      </c>
      <c r="N32" s="6">
        <v>128</v>
      </c>
      <c r="O32" s="9">
        <f t="shared" si="4"/>
        <v>128</v>
      </c>
      <c r="P32" s="10">
        <v>69</v>
      </c>
      <c r="Q32" s="32">
        <f t="shared" si="5"/>
        <v>103.5</v>
      </c>
      <c r="R32" s="6">
        <v>3</v>
      </c>
      <c r="S32" s="9">
        <f t="shared" si="6"/>
        <v>45</v>
      </c>
      <c r="T32" s="10">
        <v>9</v>
      </c>
      <c r="U32" s="7">
        <f t="shared" si="7"/>
        <v>90</v>
      </c>
      <c r="V32" s="6">
        <v>62</v>
      </c>
      <c r="W32" s="9">
        <f t="shared" si="8"/>
        <v>124</v>
      </c>
      <c r="X32" s="10">
        <v>76</v>
      </c>
      <c r="Y32" s="51">
        <f t="shared" si="9"/>
        <v>152</v>
      </c>
      <c r="Z32" s="6">
        <v>34</v>
      </c>
      <c r="AA32" s="9">
        <f t="shared" si="10"/>
        <v>102</v>
      </c>
      <c r="AB32" s="10">
        <v>12</v>
      </c>
      <c r="AC32" s="7">
        <f t="shared" si="11"/>
        <v>36</v>
      </c>
      <c r="AD32" s="6">
        <v>2</v>
      </c>
      <c r="AE32" s="9">
        <f t="shared" si="12"/>
        <v>20</v>
      </c>
      <c r="AF32" s="8">
        <v>11</v>
      </c>
      <c r="AG32" s="9">
        <f t="shared" si="13"/>
        <v>55</v>
      </c>
      <c r="AH32" s="23">
        <f t="shared" si="14"/>
        <v>1107.5</v>
      </c>
    </row>
    <row r="33" spans="2:34" s="2" customFormat="1" ht="24" customHeight="1" x14ac:dyDescent="0.25">
      <c r="B33" s="6">
        <v>29</v>
      </c>
      <c r="C33" s="13" t="s">
        <v>61</v>
      </c>
      <c r="D33" s="7" t="s">
        <v>30</v>
      </c>
      <c r="E33" s="26" t="s">
        <v>23</v>
      </c>
      <c r="F33" s="8">
        <v>7</v>
      </c>
      <c r="G33" s="9">
        <f t="shared" si="0"/>
        <v>91</v>
      </c>
      <c r="H33" s="10">
        <v>60</v>
      </c>
      <c r="I33" s="7">
        <f t="shared" si="1"/>
        <v>120</v>
      </c>
      <c r="J33" s="6">
        <v>46</v>
      </c>
      <c r="K33" s="9">
        <f t="shared" si="2"/>
        <v>92</v>
      </c>
      <c r="L33" s="10">
        <v>8</v>
      </c>
      <c r="M33" s="7">
        <f t="shared" si="3"/>
        <v>80</v>
      </c>
      <c r="N33" s="6">
        <v>128</v>
      </c>
      <c r="O33" s="9">
        <f t="shared" si="4"/>
        <v>128</v>
      </c>
      <c r="P33" s="10">
        <v>39</v>
      </c>
      <c r="Q33" s="32">
        <f t="shared" si="5"/>
        <v>58.5</v>
      </c>
      <c r="R33" s="6">
        <v>3</v>
      </c>
      <c r="S33" s="9">
        <f t="shared" si="6"/>
        <v>45</v>
      </c>
      <c r="T33" s="10">
        <v>8</v>
      </c>
      <c r="U33" s="7">
        <f t="shared" si="7"/>
        <v>80</v>
      </c>
      <c r="V33" s="6">
        <v>5</v>
      </c>
      <c r="W33" s="9">
        <f t="shared" si="8"/>
        <v>10</v>
      </c>
      <c r="X33" s="10">
        <v>39</v>
      </c>
      <c r="Y33" s="51">
        <f t="shared" si="9"/>
        <v>78</v>
      </c>
      <c r="Z33" s="6">
        <v>36</v>
      </c>
      <c r="AA33" s="9">
        <f t="shared" si="10"/>
        <v>108</v>
      </c>
      <c r="AB33" s="10">
        <v>27</v>
      </c>
      <c r="AC33" s="7">
        <f t="shared" si="11"/>
        <v>81</v>
      </c>
      <c r="AD33" s="6">
        <v>5</v>
      </c>
      <c r="AE33" s="9">
        <f t="shared" si="12"/>
        <v>50</v>
      </c>
      <c r="AF33" s="8">
        <v>15</v>
      </c>
      <c r="AG33" s="9">
        <f t="shared" si="13"/>
        <v>75</v>
      </c>
      <c r="AH33" s="23">
        <f t="shared" si="14"/>
        <v>1096.5</v>
      </c>
    </row>
    <row r="34" spans="2:34" s="2" customFormat="1" ht="24" customHeight="1" x14ac:dyDescent="0.25">
      <c r="B34" s="6">
        <v>30</v>
      </c>
      <c r="C34" s="13" t="s">
        <v>57</v>
      </c>
      <c r="D34" s="7" t="s">
        <v>24</v>
      </c>
      <c r="E34" s="26" t="s">
        <v>23</v>
      </c>
      <c r="F34" s="8">
        <v>7</v>
      </c>
      <c r="G34" s="9">
        <f t="shared" si="0"/>
        <v>91</v>
      </c>
      <c r="H34" s="10">
        <v>62</v>
      </c>
      <c r="I34" s="7">
        <f t="shared" si="1"/>
        <v>124</v>
      </c>
      <c r="J34" s="6">
        <v>22</v>
      </c>
      <c r="K34" s="9">
        <f t="shared" si="2"/>
        <v>44</v>
      </c>
      <c r="L34" s="10">
        <v>9</v>
      </c>
      <c r="M34" s="7">
        <f t="shared" si="3"/>
        <v>90</v>
      </c>
      <c r="N34" s="6">
        <v>128</v>
      </c>
      <c r="O34" s="9">
        <f t="shared" si="4"/>
        <v>128</v>
      </c>
      <c r="P34" s="10">
        <v>53</v>
      </c>
      <c r="Q34" s="32">
        <f t="shared" si="5"/>
        <v>79.5</v>
      </c>
      <c r="R34" s="6">
        <v>1</v>
      </c>
      <c r="S34" s="9">
        <f t="shared" si="6"/>
        <v>15</v>
      </c>
      <c r="T34" s="10">
        <v>11</v>
      </c>
      <c r="U34" s="7">
        <f t="shared" si="7"/>
        <v>110</v>
      </c>
      <c r="V34" s="6">
        <v>25</v>
      </c>
      <c r="W34" s="9">
        <f t="shared" si="8"/>
        <v>50</v>
      </c>
      <c r="X34" s="10">
        <v>27</v>
      </c>
      <c r="Y34" s="51">
        <f t="shared" si="9"/>
        <v>54</v>
      </c>
      <c r="Z34" s="6">
        <v>29</v>
      </c>
      <c r="AA34" s="9">
        <f t="shared" si="10"/>
        <v>87</v>
      </c>
      <c r="AB34" s="10">
        <v>30</v>
      </c>
      <c r="AC34" s="7">
        <f t="shared" si="11"/>
        <v>90</v>
      </c>
      <c r="AD34" s="6">
        <v>5</v>
      </c>
      <c r="AE34" s="9">
        <f t="shared" si="12"/>
        <v>50</v>
      </c>
      <c r="AF34" s="8">
        <v>14</v>
      </c>
      <c r="AG34" s="9">
        <f t="shared" si="13"/>
        <v>70</v>
      </c>
      <c r="AH34" s="23">
        <f t="shared" si="14"/>
        <v>1082.5</v>
      </c>
    </row>
    <row r="35" spans="2:34" s="2" customFormat="1" ht="24" customHeight="1" x14ac:dyDescent="0.25">
      <c r="B35" s="6">
        <v>31</v>
      </c>
      <c r="C35" s="13" t="s">
        <v>79</v>
      </c>
      <c r="D35" s="7" t="s">
        <v>29</v>
      </c>
      <c r="E35" s="26" t="s">
        <v>23</v>
      </c>
      <c r="F35" s="8">
        <v>4</v>
      </c>
      <c r="G35" s="9">
        <f t="shared" si="0"/>
        <v>52</v>
      </c>
      <c r="H35" s="10">
        <v>47</v>
      </c>
      <c r="I35" s="7">
        <f t="shared" si="1"/>
        <v>94</v>
      </c>
      <c r="J35" s="6">
        <v>40</v>
      </c>
      <c r="K35" s="9">
        <f t="shared" si="2"/>
        <v>80</v>
      </c>
      <c r="L35" s="10">
        <v>7</v>
      </c>
      <c r="M35" s="7">
        <f t="shared" si="3"/>
        <v>70</v>
      </c>
      <c r="N35" s="6">
        <v>160</v>
      </c>
      <c r="O35" s="9">
        <f t="shared" si="4"/>
        <v>160</v>
      </c>
      <c r="P35" s="10">
        <v>31</v>
      </c>
      <c r="Q35" s="32">
        <f t="shared" si="5"/>
        <v>46.5</v>
      </c>
      <c r="R35" s="6">
        <v>4</v>
      </c>
      <c r="S35" s="9">
        <f t="shared" si="6"/>
        <v>60</v>
      </c>
      <c r="T35" s="10">
        <v>11</v>
      </c>
      <c r="U35" s="7">
        <f t="shared" si="7"/>
        <v>110</v>
      </c>
      <c r="V35" s="6">
        <v>18</v>
      </c>
      <c r="W35" s="9">
        <f t="shared" si="8"/>
        <v>36</v>
      </c>
      <c r="X35" s="10">
        <v>71</v>
      </c>
      <c r="Y35" s="51">
        <f t="shared" si="9"/>
        <v>142</v>
      </c>
      <c r="Z35" s="6">
        <v>21</v>
      </c>
      <c r="AA35" s="9">
        <f t="shared" si="10"/>
        <v>63</v>
      </c>
      <c r="AB35" s="10">
        <v>27</v>
      </c>
      <c r="AC35" s="7">
        <f t="shared" si="11"/>
        <v>81</v>
      </c>
      <c r="AD35" s="6">
        <v>1</v>
      </c>
      <c r="AE35" s="9">
        <f t="shared" si="12"/>
        <v>10</v>
      </c>
      <c r="AF35" s="8">
        <v>14</v>
      </c>
      <c r="AG35" s="9">
        <f t="shared" si="13"/>
        <v>70</v>
      </c>
      <c r="AH35" s="23">
        <f t="shared" si="14"/>
        <v>1074.5</v>
      </c>
    </row>
    <row r="36" spans="2:34" s="2" customFormat="1" ht="24" customHeight="1" x14ac:dyDescent="0.25">
      <c r="B36" s="6">
        <v>32</v>
      </c>
      <c r="C36" s="13" t="s">
        <v>80</v>
      </c>
      <c r="D36" s="7" t="s">
        <v>29</v>
      </c>
      <c r="E36" s="26" t="s">
        <v>23</v>
      </c>
      <c r="F36" s="8">
        <v>5</v>
      </c>
      <c r="G36" s="9">
        <f t="shared" si="0"/>
        <v>65</v>
      </c>
      <c r="H36" s="10">
        <v>38</v>
      </c>
      <c r="I36" s="7">
        <f t="shared" si="1"/>
        <v>76</v>
      </c>
      <c r="J36" s="6">
        <v>22</v>
      </c>
      <c r="K36" s="9">
        <f t="shared" si="2"/>
        <v>44</v>
      </c>
      <c r="L36" s="10">
        <v>8</v>
      </c>
      <c r="M36" s="7">
        <f t="shared" si="3"/>
        <v>80</v>
      </c>
      <c r="N36" s="6">
        <v>152</v>
      </c>
      <c r="O36" s="9">
        <f t="shared" si="4"/>
        <v>152</v>
      </c>
      <c r="P36" s="10">
        <v>41</v>
      </c>
      <c r="Q36" s="32">
        <f t="shared" si="5"/>
        <v>61.5</v>
      </c>
      <c r="R36" s="6">
        <v>7</v>
      </c>
      <c r="S36" s="9">
        <f t="shared" si="6"/>
        <v>105</v>
      </c>
      <c r="T36" s="10">
        <v>6</v>
      </c>
      <c r="U36" s="7">
        <f t="shared" si="7"/>
        <v>60</v>
      </c>
      <c r="V36" s="6">
        <v>44</v>
      </c>
      <c r="W36" s="9">
        <f t="shared" si="8"/>
        <v>88</v>
      </c>
      <c r="X36" s="10">
        <v>72</v>
      </c>
      <c r="Y36" s="51">
        <f t="shared" si="9"/>
        <v>144</v>
      </c>
      <c r="Z36" s="6">
        <v>20</v>
      </c>
      <c r="AA36" s="9">
        <f t="shared" si="10"/>
        <v>60</v>
      </c>
      <c r="AB36" s="10">
        <v>7</v>
      </c>
      <c r="AC36" s="7">
        <f t="shared" si="11"/>
        <v>21</v>
      </c>
      <c r="AD36" s="6">
        <v>4</v>
      </c>
      <c r="AE36" s="9">
        <f t="shared" si="12"/>
        <v>40</v>
      </c>
      <c r="AF36" s="8">
        <v>9</v>
      </c>
      <c r="AG36" s="9">
        <f t="shared" si="13"/>
        <v>45</v>
      </c>
      <c r="AH36" s="23">
        <f t="shared" si="14"/>
        <v>1041.5</v>
      </c>
    </row>
    <row r="37" spans="2:34" s="2" customFormat="1" ht="24" customHeight="1" x14ac:dyDescent="0.25">
      <c r="B37" s="6">
        <v>33</v>
      </c>
      <c r="C37" s="13" t="s">
        <v>118</v>
      </c>
      <c r="D37" s="7" t="s">
        <v>29</v>
      </c>
      <c r="E37" s="26" t="s">
        <v>37</v>
      </c>
      <c r="F37" s="8">
        <v>7</v>
      </c>
      <c r="G37" s="9">
        <f t="shared" ref="G37:G68" si="15">F37*13</f>
        <v>91</v>
      </c>
      <c r="H37" s="10">
        <v>44</v>
      </c>
      <c r="I37" s="7">
        <f t="shared" ref="I37:I68" si="16">H37*2</f>
        <v>88</v>
      </c>
      <c r="J37" s="6">
        <v>16</v>
      </c>
      <c r="K37" s="9">
        <f t="shared" ref="K37:K68" si="17">J37*2</f>
        <v>32</v>
      </c>
      <c r="L37" s="10">
        <v>6</v>
      </c>
      <c r="M37" s="7">
        <f t="shared" ref="M37:M68" si="18">L37*10</f>
        <v>60</v>
      </c>
      <c r="N37" s="6">
        <v>140</v>
      </c>
      <c r="O37" s="9">
        <f t="shared" si="4"/>
        <v>140</v>
      </c>
      <c r="P37" s="10">
        <v>26</v>
      </c>
      <c r="Q37" s="32">
        <f t="shared" ref="Q37:Q68" si="19">P37*1.5</f>
        <v>39</v>
      </c>
      <c r="R37" s="6">
        <v>7</v>
      </c>
      <c r="S37" s="9">
        <f t="shared" ref="S37:S68" si="20">R37*15</f>
        <v>105</v>
      </c>
      <c r="T37" s="10">
        <v>11</v>
      </c>
      <c r="U37" s="7">
        <f t="shared" ref="U37:U68" si="21">T37*10</f>
        <v>110</v>
      </c>
      <c r="V37" s="6">
        <v>15</v>
      </c>
      <c r="W37" s="9">
        <f t="shared" ref="W37:W68" si="22">V37*2</f>
        <v>30</v>
      </c>
      <c r="X37" s="10">
        <v>59</v>
      </c>
      <c r="Y37" s="51">
        <f t="shared" ref="Y37:Y68" si="23">X37*2</f>
        <v>118</v>
      </c>
      <c r="Z37" s="6">
        <v>31</v>
      </c>
      <c r="AA37" s="9">
        <f t="shared" ref="AA37:AA68" si="24">Z37*3</f>
        <v>93</v>
      </c>
      <c r="AB37" s="10">
        <v>27</v>
      </c>
      <c r="AC37" s="7">
        <f t="shared" ref="AC37:AC68" si="25">AB37*3</f>
        <v>81</v>
      </c>
      <c r="AD37" s="6">
        <v>2</v>
      </c>
      <c r="AE37" s="9">
        <f t="shared" ref="AE37:AE68" si="26">AD37*10</f>
        <v>20</v>
      </c>
      <c r="AF37" s="8">
        <v>6</v>
      </c>
      <c r="AG37" s="9">
        <f t="shared" ref="AG37:AG68" si="27">AF37*5</f>
        <v>30</v>
      </c>
      <c r="AH37" s="23">
        <f t="shared" ref="AH37:AH68" si="28">G37+I37+K37+M37+O37+Q37+S37+U37+W37+Y37+AA37+AC37+AE37+AG37</f>
        <v>1037</v>
      </c>
    </row>
    <row r="38" spans="2:34" s="2" customFormat="1" ht="24" customHeight="1" x14ac:dyDescent="0.25">
      <c r="B38" s="6">
        <v>34</v>
      </c>
      <c r="C38" s="13" t="s">
        <v>81</v>
      </c>
      <c r="D38" s="7" t="s">
        <v>29</v>
      </c>
      <c r="E38" s="26" t="s">
        <v>23</v>
      </c>
      <c r="F38" s="8">
        <v>5</v>
      </c>
      <c r="G38" s="9">
        <f t="shared" si="15"/>
        <v>65</v>
      </c>
      <c r="H38" s="10">
        <v>67</v>
      </c>
      <c r="I38" s="7">
        <f t="shared" si="16"/>
        <v>134</v>
      </c>
      <c r="J38" s="6">
        <v>9</v>
      </c>
      <c r="K38" s="9">
        <f t="shared" si="17"/>
        <v>18</v>
      </c>
      <c r="L38" s="10">
        <v>9</v>
      </c>
      <c r="M38" s="7">
        <f t="shared" si="18"/>
        <v>90</v>
      </c>
      <c r="N38" s="6">
        <v>132</v>
      </c>
      <c r="O38" s="9">
        <f t="shared" si="4"/>
        <v>132</v>
      </c>
      <c r="P38" s="10">
        <v>39</v>
      </c>
      <c r="Q38" s="32">
        <f t="shared" si="19"/>
        <v>58.5</v>
      </c>
      <c r="R38" s="6">
        <v>8</v>
      </c>
      <c r="S38" s="9">
        <f t="shared" si="20"/>
        <v>120</v>
      </c>
      <c r="T38" s="10">
        <v>3</v>
      </c>
      <c r="U38" s="7">
        <f t="shared" si="21"/>
        <v>30</v>
      </c>
      <c r="V38" s="6">
        <v>13</v>
      </c>
      <c r="W38" s="9">
        <f t="shared" si="22"/>
        <v>26</v>
      </c>
      <c r="X38" s="10">
        <v>73</v>
      </c>
      <c r="Y38" s="51">
        <f t="shared" si="23"/>
        <v>146</v>
      </c>
      <c r="Z38" s="6">
        <v>29</v>
      </c>
      <c r="AA38" s="9">
        <f t="shared" si="24"/>
        <v>87</v>
      </c>
      <c r="AB38" s="10">
        <v>20</v>
      </c>
      <c r="AC38" s="7">
        <f t="shared" si="25"/>
        <v>60</v>
      </c>
      <c r="AD38" s="6">
        <v>0</v>
      </c>
      <c r="AE38" s="9">
        <f t="shared" si="26"/>
        <v>0</v>
      </c>
      <c r="AF38" s="8">
        <v>14</v>
      </c>
      <c r="AG38" s="9">
        <f t="shared" si="27"/>
        <v>70</v>
      </c>
      <c r="AH38" s="23">
        <f t="shared" si="28"/>
        <v>1036.5</v>
      </c>
    </row>
    <row r="39" spans="2:34" s="2" customFormat="1" ht="24" customHeight="1" x14ac:dyDescent="0.25">
      <c r="B39" s="6">
        <v>35</v>
      </c>
      <c r="C39" s="13" t="s">
        <v>119</v>
      </c>
      <c r="D39" s="7" t="s">
        <v>29</v>
      </c>
      <c r="E39" s="26" t="s">
        <v>37</v>
      </c>
      <c r="F39" s="8">
        <v>6</v>
      </c>
      <c r="G39" s="9">
        <f t="shared" si="15"/>
        <v>78</v>
      </c>
      <c r="H39" s="10">
        <v>29</v>
      </c>
      <c r="I39" s="7">
        <f t="shared" si="16"/>
        <v>58</v>
      </c>
      <c r="J39" s="6">
        <v>1</v>
      </c>
      <c r="K39" s="9">
        <f t="shared" si="17"/>
        <v>2</v>
      </c>
      <c r="L39" s="10">
        <v>7</v>
      </c>
      <c r="M39" s="7">
        <f t="shared" si="18"/>
        <v>70</v>
      </c>
      <c r="N39" s="6">
        <v>110</v>
      </c>
      <c r="O39" s="9">
        <f t="shared" si="4"/>
        <v>110</v>
      </c>
      <c r="P39" s="10">
        <v>41</v>
      </c>
      <c r="Q39" s="32">
        <f t="shared" si="19"/>
        <v>61.5</v>
      </c>
      <c r="R39" s="6">
        <v>6</v>
      </c>
      <c r="S39" s="9">
        <f t="shared" si="20"/>
        <v>90</v>
      </c>
      <c r="T39" s="10">
        <v>9</v>
      </c>
      <c r="U39" s="7">
        <f t="shared" si="21"/>
        <v>90</v>
      </c>
      <c r="V39" s="6">
        <v>38</v>
      </c>
      <c r="W39" s="9">
        <f t="shared" si="22"/>
        <v>76</v>
      </c>
      <c r="X39" s="10">
        <v>70</v>
      </c>
      <c r="Y39" s="51">
        <f t="shared" si="23"/>
        <v>140</v>
      </c>
      <c r="Z39" s="6">
        <v>40</v>
      </c>
      <c r="AA39" s="9">
        <f t="shared" si="24"/>
        <v>120</v>
      </c>
      <c r="AB39" s="10">
        <v>25</v>
      </c>
      <c r="AC39" s="7">
        <f t="shared" si="25"/>
        <v>75</v>
      </c>
      <c r="AD39" s="6">
        <v>2</v>
      </c>
      <c r="AE39" s="9">
        <f t="shared" si="26"/>
        <v>20</v>
      </c>
      <c r="AF39" s="8">
        <v>9</v>
      </c>
      <c r="AG39" s="9">
        <f t="shared" si="27"/>
        <v>45</v>
      </c>
      <c r="AH39" s="23">
        <f t="shared" si="28"/>
        <v>1035.5</v>
      </c>
    </row>
    <row r="40" spans="2:34" s="2" customFormat="1" ht="24" customHeight="1" x14ac:dyDescent="0.25">
      <c r="B40" s="6">
        <v>36</v>
      </c>
      <c r="C40" s="13" t="s">
        <v>144</v>
      </c>
      <c r="D40" s="7" t="s">
        <v>29</v>
      </c>
      <c r="E40" s="26" t="s">
        <v>36</v>
      </c>
      <c r="F40" s="8">
        <v>8</v>
      </c>
      <c r="G40" s="9">
        <f t="shared" si="15"/>
        <v>104</v>
      </c>
      <c r="H40" s="10">
        <v>52</v>
      </c>
      <c r="I40" s="7">
        <f t="shared" si="16"/>
        <v>104</v>
      </c>
      <c r="J40" s="6">
        <v>23</v>
      </c>
      <c r="K40" s="9">
        <f t="shared" si="17"/>
        <v>46</v>
      </c>
      <c r="L40" s="10">
        <v>5</v>
      </c>
      <c r="M40" s="7">
        <f t="shared" si="18"/>
        <v>50</v>
      </c>
      <c r="N40" s="6">
        <v>114</v>
      </c>
      <c r="O40" s="9">
        <f t="shared" si="4"/>
        <v>114</v>
      </c>
      <c r="P40" s="10">
        <v>61</v>
      </c>
      <c r="Q40" s="32">
        <f t="shared" si="19"/>
        <v>91.5</v>
      </c>
      <c r="R40" s="6">
        <v>4</v>
      </c>
      <c r="S40" s="9">
        <f t="shared" si="20"/>
        <v>60</v>
      </c>
      <c r="T40" s="10">
        <v>12</v>
      </c>
      <c r="U40" s="7">
        <f t="shared" si="21"/>
        <v>120</v>
      </c>
      <c r="V40" s="6">
        <v>15</v>
      </c>
      <c r="W40" s="9">
        <f t="shared" si="22"/>
        <v>30</v>
      </c>
      <c r="X40" s="10">
        <v>27</v>
      </c>
      <c r="Y40" s="51">
        <f t="shared" si="23"/>
        <v>54</v>
      </c>
      <c r="Z40" s="6">
        <v>38</v>
      </c>
      <c r="AA40" s="9">
        <f t="shared" si="24"/>
        <v>114</v>
      </c>
      <c r="AB40" s="10">
        <v>26</v>
      </c>
      <c r="AC40" s="7">
        <f t="shared" si="25"/>
        <v>78</v>
      </c>
      <c r="AD40" s="6">
        <v>2</v>
      </c>
      <c r="AE40" s="9">
        <f t="shared" si="26"/>
        <v>20</v>
      </c>
      <c r="AF40" s="8">
        <v>10</v>
      </c>
      <c r="AG40" s="9">
        <f t="shared" si="27"/>
        <v>50</v>
      </c>
      <c r="AH40" s="23">
        <f t="shared" si="28"/>
        <v>1035.5</v>
      </c>
    </row>
    <row r="41" spans="2:34" s="2" customFormat="1" ht="24" customHeight="1" x14ac:dyDescent="0.25">
      <c r="B41" s="6">
        <v>37</v>
      </c>
      <c r="C41" s="13" t="s">
        <v>120</v>
      </c>
      <c r="D41" s="7" t="s">
        <v>24</v>
      </c>
      <c r="E41" s="26" t="s">
        <v>37</v>
      </c>
      <c r="F41" s="8">
        <v>8</v>
      </c>
      <c r="G41" s="9">
        <f t="shared" si="15"/>
        <v>104</v>
      </c>
      <c r="H41" s="10">
        <v>56</v>
      </c>
      <c r="I41" s="7">
        <f t="shared" si="16"/>
        <v>112</v>
      </c>
      <c r="J41" s="6">
        <v>13</v>
      </c>
      <c r="K41" s="9">
        <f t="shared" si="17"/>
        <v>26</v>
      </c>
      <c r="L41" s="10">
        <v>7</v>
      </c>
      <c r="M41" s="7">
        <f t="shared" si="18"/>
        <v>70</v>
      </c>
      <c r="N41" s="6">
        <v>138</v>
      </c>
      <c r="O41" s="9">
        <v>136</v>
      </c>
      <c r="P41" s="10">
        <v>45</v>
      </c>
      <c r="Q41" s="32">
        <f t="shared" si="19"/>
        <v>67.5</v>
      </c>
      <c r="R41" s="6">
        <v>3</v>
      </c>
      <c r="S41" s="9">
        <f t="shared" si="20"/>
        <v>45</v>
      </c>
      <c r="T41" s="10">
        <v>6</v>
      </c>
      <c r="U41" s="7">
        <f t="shared" si="21"/>
        <v>60</v>
      </c>
      <c r="V41" s="6">
        <v>34</v>
      </c>
      <c r="W41" s="9">
        <f t="shared" si="22"/>
        <v>68</v>
      </c>
      <c r="X41" s="10">
        <v>67</v>
      </c>
      <c r="Y41" s="51">
        <f t="shared" si="23"/>
        <v>134</v>
      </c>
      <c r="Z41" s="6">
        <v>26</v>
      </c>
      <c r="AA41" s="9">
        <f t="shared" si="24"/>
        <v>78</v>
      </c>
      <c r="AB41" s="10">
        <v>22</v>
      </c>
      <c r="AC41" s="7">
        <f t="shared" si="25"/>
        <v>66</v>
      </c>
      <c r="AD41" s="6">
        <v>3</v>
      </c>
      <c r="AE41" s="9">
        <f t="shared" si="26"/>
        <v>30</v>
      </c>
      <c r="AF41" s="8">
        <v>6</v>
      </c>
      <c r="AG41" s="9">
        <f t="shared" si="27"/>
        <v>30</v>
      </c>
      <c r="AH41" s="23">
        <f t="shared" si="28"/>
        <v>1026.5</v>
      </c>
    </row>
    <row r="42" spans="2:34" s="2" customFormat="1" ht="24" customHeight="1" x14ac:dyDescent="0.25">
      <c r="B42" s="6">
        <v>38</v>
      </c>
      <c r="C42" s="13" t="s">
        <v>82</v>
      </c>
      <c r="D42" s="7" t="s">
        <v>29</v>
      </c>
      <c r="E42" s="26" t="s">
        <v>23</v>
      </c>
      <c r="F42" s="8">
        <v>7</v>
      </c>
      <c r="G42" s="9">
        <f t="shared" si="15"/>
        <v>91</v>
      </c>
      <c r="H42" s="10">
        <v>40</v>
      </c>
      <c r="I42" s="7">
        <f t="shared" si="16"/>
        <v>80</v>
      </c>
      <c r="J42" s="6">
        <v>20</v>
      </c>
      <c r="K42" s="9">
        <f t="shared" si="17"/>
        <v>40</v>
      </c>
      <c r="L42" s="10">
        <v>6</v>
      </c>
      <c r="M42" s="7">
        <f t="shared" si="18"/>
        <v>60</v>
      </c>
      <c r="N42" s="6">
        <v>128</v>
      </c>
      <c r="O42" s="9">
        <f t="shared" ref="O42:O73" si="29">N42</f>
        <v>128</v>
      </c>
      <c r="P42" s="10">
        <v>52</v>
      </c>
      <c r="Q42" s="32">
        <f t="shared" si="19"/>
        <v>78</v>
      </c>
      <c r="R42" s="6">
        <v>3</v>
      </c>
      <c r="S42" s="9">
        <f t="shared" si="20"/>
        <v>45</v>
      </c>
      <c r="T42" s="10">
        <v>5</v>
      </c>
      <c r="U42" s="7">
        <f t="shared" si="21"/>
        <v>50</v>
      </c>
      <c r="V42" s="6">
        <v>34</v>
      </c>
      <c r="W42" s="9">
        <f t="shared" si="22"/>
        <v>68</v>
      </c>
      <c r="X42" s="10">
        <v>50</v>
      </c>
      <c r="Y42" s="51">
        <f t="shared" si="23"/>
        <v>100</v>
      </c>
      <c r="Z42" s="6">
        <v>32</v>
      </c>
      <c r="AA42" s="9">
        <f t="shared" si="24"/>
        <v>96</v>
      </c>
      <c r="AB42" s="10">
        <v>31</v>
      </c>
      <c r="AC42" s="7">
        <f t="shared" si="25"/>
        <v>93</v>
      </c>
      <c r="AD42" s="6">
        <v>0</v>
      </c>
      <c r="AE42" s="9">
        <f t="shared" si="26"/>
        <v>0</v>
      </c>
      <c r="AF42" s="8">
        <v>19</v>
      </c>
      <c r="AG42" s="9">
        <f t="shared" si="27"/>
        <v>95</v>
      </c>
      <c r="AH42" s="23">
        <f t="shared" si="28"/>
        <v>1024</v>
      </c>
    </row>
    <row r="43" spans="2:34" s="2" customFormat="1" ht="24" customHeight="1" x14ac:dyDescent="0.25">
      <c r="B43" s="6">
        <v>39</v>
      </c>
      <c r="C43" s="13" t="s">
        <v>98</v>
      </c>
      <c r="D43" s="7" t="s">
        <v>24</v>
      </c>
      <c r="E43" s="26" t="s">
        <v>22</v>
      </c>
      <c r="F43" s="8">
        <v>6</v>
      </c>
      <c r="G43" s="9">
        <f t="shared" si="15"/>
        <v>78</v>
      </c>
      <c r="H43" s="10">
        <v>71</v>
      </c>
      <c r="I43" s="7">
        <f t="shared" si="16"/>
        <v>142</v>
      </c>
      <c r="J43" s="6">
        <v>10</v>
      </c>
      <c r="K43" s="9">
        <f t="shared" si="17"/>
        <v>20</v>
      </c>
      <c r="L43" s="10">
        <v>4</v>
      </c>
      <c r="M43" s="7">
        <f t="shared" si="18"/>
        <v>40</v>
      </c>
      <c r="N43" s="6">
        <v>142</v>
      </c>
      <c r="O43" s="9">
        <f t="shared" si="29"/>
        <v>142</v>
      </c>
      <c r="P43" s="10">
        <v>40</v>
      </c>
      <c r="Q43" s="32">
        <f t="shared" si="19"/>
        <v>60</v>
      </c>
      <c r="R43" s="6">
        <v>4</v>
      </c>
      <c r="S43" s="9">
        <f t="shared" si="20"/>
        <v>60</v>
      </c>
      <c r="T43" s="10">
        <v>10</v>
      </c>
      <c r="U43" s="7">
        <f t="shared" si="21"/>
        <v>100</v>
      </c>
      <c r="V43" s="6">
        <v>0</v>
      </c>
      <c r="W43" s="9">
        <f t="shared" si="22"/>
        <v>0</v>
      </c>
      <c r="X43" s="10">
        <v>68</v>
      </c>
      <c r="Y43" s="51">
        <f t="shared" si="23"/>
        <v>136</v>
      </c>
      <c r="Z43" s="6">
        <v>23</v>
      </c>
      <c r="AA43" s="9">
        <f t="shared" si="24"/>
        <v>69</v>
      </c>
      <c r="AB43" s="10">
        <v>25</v>
      </c>
      <c r="AC43" s="7">
        <f t="shared" si="25"/>
        <v>75</v>
      </c>
      <c r="AD43" s="6">
        <v>7</v>
      </c>
      <c r="AE43" s="9">
        <f t="shared" si="26"/>
        <v>70</v>
      </c>
      <c r="AF43" s="8">
        <v>5</v>
      </c>
      <c r="AG43" s="9">
        <f t="shared" si="27"/>
        <v>25</v>
      </c>
      <c r="AH43" s="23">
        <f t="shared" si="28"/>
        <v>1017</v>
      </c>
    </row>
    <row r="44" spans="2:34" s="2" customFormat="1" ht="24" customHeight="1" x14ac:dyDescent="0.25">
      <c r="B44" s="6">
        <v>40</v>
      </c>
      <c r="C44" s="13" t="s">
        <v>121</v>
      </c>
      <c r="D44" s="7" t="s">
        <v>24</v>
      </c>
      <c r="E44" s="26" t="s">
        <v>37</v>
      </c>
      <c r="F44" s="8">
        <v>8</v>
      </c>
      <c r="G44" s="9">
        <f t="shared" si="15"/>
        <v>104</v>
      </c>
      <c r="H44" s="10">
        <v>36</v>
      </c>
      <c r="I44" s="7">
        <f t="shared" si="16"/>
        <v>72</v>
      </c>
      <c r="J44" s="6">
        <v>7</v>
      </c>
      <c r="K44" s="9">
        <f t="shared" si="17"/>
        <v>14</v>
      </c>
      <c r="L44" s="10">
        <v>6</v>
      </c>
      <c r="M44" s="7">
        <f t="shared" si="18"/>
        <v>60</v>
      </c>
      <c r="N44" s="6">
        <v>112</v>
      </c>
      <c r="O44" s="9">
        <f t="shared" si="29"/>
        <v>112</v>
      </c>
      <c r="P44" s="10">
        <v>29</v>
      </c>
      <c r="Q44" s="32">
        <f t="shared" si="19"/>
        <v>43.5</v>
      </c>
      <c r="R44" s="6">
        <v>4</v>
      </c>
      <c r="S44" s="9">
        <f t="shared" si="20"/>
        <v>60</v>
      </c>
      <c r="T44" s="10">
        <v>12</v>
      </c>
      <c r="U44" s="7">
        <f t="shared" si="21"/>
        <v>120</v>
      </c>
      <c r="V44" s="6">
        <v>13</v>
      </c>
      <c r="W44" s="9">
        <f t="shared" si="22"/>
        <v>26</v>
      </c>
      <c r="X44" s="10">
        <v>77</v>
      </c>
      <c r="Y44" s="51">
        <f t="shared" si="23"/>
        <v>154</v>
      </c>
      <c r="Z44" s="6">
        <v>40</v>
      </c>
      <c r="AA44" s="9">
        <f t="shared" si="24"/>
        <v>120</v>
      </c>
      <c r="AB44" s="10">
        <v>26</v>
      </c>
      <c r="AC44" s="7">
        <f t="shared" si="25"/>
        <v>78</v>
      </c>
      <c r="AD44" s="6">
        <v>2</v>
      </c>
      <c r="AE44" s="9">
        <f t="shared" si="26"/>
        <v>20</v>
      </c>
      <c r="AF44" s="8">
        <v>6</v>
      </c>
      <c r="AG44" s="9">
        <f t="shared" si="27"/>
        <v>30</v>
      </c>
      <c r="AH44" s="23">
        <f t="shared" si="28"/>
        <v>1013.5</v>
      </c>
    </row>
    <row r="45" spans="2:34" s="2" customFormat="1" ht="24" customHeight="1" x14ac:dyDescent="0.25">
      <c r="B45" s="6">
        <v>41</v>
      </c>
      <c r="C45" s="13" t="s">
        <v>134</v>
      </c>
      <c r="D45" s="7" t="s">
        <v>29</v>
      </c>
      <c r="E45" s="26" t="s">
        <v>36</v>
      </c>
      <c r="F45" s="8">
        <v>5</v>
      </c>
      <c r="G45" s="9">
        <f t="shared" si="15"/>
        <v>65</v>
      </c>
      <c r="H45" s="10">
        <v>51</v>
      </c>
      <c r="I45" s="7">
        <f t="shared" si="16"/>
        <v>102</v>
      </c>
      <c r="J45" s="6">
        <v>38</v>
      </c>
      <c r="K45" s="9">
        <f t="shared" si="17"/>
        <v>76</v>
      </c>
      <c r="L45" s="10">
        <v>1</v>
      </c>
      <c r="M45" s="7">
        <f t="shared" si="18"/>
        <v>10</v>
      </c>
      <c r="N45" s="6">
        <v>140</v>
      </c>
      <c r="O45" s="9">
        <f t="shared" si="29"/>
        <v>140</v>
      </c>
      <c r="P45" s="10">
        <v>29</v>
      </c>
      <c r="Q45" s="32">
        <f t="shared" si="19"/>
        <v>43.5</v>
      </c>
      <c r="R45" s="6">
        <v>5</v>
      </c>
      <c r="S45" s="9">
        <f t="shared" si="20"/>
        <v>75</v>
      </c>
      <c r="T45" s="10">
        <v>12</v>
      </c>
      <c r="U45" s="7">
        <f t="shared" si="21"/>
        <v>120</v>
      </c>
      <c r="V45" s="6">
        <v>17</v>
      </c>
      <c r="W45" s="9">
        <f t="shared" si="22"/>
        <v>34</v>
      </c>
      <c r="X45" s="10">
        <v>71</v>
      </c>
      <c r="Y45" s="51">
        <f t="shared" si="23"/>
        <v>142</v>
      </c>
      <c r="Z45" s="6">
        <v>28</v>
      </c>
      <c r="AA45" s="9">
        <f t="shared" si="24"/>
        <v>84</v>
      </c>
      <c r="AB45" s="10">
        <v>11</v>
      </c>
      <c r="AC45" s="7">
        <f t="shared" si="25"/>
        <v>33</v>
      </c>
      <c r="AD45" s="6">
        <v>3</v>
      </c>
      <c r="AE45" s="9">
        <f t="shared" si="26"/>
        <v>30</v>
      </c>
      <c r="AF45" s="8">
        <v>10</v>
      </c>
      <c r="AG45" s="9">
        <f t="shared" si="27"/>
        <v>50</v>
      </c>
      <c r="AH45" s="23">
        <f t="shared" si="28"/>
        <v>1004.5</v>
      </c>
    </row>
    <row r="46" spans="2:34" s="2" customFormat="1" ht="24" customHeight="1" x14ac:dyDescent="0.25">
      <c r="B46" s="6">
        <v>42</v>
      </c>
      <c r="C46" s="13" t="s">
        <v>83</v>
      </c>
      <c r="D46" s="7" t="s">
        <v>29</v>
      </c>
      <c r="E46" s="26" t="s">
        <v>23</v>
      </c>
      <c r="F46" s="8">
        <v>6</v>
      </c>
      <c r="G46" s="9">
        <f t="shared" si="15"/>
        <v>78</v>
      </c>
      <c r="H46" s="10">
        <v>60</v>
      </c>
      <c r="I46" s="7">
        <f t="shared" si="16"/>
        <v>120</v>
      </c>
      <c r="J46" s="6">
        <v>7</v>
      </c>
      <c r="K46" s="9">
        <f t="shared" si="17"/>
        <v>14</v>
      </c>
      <c r="L46" s="10">
        <v>9</v>
      </c>
      <c r="M46" s="7">
        <f t="shared" si="18"/>
        <v>90</v>
      </c>
      <c r="N46" s="6">
        <v>150</v>
      </c>
      <c r="O46" s="9">
        <f t="shared" si="29"/>
        <v>150</v>
      </c>
      <c r="P46" s="10">
        <v>52</v>
      </c>
      <c r="Q46" s="32">
        <f t="shared" si="19"/>
        <v>78</v>
      </c>
      <c r="R46" s="6">
        <v>6</v>
      </c>
      <c r="S46" s="9">
        <f t="shared" si="20"/>
        <v>90</v>
      </c>
      <c r="T46" s="10">
        <v>5</v>
      </c>
      <c r="U46" s="7">
        <f t="shared" si="21"/>
        <v>50</v>
      </c>
      <c r="V46" s="6">
        <v>36</v>
      </c>
      <c r="W46" s="9">
        <f t="shared" si="22"/>
        <v>72</v>
      </c>
      <c r="X46" s="10">
        <v>47</v>
      </c>
      <c r="Y46" s="51">
        <f t="shared" si="23"/>
        <v>94</v>
      </c>
      <c r="Z46" s="6">
        <v>26</v>
      </c>
      <c r="AA46" s="9">
        <f t="shared" si="24"/>
        <v>78</v>
      </c>
      <c r="AB46" s="10">
        <v>10</v>
      </c>
      <c r="AC46" s="7">
        <f t="shared" si="25"/>
        <v>30</v>
      </c>
      <c r="AD46" s="6">
        <v>3</v>
      </c>
      <c r="AE46" s="9">
        <f t="shared" si="26"/>
        <v>30</v>
      </c>
      <c r="AF46" s="8">
        <v>6</v>
      </c>
      <c r="AG46" s="9">
        <f t="shared" si="27"/>
        <v>30</v>
      </c>
      <c r="AH46" s="23">
        <f t="shared" si="28"/>
        <v>1004</v>
      </c>
    </row>
    <row r="47" spans="2:34" s="2" customFormat="1" ht="24" customHeight="1" x14ac:dyDescent="0.25">
      <c r="B47" s="6">
        <v>43</v>
      </c>
      <c r="C47" s="13" t="s">
        <v>47</v>
      </c>
      <c r="D47" s="7" t="s">
        <v>25</v>
      </c>
      <c r="E47" s="26" t="s">
        <v>23</v>
      </c>
      <c r="F47" s="8">
        <v>6</v>
      </c>
      <c r="G47" s="9">
        <f t="shared" si="15"/>
        <v>78</v>
      </c>
      <c r="H47" s="10">
        <v>41</v>
      </c>
      <c r="I47" s="7">
        <f t="shared" si="16"/>
        <v>82</v>
      </c>
      <c r="J47" s="6">
        <v>7</v>
      </c>
      <c r="K47" s="9">
        <f t="shared" si="17"/>
        <v>14</v>
      </c>
      <c r="L47" s="10">
        <v>7</v>
      </c>
      <c r="M47" s="7">
        <f t="shared" si="18"/>
        <v>70</v>
      </c>
      <c r="N47" s="6">
        <v>156</v>
      </c>
      <c r="O47" s="9">
        <f t="shared" si="29"/>
        <v>156</v>
      </c>
      <c r="P47" s="10">
        <v>48</v>
      </c>
      <c r="Q47" s="32">
        <f t="shared" si="19"/>
        <v>72</v>
      </c>
      <c r="R47" s="6">
        <v>2</v>
      </c>
      <c r="S47" s="9">
        <f t="shared" si="20"/>
        <v>30</v>
      </c>
      <c r="T47" s="10">
        <v>9</v>
      </c>
      <c r="U47" s="7">
        <f t="shared" si="21"/>
        <v>90</v>
      </c>
      <c r="V47" s="6">
        <v>20</v>
      </c>
      <c r="W47" s="9">
        <f t="shared" si="22"/>
        <v>40</v>
      </c>
      <c r="X47" s="10">
        <v>50</v>
      </c>
      <c r="Y47" s="51">
        <f t="shared" si="23"/>
        <v>100</v>
      </c>
      <c r="Z47" s="6">
        <v>37</v>
      </c>
      <c r="AA47" s="9">
        <f t="shared" si="24"/>
        <v>111</v>
      </c>
      <c r="AB47" s="10">
        <v>28</v>
      </c>
      <c r="AC47" s="7">
        <f t="shared" si="25"/>
        <v>84</v>
      </c>
      <c r="AD47" s="6">
        <v>0</v>
      </c>
      <c r="AE47" s="9">
        <f t="shared" si="26"/>
        <v>0</v>
      </c>
      <c r="AF47" s="8">
        <v>15</v>
      </c>
      <c r="AG47" s="9">
        <f t="shared" si="27"/>
        <v>75</v>
      </c>
      <c r="AH47" s="23">
        <f t="shared" si="28"/>
        <v>1002</v>
      </c>
    </row>
    <row r="48" spans="2:34" s="2" customFormat="1" ht="24" customHeight="1" x14ac:dyDescent="0.25">
      <c r="B48" s="6">
        <v>44</v>
      </c>
      <c r="C48" s="13" t="s">
        <v>63</v>
      </c>
      <c r="D48" s="7" t="s">
        <v>30</v>
      </c>
      <c r="E48" s="26" t="s">
        <v>23</v>
      </c>
      <c r="F48" s="8">
        <v>7</v>
      </c>
      <c r="G48" s="9">
        <f t="shared" si="15"/>
        <v>91</v>
      </c>
      <c r="H48" s="10">
        <v>36</v>
      </c>
      <c r="I48" s="7">
        <f t="shared" si="16"/>
        <v>72</v>
      </c>
      <c r="J48" s="6">
        <v>31</v>
      </c>
      <c r="K48" s="9">
        <f t="shared" si="17"/>
        <v>62</v>
      </c>
      <c r="L48" s="10">
        <v>6</v>
      </c>
      <c r="M48" s="7">
        <f t="shared" si="18"/>
        <v>60</v>
      </c>
      <c r="N48" s="6">
        <v>118</v>
      </c>
      <c r="O48" s="9">
        <f t="shared" si="29"/>
        <v>118</v>
      </c>
      <c r="P48" s="10">
        <v>29</v>
      </c>
      <c r="Q48" s="32">
        <f t="shared" si="19"/>
        <v>43.5</v>
      </c>
      <c r="R48" s="6">
        <v>5</v>
      </c>
      <c r="S48" s="9">
        <f t="shared" si="20"/>
        <v>75</v>
      </c>
      <c r="T48" s="10">
        <v>10</v>
      </c>
      <c r="U48" s="7">
        <f t="shared" si="21"/>
        <v>100</v>
      </c>
      <c r="V48" s="6">
        <v>5</v>
      </c>
      <c r="W48" s="9">
        <f t="shared" si="22"/>
        <v>10</v>
      </c>
      <c r="X48" s="10">
        <v>51</v>
      </c>
      <c r="Y48" s="51">
        <f t="shared" si="23"/>
        <v>102</v>
      </c>
      <c r="Z48" s="6">
        <v>16</v>
      </c>
      <c r="AA48" s="9">
        <f t="shared" si="24"/>
        <v>48</v>
      </c>
      <c r="AB48" s="10">
        <v>18</v>
      </c>
      <c r="AC48" s="7">
        <f t="shared" si="25"/>
        <v>54</v>
      </c>
      <c r="AD48" s="6">
        <v>10</v>
      </c>
      <c r="AE48" s="9">
        <f t="shared" si="26"/>
        <v>100</v>
      </c>
      <c r="AF48" s="8">
        <v>12</v>
      </c>
      <c r="AG48" s="9">
        <f t="shared" si="27"/>
        <v>60</v>
      </c>
      <c r="AH48" s="23">
        <f t="shared" si="28"/>
        <v>995.5</v>
      </c>
    </row>
    <row r="49" spans="2:34" s="2" customFormat="1" ht="24" customHeight="1" x14ac:dyDescent="0.25">
      <c r="B49" s="6">
        <v>45</v>
      </c>
      <c r="C49" s="13" t="s">
        <v>84</v>
      </c>
      <c r="D49" s="7" t="s">
        <v>29</v>
      </c>
      <c r="E49" s="26" t="s">
        <v>23</v>
      </c>
      <c r="F49" s="8">
        <v>5</v>
      </c>
      <c r="G49" s="9">
        <f t="shared" si="15"/>
        <v>65</v>
      </c>
      <c r="H49" s="10">
        <v>77</v>
      </c>
      <c r="I49" s="7">
        <f t="shared" si="16"/>
        <v>154</v>
      </c>
      <c r="J49" s="6">
        <v>23</v>
      </c>
      <c r="K49" s="9">
        <f t="shared" si="17"/>
        <v>46</v>
      </c>
      <c r="L49" s="10">
        <v>4</v>
      </c>
      <c r="M49" s="7">
        <f t="shared" si="18"/>
        <v>40</v>
      </c>
      <c r="N49" s="6">
        <v>142</v>
      </c>
      <c r="O49" s="9">
        <f t="shared" si="29"/>
        <v>142</v>
      </c>
      <c r="P49" s="10">
        <v>42</v>
      </c>
      <c r="Q49" s="32">
        <f t="shared" si="19"/>
        <v>63</v>
      </c>
      <c r="R49" s="6">
        <v>5</v>
      </c>
      <c r="S49" s="9">
        <f t="shared" si="20"/>
        <v>75</v>
      </c>
      <c r="T49" s="10">
        <v>5</v>
      </c>
      <c r="U49" s="7">
        <f t="shared" si="21"/>
        <v>50</v>
      </c>
      <c r="V49" s="6">
        <v>21</v>
      </c>
      <c r="W49" s="9">
        <f t="shared" si="22"/>
        <v>42</v>
      </c>
      <c r="X49" s="10">
        <v>76</v>
      </c>
      <c r="Y49" s="51">
        <f t="shared" si="23"/>
        <v>152</v>
      </c>
      <c r="Z49" s="6">
        <v>8</v>
      </c>
      <c r="AA49" s="9">
        <f t="shared" si="24"/>
        <v>24</v>
      </c>
      <c r="AB49" s="10">
        <v>24</v>
      </c>
      <c r="AC49" s="7">
        <f t="shared" si="25"/>
        <v>72</v>
      </c>
      <c r="AD49" s="6">
        <v>0</v>
      </c>
      <c r="AE49" s="9">
        <f t="shared" si="26"/>
        <v>0</v>
      </c>
      <c r="AF49" s="8">
        <v>14</v>
      </c>
      <c r="AG49" s="9">
        <f t="shared" si="27"/>
        <v>70</v>
      </c>
      <c r="AH49" s="23">
        <f t="shared" si="28"/>
        <v>995</v>
      </c>
    </row>
    <row r="50" spans="2:34" s="2" customFormat="1" ht="24" customHeight="1" x14ac:dyDescent="0.25">
      <c r="B50" s="6">
        <v>46</v>
      </c>
      <c r="C50" s="13" t="s">
        <v>85</v>
      </c>
      <c r="D50" s="7" t="s">
        <v>29</v>
      </c>
      <c r="E50" s="26" t="s">
        <v>23</v>
      </c>
      <c r="F50" s="8">
        <v>6</v>
      </c>
      <c r="G50" s="9">
        <f t="shared" si="15"/>
        <v>78</v>
      </c>
      <c r="H50" s="10">
        <v>51</v>
      </c>
      <c r="I50" s="7">
        <f t="shared" si="16"/>
        <v>102</v>
      </c>
      <c r="J50" s="6">
        <v>30</v>
      </c>
      <c r="K50" s="9">
        <f t="shared" si="17"/>
        <v>60</v>
      </c>
      <c r="L50" s="10">
        <v>8</v>
      </c>
      <c r="M50" s="7">
        <f t="shared" si="18"/>
        <v>80</v>
      </c>
      <c r="N50" s="6">
        <v>132</v>
      </c>
      <c r="O50" s="9">
        <f t="shared" si="29"/>
        <v>132</v>
      </c>
      <c r="P50" s="10">
        <v>40</v>
      </c>
      <c r="Q50" s="32">
        <f t="shared" si="19"/>
        <v>60</v>
      </c>
      <c r="R50" s="6">
        <v>4</v>
      </c>
      <c r="S50" s="9">
        <f t="shared" si="20"/>
        <v>60</v>
      </c>
      <c r="T50" s="10">
        <v>1</v>
      </c>
      <c r="U50" s="7">
        <f t="shared" si="21"/>
        <v>10</v>
      </c>
      <c r="V50" s="6">
        <v>13</v>
      </c>
      <c r="W50" s="9">
        <f t="shared" si="22"/>
        <v>26</v>
      </c>
      <c r="X50" s="10">
        <v>61</v>
      </c>
      <c r="Y50" s="51">
        <f t="shared" si="23"/>
        <v>122</v>
      </c>
      <c r="Z50" s="6">
        <v>26</v>
      </c>
      <c r="AA50" s="9">
        <f t="shared" si="24"/>
        <v>78</v>
      </c>
      <c r="AB50" s="10">
        <v>18</v>
      </c>
      <c r="AC50" s="7">
        <f t="shared" si="25"/>
        <v>54</v>
      </c>
      <c r="AD50" s="6">
        <v>8</v>
      </c>
      <c r="AE50" s="9">
        <f t="shared" si="26"/>
        <v>80</v>
      </c>
      <c r="AF50" s="8">
        <v>9</v>
      </c>
      <c r="AG50" s="9">
        <f t="shared" si="27"/>
        <v>45</v>
      </c>
      <c r="AH50" s="23">
        <f t="shared" si="28"/>
        <v>987</v>
      </c>
    </row>
    <row r="51" spans="2:34" s="2" customFormat="1" ht="24" customHeight="1" x14ac:dyDescent="0.25">
      <c r="B51" s="6">
        <v>47</v>
      </c>
      <c r="C51" s="13" t="s">
        <v>122</v>
      </c>
      <c r="D51" s="7" t="s">
        <v>29</v>
      </c>
      <c r="E51" s="26" t="s">
        <v>37</v>
      </c>
      <c r="F51" s="8">
        <v>9</v>
      </c>
      <c r="G51" s="9">
        <f t="shared" si="15"/>
        <v>117</v>
      </c>
      <c r="H51" s="10">
        <v>43</v>
      </c>
      <c r="I51" s="7">
        <f t="shared" si="16"/>
        <v>86</v>
      </c>
      <c r="J51" s="6">
        <v>15</v>
      </c>
      <c r="K51" s="9">
        <f t="shared" si="17"/>
        <v>30</v>
      </c>
      <c r="L51" s="10">
        <v>5</v>
      </c>
      <c r="M51" s="7">
        <f t="shared" si="18"/>
        <v>50</v>
      </c>
      <c r="N51" s="6">
        <v>114</v>
      </c>
      <c r="O51" s="9">
        <f t="shared" si="29"/>
        <v>114</v>
      </c>
      <c r="P51" s="10">
        <v>21</v>
      </c>
      <c r="Q51" s="32">
        <f t="shared" si="19"/>
        <v>31.5</v>
      </c>
      <c r="R51" s="6">
        <v>4</v>
      </c>
      <c r="S51" s="9">
        <f t="shared" si="20"/>
        <v>60</v>
      </c>
      <c r="T51" s="10">
        <v>6</v>
      </c>
      <c r="U51" s="7">
        <f t="shared" si="21"/>
        <v>60</v>
      </c>
      <c r="V51" s="6">
        <v>23</v>
      </c>
      <c r="W51" s="9">
        <f t="shared" si="22"/>
        <v>46</v>
      </c>
      <c r="X51" s="10">
        <v>84</v>
      </c>
      <c r="Y51" s="51">
        <f t="shared" si="23"/>
        <v>168</v>
      </c>
      <c r="Z51" s="6">
        <v>23</v>
      </c>
      <c r="AA51" s="9">
        <f t="shared" si="24"/>
        <v>69</v>
      </c>
      <c r="AB51" s="10">
        <v>20</v>
      </c>
      <c r="AC51" s="7">
        <f t="shared" si="25"/>
        <v>60</v>
      </c>
      <c r="AD51" s="6">
        <v>2</v>
      </c>
      <c r="AE51" s="9">
        <f t="shared" si="26"/>
        <v>20</v>
      </c>
      <c r="AF51" s="8">
        <v>12</v>
      </c>
      <c r="AG51" s="9">
        <f t="shared" si="27"/>
        <v>60</v>
      </c>
      <c r="AH51" s="23">
        <f t="shared" si="28"/>
        <v>971.5</v>
      </c>
    </row>
    <row r="52" spans="2:34" s="2" customFormat="1" ht="24" customHeight="1" x14ac:dyDescent="0.25">
      <c r="B52" s="6">
        <v>48</v>
      </c>
      <c r="C52" s="13" t="s">
        <v>64</v>
      </c>
      <c r="D52" s="7" t="s">
        <v>30</v>
      </c>
      <c r="E52" s="26" t="s">
        <v>23</v>
      </c>
      <c r="F52" s="8">
        <v>5</v>
      </c>
      <c r="G52" s="9">
        <f t="shared" si="15"/>
        <v>65</v>
      </c>
      <c r="H52" s="10">
        <v>51</v>
      </c>
      <c r="I52" s="7">
        <f t="shared" si="16"/>
        <v>102</v>
      </c>
      <c r="J52" s="6">
        <v>12</v>
      </c>
      <c r="K52" s="9">
        <f t="shared" si="17"/>
        <v>24</v>
      </c>
      <c r="L52" s="10">
        <v>5</v>
      </c>
      <c r="M52" s="7">
        <f t="shared" si="18"/>
        <v>50</v>
      </c>
      <c r="N52" s="6">
        <v>150</v>
      </c>
      <c r="O52" s="9">
        <f t="shared" si="29"/>
        <v>150</v>
      </c>
      <c r="P52" s="10">
        <v>44</v>
      </c>
      <c r="Q52" s="32">
        <f t="shared" si="19"/>
        <v>66</v>
      </c>
      <c r="R52" s="6">
        <v>4</v>
      </c>
      <c r="S52" s="9">
        <f t="shared" si="20"/>
        <v>60</v>
      </c>
      <c r="T52" s="10">
        <v>6</v>
      </c>
      <c r="U52" s="7">
        <f t="shared" si="21"/>
        <v>60</v>
      </c>
      <c r="V52" s="6">
        <v>22</v>
      </c>
      <c r="W52" s="9">
        <f t="shared" si="22"/>
        <v>44</v>
      </c>
      <c r="X52" s="10">
        <v>52</v>
      </c>
      <c r="Y52" s="51">
        <f t="shared" si="23"/>
        <v>104</v>
      </c>
      <c r="Z52" s="6">
        <v>24</v>
      </c>
      <c r="AA52" s="9">
        <f t="shared" si="24"/>
        <v>72</v>
      </c>
      <c r="AB52" s="10">
        <v>22</v>
      </c>
      <c r="AC52" s="7">
        <f t="shared" si="25"/>
        <v>66</v>
      </c>
      <c r="AD52" s="6">
        <v>1</v>
      </c>
      <c r="AE52" s="9">
        <f t="shared" si="26"/>
        <v>10</v>
      </c>
      <c r="AF52" s="8">
        <v>18</v>
      </c>
      <c r="AG52" s="9">
        <f t="shared" si="27"/>
        <v>90</v>
      </c>
      <c r="AH52" s="23">
        <f t="shared" si="28"/>
        <v>963</v>
      </c>
    </row>
    <row r="53" spans="2:34" s="2" customFormat="1" ht="24" customHeight="1" x14ac:dyDescent="0.25">
      <c r="B53" s="6">
        <v>49</v>
      </c>
      <c r="C53" s="13" t="s">
        <v>123</v>
      </c>
      <c r="D53" s="7" t="s">
        <v>29</v>
      </c>
      <c r="E53" s="26" t="s">
        <v>37</v>
      </c>
      <c r="F53" s="8">
        <v>10</v>
      </c>
      <c r="G53" s="9">
        <f t="shared" si="15"/>
        <v>130</v>
      </c>
      <c r="H53" s="10">
        <v>61</v>
      </c>
      <c r="I53" s="7">
        <f t="shared" si="16"/>
        <v>122</v>
      </c>
      <c r="J53" s="6">
        <v>12</v>
      </c>
      <c r="K53" s="9">
        <f t="shared" si="17"/>
        <v>24</v>
      </c>
      <c r="L53" s="10">
        <v>5</v>
      </c>
      <c r="M53" s="7">
        <f t="shared" si="18"/>
        <v>50</v>
      </c>
      <c r="N53" s="6">
        <v>120</v>
      </c>
      <c r="O53" s="9">
        <f t="shared" si="29"/>
        <v>120</v>
      </c>
      <c r="P53" s="10">
        <v>33</v>
      </c>
      <c r="Q53" s="32">
        <f t="shared" si="19"/>
        <v>49.5</v>
      </c>
      <c r="R53" s="6">
        <v>3</v>
      </c>
      <c r="S53" s="9">
        <f t="shared" si="20"/>
        <v>45</v>
      </c>
      <c r="T53" s="10">
        <v>9</v>
      </c>
      <c r="U53" s="7">
        <f t="shared" si="21"/>
        <v>90</v>
      </c>
      <c r="V53" s="6">
        <v>29</v>
      </c>
      <c r="W53" s="9">
        <f t="shared" si="22"/>
        <v>58</v>
      </c>
      <c r="X53" s="10">
        <v>66</v>
      </c>
      <c r="Y53" s="51">
        <f t="shared" si="23"/>
        <v>132</v>
      </c>
      <c r="Z53" s="6">
        <v>32</v>
      </c>
      <c r="AA53" s="9">
        <f t="shared" si="24"/>
        <v>96</v>
      </c>
      <c r="AB53" s="10">
        <v>0</v>
      </c>
      <c r="AC53" s="7">
        <f t="shared" si="25"/>
        <v>0</v>
      </c>
      <c r="AD53" s="6">
        <v>2</v>
      </c>
      <c r="AE53" s="9">
        <f t="shared" si="26"/>
        <v>20</v>
      </c>
      <c r="AF53" s="8">
        <v>5</v>
      </c>
      <c r="AG53" s="9">
        <f t="shared" si="27"/>
        <v>25</v>
      </c>
      <c r="AH53" s="23">
        <f t="shared" si="28"/>
        <v>961.5</v>
      </c>
    </row>
    <row r="54" spans="2:34" s="2" customFormat="1" ht="24" customHeight="1" x14ac:dyDescent="0.25">
      <c r="B54" s="6">
        <v>50</v>
      </c>
      <c r="C54" s="13" t="s">
        <v>86</v>
      </c>
      <c r="D54" s="7" t="s">
        <v>29</v>
      </c>
      <c r="E54" s="26" t="s">
        <v>23</v>
      </c>
      <c r="F54" s="8">
        <v>3</v>
      </c>
      <c r="G54" s="9">
        <f t="shared" si="15"/>
        <v>39</v>
      </c>
      <c r="H54" s="10">
        <v>68</v>
      </c>
      <c r="I54" s="7">
        <f t="shared" si="16"/>
        <v>136</v>
      </c>
      <c r="J54" s="6">
        <v>23</v>
      </c>
      <c r="K54" s="9">
        <f t="shared" si="17"/>
        <v>46</v>
      </c>
      <c r="L54" s="10">
        <v>11</v>
      </c>
      <c r="M54" s="7">
        <f t="shared" si="18"/>
        <v>110</v>
      </c>
      <c r="N54" s="6">
        <v>132</v>
      </c>
      <c r="O54" s="9">
        <f t="shared" si="29"/>
        <v>132</v>
      </c>
      <c r="P54" s="10">
        <v>50</v>
      </c>
      <c r="Q54" s="32">
        <f t="shared" si="19"/>
        <v>75</v>
      </c>
      <c r="R54" s="6">
        <v>3</v>
      </c>
      <c r="S54" s="9">
        <f t="shared" si="20"/>
        <v>45</v>
      </c>
      <c r="T54" s="10">
        <v>7</v>
      </c>
      <c r="U54" s="7">
        <f t="shared" si="21"/>
        <v>70</v>
      </c>
      <c r="V54" s="6">
        <v>28</v>
      </c>
      <c r="W54" s="9">
        <f t="shared" si="22"/>
        <v>56</v>
      </c>
      <c r="X54" s="10">
        <v>76</v>
      </c>
      <c r="Y54" s="51">
        <f t="shared" si="23"/>
        <v>152</v>
      </c>
      <c r="Z54" s="6">
        <v>8</v>
      </c>
      <c r="AA54" s="9">
        <f t="shared" si="24"/>
        <v>24</v>
      </c>
      <c r="AB54" s="10">
        <v>0</v>
      </c>
      <c r="AC54" s="7">
        <f t="shared" si="25"/>
        <v>0</v>
      </c>
      <c r="AD54" s="6">
        <v>0</v>
      </c>
      <c r="AE54" s="9">
        <f t="shared" si="26"/>
        <v>0</v>
      </c>
      <c r="AF54" s="8">
        <v>14</v>
      </c>
      <c r="AG54" s="9">
        <f t="shared" si="27"/>
        <v>70</v>
      </c>
      <c r="AH54" s="23">
        <f t="shared" si="28"/>
        <v>955</v>
      </c>
    </row>
    <row r="55" spans="2:34" s="2" customFormat="1" ht="24" customHeight="1" x14ac:dyDescent="0.25">
      <c r="B55" s="6">
        <v>51</v>
      </c>
      <c r="C55" s="13" t="s">
        <v>48</v>
      </c>
      <c r="D55" s="7" t="s">
        <v>25</v>
      </c>
      <c r="E55" s="26" t="s">
        <v>23</v>
      </c>
      <c r="F55" s="8">
        <v>5</v>
      </c>
      <c r="G55" s="9">
        <f t="shared" si="15"/>
        <v>65</v>
      </c>
      <c r="H55" s="10">
        <v>57</v>
      </c>
      <c r="I55" s="7">
        <f t="shared" si="16"/>
        <v>114</v>
      </c>
      <c r="J55" s="6">
        <v>16</v>
      </c>
      <c r="K55" s="9">
        <f t="shared" si="17"/>
        <v>32</v>
      </c>
      <c r="L55" s="10">
        <v>9</v>
      </c>
      <c r="M55" s="7">
        <f t="shared" si="18"/>
        <v>90</v>
      </c>
      <c r="N55" s="6">
        <v>124</v>
      </c>
      <c r="O55" s="9">
        <f t="shared" si="29"/>
        <v>124</v>
      </c>
      <c r="P55" s="10">
        <v>50</v>
      </c>
      <c r="Q55" s="32">
        <f t="shared" si="19"/>
        <v>75</v>
      </c>
      <c r="R55" s="6">
        <v>6</v>
      </c>
      <c r="S55" s="9">
        <f t="shared" si="20"/>
        <v>90</v>
      </c>
      <c r="T55" s="10">
        <v>4</v>
      </c>
      <c r="U55" s="7">
        <f t="shared" si="21"/>
        <v>40</v>
      </c>
      <c r="V55" s="6">
        <v>18</v>
      </c>
      <c r="W55" s="9">
        <f t="shared" si="22"/>
        <v>36</v>
      </c>
      <c r="X55" s="10">
        <v>51</v>
      </c>
      <c r="Y55" s="51">
        <f t="shared" si="23"/>
        <v>102</v>
      </c>
      <c r="Z55" s="6">
        <v>25</v>
      </c>
      <c r="AA55" s="9">
        <f t="shared" si="24"/>
        <v>75</v>
      </c>
      <c r="AB55" s="10">
        <v>29</v>
      </c>
      <c r="AC55" s="7">
        <f t="shared" si="25"/>
        <v>87</v>
      </c>
      <c r="AD55" s="6">
        <v>0</v>
      </c>
      <c r="AE55" s="9">
        <f t="shared" si="26"/>
        <v>0</v>
      </c>
      <c r="AF55" s="8">
        <v>4</v>
      </c>
      <c r="AG55" s="9">
        <f t="shared" si="27"/>
        <v>20</v>
      </c>
      <c r="AH55" s="23">
        <f t="shared" si="28"/>
        <v>950</v>
      </c>
    </row>
    <row r="56" spans="2:34" s="2" customFormat="1" ht="24" customHeight="1" x14ac:dyDescent="0.25">
      <c r="B56" s="6">
        <v>52</v>
      </c>
      <c r="C56" s="13" t="s">
        <v>58</v>
      </c>
      <c r="D56" s="7" t="s">
        <v>24</v>
      </c>
      <c r="E56" s="26" t="s">
        <v>23</v>
      </c>
      <c r="F56" s="8">
        <v>6</v>
      </c>
      <c r="G56" s="9">
        <f t="shared" si="15"/>
        <v>78</v>
      </c>
      <c r="H56" s="10">
        <v>48</v>
      </c>
      <c r="I56" s="7">
        <f t="shared" si="16"/>
        <v>96</v>
      </c>
      <c r="J56" s="6">
        <v>16</v>
      </c>
      <c r="K56" s="9">
        <f t="shared" si="17"/>
        <v>32</v>
      </c>
      <c r="L56" s="10">
        <v>7</v>
      </c>
      <c r="M56" s="7">
        <f t="shared" si="18"/>
        <v>70</v>
      </c>
      <c r="N56" s="6">
        <v>152</v>
      </c>
      <c r="O56" s="9">
        <f t="shared" si="29"/>
        <v>152</v>
      </c>
      <c r="P56" s="10">
        <v>34</v>
      </c>
      <c r="Q56" s="32">
        <f t="shared" si="19"/>
        <v>51</v>
      </c>
      <c r="R56" s="6">
        <v>5</v>
      </c>
      <c r="S56" s="9">
        <f t="shared" si="20"/>
        <v>75</v>
      </c>
      <c r="T56" s="10">
        <v>12</v>
      </c>
      <c r="U56" s="7">
        <f t="shared" si="21"/>
        <v>120</v>
      </c>
      <c r="V56" s="6">
        <v>26</v>
      </c>
      <c r="W56" s="9">
        <f t="shared" si="22"/>
        <v>52</v>
      </c>
      <c r="X56" s="10">
        <v>0</v>
      </c>
      <c r="Y56" s="51">
        <f t="shared" si="23"/>
        <v>0</v>
      </c>
      <c r="Z56" s="6">
        <v>21</v>
      </c>
      <c r="AA56" s="9">
        <f t="shared" si="24"/>
        <v>63</v>
      </c>
      <c r="AB56" s="10">
        <v>25</v>
      </c>
      <c r="AC56" s="7">
        <f t="shared" si="25"/>
        <v>75</v>
      </c>
      <c r="AD56" s="6">
        <v>3</v>
      </c>
      <c r="AE56" s="9">
        <f t="shared" si="26"/>
        <v>30</v>
      </c>
      <c r="AF56" s="8">
        <v>10</v>
      </c>
      <c r="AG56" s="9">
        <f t="shared" si="27"/>
        <v>50</v>
      </c>
      <c r="AH56" s="23">
        <f t="shared" si="28"/>
        <v>944</v>
      </c>
    </row>
    <row r="57" spans="2:34" s="2" customFormat="1" ht="24" customHeight="1" x14ac:dyDescent="0.25">
      <c r="B57" s="6">
        <v>53</v>
      </c>
      <c r="C57" s="13" t="s">
        <v>87</v>
      </c>
      <c r="D57" s="7" t="s">
        <v>29</v>
      </c>
      <c r="E57" s="26" t="s">
        <v>23</v>
      </c>
      <c r="F57" s="8">
        <v>5</v>
      </c>
      <c r="G57" s="9">
        <f t="shared" si="15"/>
        <v>65</v>
      </c>
      <c r="H57" s="10">
        <v>61</v>
      </c>
      <c r="I57" s="7">
        <f t="shared" si="16"/>
        <v>122</v>
      </c>
      <c r="J57" s="6">
        <v>42</v>
      </c>
      <c r="K57" s="9">
        <f t="shared" si="17"/>
        <v>84</v>
      </c>
      <c r="L57" s="10">
        <v>9</v>
      </c>
      <c r="M57" s="7">
        <f t="shared" si="18"/>
        <v>90</v>
      </c>
      <c r="N57" s="6">
        <v>140</v>
      </c>
      <c r="O57" s="9">
        <f t="shared" si="29"/>
        <v>140</v>
      </c>
      <c r="P57" s="10">
        <v>42</v>
      </c>
      <c r="Q57" s="32">
        <f t="shared" si="19"/>
        <v>63</v>
      </c>
      <c r="R57" s="6">
        <v>2</v>
      </c>
      <c r="S57" s="9">
        <f t="shared" si="20"/>
        <v>30</v>
      </c>
      <c r="T57" s="10">
        <v>5</v>
      </c>
      <c r="U57" s="7">
        <f t="shared" si="21"/>
        <v>50</v>
      </c>
      <c r="V57" s="6">
        <v>8</v>
      </c>
      <c r="W57" s="9">
        <f t="shared" si="22"/>
        <v>16</v>
      </c>
      <c r="X57" s="10">
        <v>55</v>
      </c>
      <c r="Y57" s="51">
        <f t="shared" si="23"/>
        <v>110</v>
      </c>
      <c r="Z57" s="6">
        <v>13</v>
      </c>
      <c r="AA57" s="9">
        <f t="shared" si="24"/>
        <v>39</v>
      </c>
      <c r="AB57" s="10">
        <v>24</v>
      </c>
      <c r="AC57" s="7">
        <f t="shared" si="25"/>
        <v>72</v>
      </c>
      <c r="AD57" s="6">
        <v>3</v>
      </c>
      <c r="AE57" s="9">
        <f t="shared" si="26"/>
        <v>30</v>
      </c>
      <c r="AF57" s="8">
        <v>5</v>
      </c>
      <c r="AG57" s="9">
        <f t="shared" si="27"/>
        <v>25</v>
      </c>
      <c r="AH57" s="23">
        <f t="shared" si="28"/>
        <v>936</v>
      </c>
    </row>
    <row r="58" spans="2:34" s="2" customFormat="1" ht="24" customHeight="1" x14ac:dyDescent="0.25">
      <c r="B58" s="6">
        <v>54</v>
      </c>
      <c r="C58" s="13" t="s">
        <v>99</v>
      </c>
      <c r="D58" s="7" t="s">
        <v>25</v>
      </c>
      <c r="E58" s="26" t="s">
        <v>22</v>
      </c>
      <c r="F58" s="8">
        <v>6</v>
      </c>
      <c r="G58" s="9">
        <f t="shared" si="15"/>
        <v>78</v>
      </c>
      <c r="H58" s="10">
        <v>33</v>
      </c>
      <c r="I58" s="7">
        <f t="shared" si="16"/>
        <v>66</v>
      </c>
      <c r="J58" s="6">
        <v>1</v>
      </c>
      <c r="K58" s="9">
        <f t="shared" si="17"/>
        <v>2</v>
      </c>
      <c r="L58" s="10">
        <v>9</v>
      </c>
      <c r="M58" s="7">
        <f t="shared" si="18"/>
        <v>90</v>
      </c>
      <c r="N58" s="6">
        <v>90</v>
      </c>
      <c r="O58" s="9">
        <f t="shared" si="29"/>
        <v>90</v>
      </c>
      <c r="P58" s="10">
        <v>23</v>
      </c>
      <c r="Q58" s="32">
        <f t="shared" si="19"/>
        <v>34.5</v>
      </c>
      <c r="R58" s="6">
        <v>3</v>
      </c>
      <c r="S58" s="9">
        <f t="shared" si="20"/>
        <v>45</v>
      </c>
      <c r="T58" s="10">
        <v>11</v>
      </c>
      <c r="U58" s="7">
        <f t="shared" si="21"/>
        <v>110</v>
      </c>
      <c r="V58" s="6">
        <v>31</v>
      </c>
      <c r="W58" s="9">
        <f t="shared" si="22"/>
        <v>62</v>
      </c>
      <c r="X58" s="10">
        <v>55</v>
      </c>
      <c r="Y58" s="51">
        <f t="shared" si="23"/>
        <v>110</v>
      </c>
      <c r="Z58" s="6">
        <v>38</v>
      </c>
      <c r="AA58" s="9">
        <f t="shared" si="24"/>
        <v>114</v>
      </c>
      <c r="AB58" s="10">
        <v>16</v>
      </c>
      <c r="AC58" s="7">
        <f t="shared" si="25"/>
        <v>48</v>
      </c>
      <c r="AD58" s="6">
        <v>1</v>
      </c>
      <c r="AE58" s="9">
        <f t="shared" si="26"/>
        <v>10</v>
      </c>
      <c r="AF58" s="8">
        <v>14</v>
      </c>
      <c r="AG58" s="9">
        <f t="shared" si="27"/>
        <v>70</v>
      </c>
      <c r="AH58" s="23">
        <f t="shared" si="28"/>
        <v>929.5</v>
      </c>
    </row>
    <row r="59" spans="2:34" s="2" customFormat="1" ht="24" customHeight="1" x14ac:dyDescent="0.25">
      <c r="B59" s="6">
        <v>55</v>
      </c>
      <c r="C59" s="13" t="s">
        <v>101</v>
      </c>
      <c r="D59" s="7" t="s">
        <v>29</v>
      </c>
      <c r="E59" s="26" t="s">
        <v>22</v>
      </c>
      <c r="F59" s="8">
        <v>6</v>
      </c>
      <c r="G59" s="9">
        <f t="shared" si="15"/>
        <v>78</v>
      </c>
      <c r="H59" s="10">
        <v>40</v>
      </c>
      <c r="I59" s="7">
        <f t="shared" si="16"/>
        <v>80</v>
      </c>
      <c r="J59" s="6">
        <v>15</v>
      </c>
      <c r="K59" s="9">
        <f t="shared" si="17"/>
        <v>30</v>
      </c>
      <c r="L59" s="10">
        <v>6</v>
      </c>
      <c r="M59" s="7">
        <f t="shared" si="18"/>
        <v>60</v>
      </c>
      <c r="N59" s="6">
        <v>142</v>
      </c>
      <c r="O59" s="9">
        <f t="shared" si="29"/>
        <v>142</v>
      </c>
      <c r="P59" s="10">
        <v>32</v>
      </c>
      <c r="Q59" s="32">
        <f t="shared" si="19"/>
        <v>48</v>
      </c>
      <c r="R59" s="6">
        <v>3</v>
      </c>
      <c r="S59" s="9">
        <f t="shared" si="20"/>
        <v>45</v>
      </c>
      <c r="T59" s="10">
        <v>2</v>
      </c>
      <c r="U59" s="7">
        <f t="shared" si="21"/>
        <v>20</v>
      </c>
      <c r="V59" s="6">
        <v>33</v>
      </c>
      <c r="W59" s="9">
        <f t="shared" si="22"/>
        <v>66</v>
      </c>
      <c r="X59" s="10">
        <v>53</v>
      </c>
      <c r="Y59" s="51">
        <f t="shared" si="23"/>
        <v>106</v>
      </c>
      <c r="Z59" s="6">
        <v>26</v>
      </c>
      <c r="AA59" s="9">
        <f t="shared" si="24"/>
        <v>78</v>
      </c>
      <c r="AB59" s="10">
        <v>21</v>
      </c>
      <c r="AC59" s="7">
        <f t="shared" si="25"/>
        <v>63</v>
      </c>
      <c r="AD59" s="6">
        <v>6</v>
      </c>
      <c r="AE59" s="9">
        <f t="shared" si="26"/>
        <v>60</v>
      </c>
      <c r="AF59" s="8">
        <v>10</v>
      </c>
      <c r="AG59" s="9">
        <f t="shared" si="27"/>
        <v>50</v>
      </c>
      <c r="AH59" s="23">
        <f t="shared" si="28"/>
        <v>926</v>
      </c>
    </row>
    <row r="60" spans="2:34" s="2" customFormat="1" ht="24" customHeight="1" x14ac:dyDescent="0.25">
      <c r="B60" s="6">
        <v>56</v>
      </c>
      <c r="C60" s="13" t="s">
        <v>88</v>
      </c>
      <c r="D60" s="7" t="s">
        <v>29</v>
      </c>
      <c r="E60" s="26" t="s">
        <v>23</v>
      </c>
      <c r="F60" s="8">
        <v>6</v>
      </c>
      <c r="G60" s="9">
        <f t="shared" si="15"/>
        <v>78</v>
      </c>
      <c r="H60" s="10">
        <v>37</v>
      </c>
      <c r="I60" s="7">
        <f t="shared" si="16"/>
        <v>74</v>
      </c>
      <c r="J60" s="6">
        <v>21</v>
      </c>
      <c r="K60" s="9">
        <f t="shared" si="17"/>
        <v>42</v>
      </c>
      <c r="L60" s="10">
        <v>8</v>
      </c>
      <c r="M60" s="7">
        <f t="shared" si="18"/>
        <v>80</v>
      </c>
      <c r="N60" s="6">
        <v>114</v>
      </c>
      <c r="O60" s="9">
        <f t="shared" si="29"/>
        <v>114</v>
      </c>
      <c r="P60" s="10">
        <v>47</v>
      </c>
      <c r="Q60" s="32">
        <f t="shared" si="19"/>
        <v>70.5</v>
      </c>
      <c r="R60" s="6">
        <v>4</v>
      </c>
      <c r="S60" s="9">
        <f t="shared" si="20"/>
        <v>60</v>
      </c>
      <c r="T60" s="10">
        <v>8</v>
      </c>
      <c r="U60" s="7">
        <f t="shared" si="21"/>
        <v>80</v>
      </c>
      <c r="V60" s="6">
        <v>28</v>
      </c>
      <c r="W60" s="9">
        <f t="shared" si="22"/>
        <v>56</v>
      </c>
      <c r="X60" s="10">
        <v>42</v>
      </c>
      <c r="Y60" s="51">
        <f t="shared" si="23"/>
        <v>84</v>
      </c>
      <c r="Z60" s="6">
        <v>33</v>
      </c>
      <c r="AA60" s="9">
        <f t="shared" si="24"/>
        <v>99</v>
      </c>
      <c r="AB60" s="10">
        <v>17</v>
      </c>
      <c r="AC60" s="7">
        <f t="shared" si="25"/>
        <v>51</v>
      </c>
      <c r="AD60" s="6">
        <v>0</v>
      </c>
      <c r="AE60" s="9">
        <f t="shared" si="26"/>
        <v>0</v>
      </c>
      <c r="AF60" s="8">
        <v>7</v>
      </c>
      <c r="AG60" s="9">
        <f t="shared" si="27"/>
        <v>35</v>
      </c>
      <c r="AH60" s="23">
        <f t="shared" si="28"/>
        <v>923.5</v>
      </c>
    </row>
    <row r="61" spans="2:34" s="2" customFormat="1" ht="24" customHeight="1" x14ac:dyDescent="0.25">
      <c r="B61" s="6">
        <v>57</v>
      </c>
      <c r="C61" s="13" t="s">
        <v>124</v>
      </c>
      <c r="D61" s="7" t="s">
        <v>29</v>
      </c>
      <c r="E61" s="26" t="s">
        <v>37</v>
      </c>
      <c r="F61" s="8">
        <v>5</v>
      </c>
      <c r="G61" s="9">
        <f t="shared" si="15"/>
        <v>65</v>
      </c>
      <c r="H61" s="10">
        <v>36</v>
      </c>
      <c r="I61" s="7">
        <f t="shared" si="16"/>
        <v>72</v>
      </c>
      <c r="J61" s="6">
        <v>11</v>
      </c>
      <c r="K61" s="9">
        <f t="shared" si="17"/>
        <v>22</v>
      </c>
      <c r="L61" s="10">
        <v>7</v>
      </c>
      <c r="M61" s="7">
        <f t="shared" si="18"/>
        <v>70</v>
      </c>
      <c r="N61" s="6">
        <v>122</v>
      </c>
      <c r="O61" s="9">
        <f t="shared" si="29"/>
        <v>122</v>
      </c>
      <c r="P61" s="10">
        <v>47</v>
      </c>
      <c r="Q61" s="32">
        <f t="shared" si="19"/>
        <v>70.5</v>
      </c>
      <c r="R61" s="6">
        <v>5</v>
      </c>
      <c r="S61" s="9">
        <f t="shared" si="20"/>
        <v>75</v>
      </c>
      <c r="T61" s="10">
        <v>10</v>
      </c>
      <c r="U61" s="7">
        <f t="shared" si="21"/>
        <v>100</v>
      </c>
      <c r="V61" s="6">
        <v>13</v>
      </c>
      <c r="W61" s="9">
        <f t="shared" si="22"/>
        <v>26</v>
      </c>
      <c r="X61" s="10">
        <v>40</v>
      </c>
      <c r="Y61" s="51">
        <f t="shared" si="23"/>
        <v>80</v>
      </c>
      <c r="Z61" s="6">
        <v>32</v>
      </c>
      <c r="AA61" s="9">
        <f t="shared" si="24"/>
        <v>96</v>
      </c>
      <c r="AB61" s="10">
        <v>26</v>
      </c>
      <c r="AC61" s="7">
        <f t="shared" si="25"/>
        <v>78</v>
      </c>
      <c r="AD61" s="6">
        <v>1</v>
      </c>
      <c r="AE61" s="9">
        <f t="shared" si="26"/>
        <v>10</v>
      </c>
      <c r="AF61" s="8">
        <v>6</v>
      </c>
      <c r="AG61" s="9">
        <f t="shared" si="27"/>
        <v>30</v>
      </c>
      <c r="AH61" s="23">
        <f t="shared" si="28"/>
        <v>916.5</v>
      </c>
    </row>
    <row r="62" spans="2:34" s="2" customFormat="1" ht="24" customHeight="1" x14ac:dyDescent="0.25">
      <c r="B62" s="6">
        <v>58</v>
      </c>
      <c r="C62" s="13" t="s">
        <v>102</v>
      </c>
      <c r="D62" s="7" t="s">
        <v>29</v>
      </c>
      <c r="E62" s="26" t="s">
        <v>22</v>
      </c>
      <c r="F62" s="8">
        <v>7</v>
      </c>
      <c r="G62" s="9">
        <f t="shared" si="15"/>
        <v>91</v>
      </c>
      <c r="H62" s="10">
        <v>30</v>
      </c>
      <c r="I62" s="7">
        <f t="shared" si="16"/>
        <v>60</v>
      </c>
      <c r="J62" s="6">
        <v>23</v>
      </c>
      <c r="K62" s="9">
        <f t="shared" si="17"/>
        <v>46</v>
      </c>
      <c r="L62" s="10">
        <v>8</v>
      </c>
      <c r="M62" s="7">
        <f t="shared" si="18"/>
        <v>80</v>
      </c>
      <c r="N62" s="6">
        <v>122</v>
      </c>
      <c r="O62" s="9">
        <f t="shared" si="29"/>
        <v>122</v>
      </c>
      <c r="P62" s="10">
        <v>18</v>
      </c>
      <c r="Q62" s="32">
        <f t="shared" si="19"/>
        <v>27</v>
      </c>
      <c r="R62" s="6">
        <v>5</v>
      </c>
      <c r="S62" s="9">
        <f t="shared" si="20"/>
        <v>75</v>
      </c>
      <c r="T62" s="10">
        <v>7</v>
      </c>
      <c r="U62" s="7">
        <f t="shared" si="21"/>
        <v>70</v>
      </c>
      <c r="V62" s="6">
        <v>13</v>
      </c>
      <c r="W62" s="9">
        <f t="shared" si="22"/>
        <v>26</v>
      </c>
      <c r="X62" s="10">
        <v>80</v>
      </c>
      <c r="Y62" s="51">
        <f t="shared" si="23"/>
        <v>160</v>
      </c>
      <c r="Z62" s="6">
        <v>8</v>
      </c>
      <c r="AA62" s="9">
        <f t="shared" si="24"/>
        <v>24</v>
      </c>
      <c r="AB62" s="10">
        <v>27</v>
      </c>
      <c r="AC62" s="7">
        <f t="shared" si="25"/>
        <v>81</v>
      </c>
      <c r="AD62" s="6">
        <v>2</v>
      </c>
      <c r="AE62" s="9">
        <f t="shared" si="26"/>
        <v>20</v>
      </c>
      <c r="AF62" s="8">
        <v>6</v>
      </c>
      <c r="AG62" s="9">
        <f t="shared" si="27"/>
        <v>30</v>
      </c>
      <c r="AH62" s="23">
        <f t="shared" si="28"/>
        <v>912</v>
      </c>
    </row>
    <row r="63" spans="2:34" s="2" customFormat="1" ht="24" customHeight="1" x14ac:dyDescent="0.25">
      <c r="B63" s="6">
        <v>59</v>
      </c>
      <c r="C63" s="13" t="s">
        <v>125</v>
      </c>
      <c r="D63" s="7" t="s">
        <v>24</v>
      </c>
      <c r="E63" s="26" t="s">
        <v>37</v>
      </c>
      <c r="F63" s="8">
        <v>5</v>
      </c>
      <c r="G63" s="9">
        <f t="shared" si="15"/>
        <v>65</v>
      </c>
      <c r="H63" s="10">
        <v>29</v>
      </c>
      <c r="I63" s="7">
        <f t="shared" si="16"/>
        <v>58</v>
      </c>
      <c r="J63" s="6">
        <v>2</v>
      </c>
      <c r="K63" s="9">
        <f t="shared" si="17"/>
        <v>4</v>
      </c>
      <c r="L63" s="10">
        <v>6</v>
      </c>
      <c r="M63" s="7">
        <f t="shared" si="18"/>
        <v>60</v>
      </c>
      <c r="N63" s="6">
        <v>146</v>
      </c>
      <c r="O63" s="9">
        <f t="shared" si="29"/>
        <v>146</v>
      </c>
      <c r="P63" s="10">
        <v>13</v>
      </c>
      <c r="Q63" s="32">
        <f t="shared" si="19"/>
        <v>19.5</v>
      </c>
      <c r="R63" s="6">
        <v>5</v>
      </c>
      <c r="S63" s="9">
        <f t="shared" si="20"/>
        <v>75</v>
      </c>
      <c r="T63" s="10">
        <v>11</v>
      </c>
      <c r="U63" s="7">
        <f t="shared" si="21"/>
        <v>110</v>
      </c>
      <c r="V63" s="6">
        <v>18</v>
      </c>
      <c r="W63" s="9">
        <f t="shared" si="22"/>
        <v>36</v>
      </c>
      <c r="X63" s="10">
        <v>52</v>
      </c>
      <c r="Y63" s="51">
        <f t="shared" si="23"/>
        <v>104</v>
      </c>
      <c r="Z63" s="6">
        <v>21</v>
      </c>
      <c r="AA63" s="9">
        <f t="shared" si="24"/>
        <v>63</v>
      </c>
      <c r="AB63" s="10">
        <v>24</v>
      </c>
      <c r="AC63" s="7">
        <f t="shared" si="25"/>
        <v>72</v>
      </c>
      <c r="AD63" s="6">
        <v>1</v>
      </c>
      <c r="AE63" s="9">
        <f t="shared" si="26"/>
        <v>10</v>
      </c>
      <c r="AF63" s="8">
        <v>17</v>
      </c>
      <c r="AG63" s="9">
        <f t="shared" si="27"/>
        <v>85</v>
      </c>
      <c r="AH63" s="23">
        <f t="shared" si="28"/>
        <v>907.5</v>
      </c>
    </row>
    <row r="64" spans="2:34" s="2" customFormat="1" ht="24" customHeight="1" x14ac:dyDescent="0.25">
      <c r="B64" s="6">
        <v>60</v>
      </c>
      <c r="C64" s="13" t="s">
        <v>49</v>
      </c>
      <c r="D64" s="7" t="s">
        <v>25</v>
      </c>
      <c r="E64" s="26" t="s">
        <v>23</v>
      </c>
      <c r="F64" s="8">
        <v>7</v>
      </c>
      <c r="G64" s="9">
        <f t="shared" si="15"/>
        <v>91</v>
      </c>
      <c r="H64" s="10">
        <v>48</v>
      </c>
      <c r="I64" s="7">
        <f t="shared" si="16"/>
        <v>96</v>
      </c>
      <c r="J64" s="6">
        <v>34</v>
      </c>
      <c r="K64" s="9">
        <f t="shared" si="17"/>
        <v>68</v>
      </c>
      <c r="L64" s="10">
        <v>4</v>
      </c>
      <c r="M64" s="7">
        <f t="shared" si="18"/>
        <v>40</v>
      </c>
      <c r="N64" s="6">
        <v>130</v>
      </c>
      <c r="O64" s="9">
        <f t="shared" si="29"/>
        <v>130</v>
      </c>
      <c r="P64" s="10">
        <v>34</v>
      </c>
      <c r="Q64" s="32">
        <f t="shared" si="19"/>
        <v>51</v>
      </c>
      <c r="R64" s="6">
        <v>0</v>
      </c>
      <c r="S64" s="9">
        <f t="shared" si="20"/>
        <v>0</v>
      </c>
      <c r="T64" s="10">
        <v>5</v>
      </c>
      <c r="U64" s="7">
        <f t="shared" si="21"/>
        <v>50</v>
      </c>
      <c r="V64" s="6">
        <v>21</v>
      </c>
      <c r="W64" s="9">
        <f t="shared" si="22"/>
        <v>42</v>
      </c>
      <c r="X64" s="10">
        <v>38</v>
      </c>
      <c r="Y64" s="51">
        <f t="shared" si="23"/>
        <v>76</v>
      </c>
      <c r="Z64" s="6">
        <v>42</v>
      </c>
      <c r="AA64" s="9">
        <f t="shared" si="24"/>
        <v>126</v>
      </c>
      <c r="AB64" s="10">
        <v>6</v>
      </c>
      <c r="AC64" s="7">
        <f t="shared" si="25"/>
        <v>18</v>
      </c>
      <c r="AD64" s="6">
        <v>7</v>
      </c>
      <c r="AE64" s="9">
        <f t="shared" si="26"/>
        <v>70</v>
      </c>
      <c r="AF64" s="8">
        <v>9</v>
      </c>
      <c r="AG64" s="9">
        <f t="shared" si="27"/>
        <v>45</v>
      </c>
      <c r="AH64" s="23">
        <f t="shared" si="28"/>
        <v>903</v>
      </c>
    </row>
    <row r="65" spans="2:34" s="2" customFormat="1" ht="24" customHeight="1" x14ac:dyDescent="0.25">
      <c r="B65" s="6">
        <v>61</v>
      </c>
      <c r="C65" s="13" t="s">
        <v>90</v>
      </c>
      <c r="D65" s="7" t="s">
        <v>29</v>
      </c>
      <c r="E65" s="26" t="s">
        <v>23</v>
      </c>
      <c r="F65" s="8">
        <v>7</v>
      </c>
      <c r="G65" s="9">
        <f t="shared" si="15"/>
        <v>91</v>
      </c>
      <c r="H65" s="10">
        <v>40</v>
      </c>
      <c r="I65" s="7">
        <f t="shared" si="16"/>
        <v>80</v>
      </c>
      <c r="J65" s="6">
        <v>26</v>
      </c>
      <c r="K65" s="9">
        <f t="shared" si="17"/>
        <v>52</v>
      </c>
      <c r="L65" s="10">
        <v>3</v>
      </c>
      <c r="M65" s="7">
        <f t="shared" si="18"/>
        <v>30</v>
      </c>
      <c r="N65" s="6">
        <v>122</v>
      </c>
      <c r="O65" s="9">
        <f t="shared" si="29"/>
        <v>122</v>
      </c>
      <c r="P65" s="10">
        <v>21</v>
      </c>
      <c r="Q65" s="32">
        <f t="shared" si="19"/>
        <v>31.5</v>
      </c>
      <c r="R65" s="6">
        <v>6</v>
      </c>
      <c r="S65" s="9">
        <f t="shared" si="20"/>
        <v>90</v>
      </c>
      <c r="T65" s="10">
        <v>7</v>
      </c>
      <c r="U65" s="7">
        <f t="shared" si="21"/>
        <v>70</v>
      </c>
      <c r="V65" s="6">
        <v>0</v>
      </c>
      <c r="W65" s="9">
        <f t="shared" si="22"/>
        <v>0</v>
      </c>
      <c r="X65" s="10">
        <v>51</v>
      </c>
      <c r="Y65" s="51">
        <f t="shared" si="23"/>
        <v>102</v>
      </c>
      <c r="Z65" s="6">
        <v>24</v>
      </c>
      <c r="AA65" s="9">
        <f t="shared" si="24"/>
        <v>72</v>
      </c>
      <c r="AB65" s="10">
        <v>20</v>
      </c>
      <c r="AC65" s="7">
        <f t="shared" si="25"/>
        <v>60</v>
      </c>
      <c r="AD65" s="6">
        <v>3</v>
      </c>
      <c r="AE65" s="9">
        <f t="shared" si="26"/>
        <v>30</v>
      </c>
      <c r="AF65" s="8">
        <v>14</v>
      </c>
      <c r="AG65" s="9">
        <f t="shared" si="27"/>
        <v>70</v>
      </c>
      <c r="AH65" s="23">
        <f t="shared" si="28"/>
        <v>900.5</v>
      </c>
    </row>
    <row r="66" spans="2:34" s="2" customFormat="1" ht="24" customHeight="1" x14ac:dyDescent="0.25">
      <c r="B66" s="6">
        <v>62</v>
      </c>
      <c r="C66" s="13" t="s">
        <v>103</v>
      </c>
      <c r="D66" s="7" t="s">
        <v>29</v>
      </c>
      <c r="E66" s="26" t="s">
        <v>22</v>
      </c>
      <c r="F66" s="8">
        <v>6</v>
      </c>
      <c r="G66" s="9">
        <f t="shared" si="15"/>
        <v>78</v>
      </c>
      <c r="H66" s="10">
        <v>56</v>
      </c>
      <c r="I66" s="7">
        <f t="shared" si="16"/>
        <v>112</v>
      </c>
      <c r="J66" s="6">
        <v>46</v>
      </c>
      <c r="K66" s="9">
        <f t="shared" si="17"/>
        <v>92</v>
      </c>
      <c r="L66" s="10">
        <v>10</v>
      </c>
      <c r="M66" s="7">
        <f t="shared" si="18"/>
        <v>100</v>
      </c>
      <c r="N66" s="6">
        <v>168</v>
      </c>
      <c r="O66" s="9">
        <f t="shared" si="29"/>
        <v>168</v>
      </c>
      <c r="P66" s="10">
        <v>21</v>
      </c>
      <c r="Q66" s="32">
        <f t="shared" si="19"/>
        <v>31.5</v>
      </c>
      <c r="R66" s="6">
        <v>4</v>
      </c>
      <c r="S66" s="9">
        <f t="shared" si="20"/>
        <v>60</v>
      </c>
      <c r="T66" s="10">
        <v>2</v>
      </c>
      <c r="U66" s="7">
        <f t="shared" si="21"/>
        <v>20</v>
      </c>
      <c r="V66" s="6">
        <v>21</v>
      </c>
      <c r="W66" s="9">
        <f t="shared" si="22"/>
        <v>42</v>
      </c>
      <c r="X66" s="10">
        <v>0</v>
      </c>
      <c r="Y66" s="51">
        <f t="shared" si="23"/>
        <v>0</v>
      </c>
      <c r="Z66" s="6">
        <v>32</v>
      </c>
      <c r="AA66" s="9">
        <f t="shared" si="24"/>
        <v>96</v>
      </c>
      <c r="AB66" s="10">
        <v>21</v>
      </c>
      <c r="AC66" s="7">
        <f t="shared" si="25"/>
        <v>63</v>
      </c>
      <c r="AD66" s="6">
        <v>1</v>
      </c>
      <c r="AE66" s="9">
        <f t="shared" si="26"/>
        <v>10</v>
      </c>
      <c r="AF66" s="8">
        <v>5</v>
      </c>
      <c r="AG66" s="9">
        <f t="shared" si="27"/>
        <v>25</v>
      </c>
      <c r="AH66" s="23">
        <f t="shared" si="28"/>
        <v>897.5</v>
      </c>
    </row>
    <row r="67" spans="2:34" s="2" customFormat="1" ht="24" customHeight="1" x14ac:dyDescent="0.25">
      <c r="B67" s="6">
        <v>63</v>
      </c>
      <c r="C67" s="13" t="s">
        <v>50</v>
      </c>
      <c r="D67" s="7" t="s">
        <v>25</v>
      </c>
      <c r="E67" s="26" t="s">
        <v>23</v>
      </c>
      <c r="F67" s="8">
        <v>7</v>
      </c>
      <c r="G67" s="9">
        <f t="shared" si="15"/>
        <v>91</v>
      </c>
      <c r="H67" s="10">
        <v>20</v>
      </c>
      <c r="I67" s="7">
        <f t="shared" si="16"/>
        <v>40</v>
      </c>
      <c r="J67" s="6">
        <v>25</v>
      </c>
      <c r="K67" s="9">
        <f t="shared" si="17"/>
        <v>50</v>
      </c>
      <c r="L67" s="10">
        <v>9</v>
      </c>
      <c r="M67" s="7">
        <f t="shared" si="18"/>
        <v>90</v>
      </c>
      <c r="N67" s="6">
        <v>154</v>
      </c>
      <c r="O67" s="9">
        <f t="shared" si="29"/>
        <v>154</v>
      </c>
      <c r="P67" s="10">
        <v>44</v>
      </c>
      <c r="Q67" s="32">
        <f t="shared" si="19"/>
        <v>66</v>
      </c>
      <c r="R67" s="6">
        <v>2</v>
      </c>
      <c r="S67" s="9">
        <f t="shared" si="20"/>
        <v>30</v>
      </c>
      <c r="T67" s="10">
        <v>0</v>
      </c>
      <c r="U67" s="7">
        <f t="shared" si="21"/>
        <v>0</v>
      </c>
      <c r="V67" s="6">
        <v>39</v>
      </c>
      <c r="W67" s="9">
        <f t="shared" si="22"/>
        <v>78</v>
      </c>
      <c r="X67" s="10">
        <v>52</v>
      </c>
      <c r="Y67" s="51">
        <f t="shared" si="23"/>
        <v>104</v>
      </c>
      <c r="Z67" s="6">
        <v>24</v>
      </c>
      <c r="AA67" s="9">
        <f t="shared" si="24"/>
        <v>72</v>
      </c>
      <c r="AB67" s="10">
        <v>23</v>
      </c>
      <c r="AC67" s="7">
        <f t="shared" si="25"/>
        <v>69</v>
      </c>
      <c r="AD67" s="6">
        <v>1</v>
      </c>
      <c r="AE67" s="9">
        <f t="shared" si="26"/>
        <v>10</v>
      </c>
      <c r="AF67" s="8">
        <v>7</v>
      </c>
      <c r="AG67" s="9">
        <f t="shared" si="27"/>
        <v>35</v>
      </c>
      <c r="AH67" s="23">
        <f t="shared" si="28"/>
        <v>889</v>
      </c>
    </row>
    <row r="68" spans="2:34" s="2" customFormat="1" ht="24" customHeight="1" x14ac:dyDescent="0.25">
      <c r="B68" s="6">
        <v>64</v>
      </c>
      <c r="C68" s="13" t="s">
        <v>140</v>
      </c>
      <c r="D68" s="7" t="s">
        <v>29</v>
      </c>
      <c r="E68" s="26" t="s">
        <v>36</v>
      </c>
      <c r="F68" s="8">
        <v>4</v>
      </c>
      <c r="G68" s="9">
        <f t="shared" si="15"/>
        <v>52</v>
      </c>
      <c r="H68" s="10">
        <v>32</v>
      </c>
      <c r="I68" s="7">
        <f t="shared" si="16"/>
        <v>64</v>
      </c>
      <c r="J68" s="6">
        <v>13</v>
      </c>
      <c r="K68" s="9">
        <f t="shared" si="17"/>
        <v>26</v>
      </c>
      <c r="L68" s="10">
        <v>5</v>
      </c>
      <c r="M68" s="7">
        <f t="shared" si="18"/>
        <v>50</v>
      </c>
      <c r="N68" s="6">
        <v>128</v>
      </c>
      <c r="O68" s="9">
        <f t="shared" si="29"/>
        <v>128</v>
      </c>
      <c r="P68" s="10">
        <v>50</v>
      </c>
      <c r="Q68" s="32">
        <f t="shared" si="19"/>
        <v>75</v>
      </c>
      <c r="R68" s="6">
        <v>5</v>
      </c>
      <c r="S68" s="9">
        <f t="shared" si="20"/>
        <v>75</v>
      </c>
      <c r="T68" s="10">
        <v>11</v>
      </c>
      <c r="U68" s="7">
        <f t="shared" si="21"/>
        <v>110</v>
      </c>
      <c r="V68" s="6">
        <v>20</v>
      </c>
      <c r="W68" s="9">
        <f t="shared" si="22"/>
        <v>40</v>
      </c>
      <c r="X68" s="10">
        <v>31</v>
      </c>
      <c r="Y68" s="51">
        <f t="shared" si="23"/>
        <v>62</v>
      </c>
      <c r="Z68" s="6">
        <v>24</v>
      </c>
      <c r="AA68" s="9">
        <f t="shared" si="24"/>
        <v>72</v>
      </c>
      <c r="AB68" s="10">
        <v>12</v>
      </c>
      <c r="AC68" s="7">
        <f t="shared" si="25"/>
        <v>36</v>
      </c>
      <c r="AD68" s="6">
        <v>2</v>
      </c>
      <c r="AE68" s="9">
        <f t="shared" si="26"/>
        <v>20</v>
      </c>
      <c r="AF68" s="8">
        <v>14</v>
      </c>
      <c r="AG68" s="9">
        <f t="shared" si="27"/>
        <v>70</v>
      </c>
      <c r="AH68" s="23">
        <f t="shared" si="28"/>
        <v>880</v>
      </c>
    </row>
    <row r="69" spans="2:34" s="2" customFormat="1" ht="24" customHeight="1" x14ac:dyDescent="0.25">
      <c r="B69" s="6">
        <v>65</v>
      </c>
      <c r="C69" s="13" t="s">
        <v>89</v>
      </c>
      <c r="D69" s="7" t="s">
        <v>29</v>
      </c>
      <c r="E69" s="26" t="s">
        <v>23</v>
      </c>
      <c r="F69" s="8">
        <v>6</v>
      </c>
      <c r="G69" s="9">
        <f t="shared" ref="G69:G100" si="30">F69*13</f>
        <v>78</v>
      </c>
      <c r="H69" s="10">
        <v>52</v>
      </c>
      <c r="I69" s="7">
        <f t="shared" ref="I69:I100" si="31">H69*2</f>
        <v>104</v>
      </c>
      <c r="J69" s="6">
        <v>27</v>
      </c>
      <c r="K69" s="9">
        <f t="shared" ref="K69:K100" si="32">J69*2</f>
        <v>54</v>
      </c>
      <c r="L69" s="10">
        <v>7</v>
      </c>
      <c r="M69" s="7">
        <f t="shared" ref="M69:M100" si="33">L69*10</f>
        <v>70</v>
      </c>
      <c r="N69" s="6">
        <v>100</v>
      </c>
      <c r="O69" s="9">
        <f t="shared" si="29"/>
        <v>100</v>
      </c>
      <c r="P69" s="10">
        <v>21</v>
      </c>
      <c r="Q69" s="32">
        <f t="shared" ref="Q69:Q100" si="34">P69*1.5</f>
        <v>31.5</v>
      </c>
      <c r="R69" s="6">
        <v>1</v>
      </c>
      <c r="S69" s="9">
        <f t="shared" ref="S69:S100" si="35">R69*15</f>
        <v>15</v>
      </c>
      <c r="T69" s="10">
        <v>6</v>
      </c>
      <c r="U69" s="7">
        <f t="shared" ref="U69:U100" si="36">T69*10</f>
        <v>60</v>
      </c>
      <c r="V69" s="6">
        <v>23</v>
      </c>
      <c r="W69" s="9">
        <f t="shared" ref="W69:W100" si="37">V69*2</f>
        <v>46</v>
      </c>
      <c r="X69" s="10">
        <v>59</v>
      </c>
      <c r="Y69" s="51">
        <f t="shared" ref="Y69:Y100" si="38">X69*2</f>
        <v>118</v>
      </c>
      <c r="Z69" s="6">
        <v>23</v>
      </c>
      <c r="AA69" s="9">
        <f t="shared" ref="AA69:AA100" si="39">Z69*3</f>
        <v>69</v>
      </c>
      <c r="AB69" s="10">
        <v>19</v>
      </c>
      <c r="AC69" s="7">
        <f t="shared" ref="AC69:AC100" si="40">AB69*3</f>
        <v>57</v>
      </c>
      <c r="AD69" s="6">
        <v>2</v>
      </c>
      <c r="AE69" s="9">
        <f t="shared" ref="AE69:AE100" si="41">AD69*10</f>
        <v>20</v>
      </c>
      <c r="AF69" s="8">
        <v>11</v>
      </c>
      <c r="AG69" s="9">
        <f t="shared" ref="AG69:AG100" si="42">AF69*5</f>
        <v>55</v>
      </c>
      <c r="AH69" s="23">
        <f t="shared" ref="AH69:AH100" si="43">G69+I69+K69+M69+O69+Q69+S69+U69+W69+Y69+AA69+AC69+AE69+AG69</f>
        <v>877.5</v>
      </c>
    </row>
    <row r="70" spans="2:34" s="2" customFormat="1" ht="24" customHeight="1" x14ac:dyDescent="0.25">
      <c r="B70" s="6">
        <v>66</v>
      </c>
      <c r="C70" s="13" t="s">
        <v>126</v>
      </c>
      <c r="D70" s="7" t="s">
        <v>29</v>
      </c>
      <c r="E70" s="26" t="s">
        <v>37</v>
      </c>
      <c r="F70" s="8">
        <v>5</v>
      </c>
      <c r="G70" s="9">
        <f t="shared" si="30"/>
        <v>65</v>
      </c>
      <c r="H70" s="10">
        <v>29</v>
      </c>
      <c r="I70" s="7">
        <f t="shared" si="31"/>
        <v>58</v>
      </c>
      <c r="J70" s="6">
        <v>3</v>
      </c>
      <c r="K70" s="9">
        <f t="shared" si="32"/>
        <v>6</v>
      </c>
      <c r="L70" s="10">
        <v>7</v>
      </c>
      <c r="M70" s="7">
        <f t="shared" si="33"/>
        <v>70</v>
      </c>
      <c r="N70" s="6">
        <v>146</v>
      </c>
      <c r="O70" s="9">
        <f t="shared" si="29"/>
        <v>146</v>
      </c>
      <c r="P70" s="10">
        <v>28</v>
      </c>
      <c r="Q70" s="32">
        <f t="shared" si="34"/>
        <v>42</v>
      </c>
      <c r="R70" s="6">
        <v>3</v>
      </c>
      <c r="S70" s="9">
        <f t="shared" si="35"/>
        <v>45</v>
      </c>
      <c r="T70" s="10">
        <v>12</v>
      </c>
      <c r="U70" s="7">
        <f t="shared" si="36"/>
        <v>120</v>
      </c>
      <c r="V70" s="6">
        <v>0</v>
      </c>
      <c r="W70" s="9">
        <f t="shared" si="37"/>
        <v>0</v>
      </c>
      <c r="X70" s="10">
        <v>65</v>
      </c>
      <c r="Y70" s="51">
        <f t="shared" si="38"/>
        <v>130</v>
      </c>
      <c r="Z70" s="6">
        <v>13</v>
      </c>
      <c r="AA70" s="9">
        <f t="shared" si="39"/>
        <v>39</v>
      </c>
      <c r="AB70" s="10">
        <v>24</v>
      </c>
      <c r="AC70" s="7">
        <f t="shared" si="40"/>
        <v>72</v>
      </c>
      <c r="AD70" s="6">
        <v>2</v>
      </c>
      <c r="AE70" s="9">
        <f t="shared" si="41"/>
        <v>20</v>
      </c>
      <c r="AF70" s="8">
        <v>10</v>
      </c>
      <c r="AG70" s="9">
        <f t="shared" si="42"/>
        <v>50</v>
      </c>
      <c r="AH70" s="23">
        <f t="shared" si="43"/>
        <v>863</v>
      </c>
    </row>
    <row r="71" spans="2:34" s="2" customFormat="1" ht="24" customHeight="1" x14ac:dyDescent="0.25">
      <c r="B71" s="6">
        <v>67</v>
      </c>
      <c r="C71" s="13" t="s">
        <v>145</v>
      </c>
      <c r="D71" s="7" t="s">
        <v>29</v>
      </c>
      <c r="E71" s="26" t="s">
        <v>146</v>
      </c>
      <c r="F71" s="8">
        <v>8</v>
      </c>
      <c r="G71" s="9">
        <f t="shared" si="30"/>
        <v>104</v>
      </c>
      <c r="H71" s="10">
        <v>43</v>
      </c>
      <c r="I71" s="7">
        <f t="shared" si="31"/>
        <v>86</v>
      </c>
      <c r="J71" s="6">
        <v>64</v>
      </c>
      <c r="K71" s="9">
        <f t="shared" si="32"/>
        <v>128</v>
      </c>
      <c r="L71" s="10">
        <v>5</v>
      </c>
      <c r="M71" s="7">
        <f t="shared" si="33"/>
        <v>50</v>
      </c>
      <c r="N71" s="6">
        <v>166</v>
      </c>
      <c r="O71" s="9">
        <f t="shared" si="29"/>
        <v>166</v>
      </c>
      <c r="P71" s="58">
        <v>0</v>
      </c>
      <c r="Q71" s="59">
        <f t="shared" si="34"/>
        <v>0</v>
      </c>
      <c r="R71" s="60">
        <v>0</v>
      </c>
      <c r="S71" s="61">
        <f t="shared" si="35"/>
        <v>0</v>
      </c>
      <c r="T71" s="68">
        <v>5</v>
      </c>
      <c r="U71" s="69">
        <f t="shared" si="36"/>
        <v>50</v>
      </c>
      <c r="V71" s="70">
        <v>65</v>
      </c>
      <c r="W71" s="71">
        <f t="shared" si="37"/>
        <v>130</v>
      </c>
      <c r="X71" s="10">
        <v>71</v>
      </c>
      <c r="Y71" s="51">
        <f t="shared" si="38"/>
        <v>142</v>
      </c>
      <c r="Z71" s="60">
        <v>0</v>
      </c>
      <c r="AA71" s="61">
        <f t="shared" si="39"/>
        <v>0</v>
      </c>
      <c r="AB71" s="58">
        <v>0</v>
      </c>
      <c r="AC71" s="62">
        <f t="shared" si="40"/>
        <v>0</v>
      </c>
      <c r="AD71" s="60">
        <v>0</v>
      </c>
      <c r="AE71" s="61">
        <f t="shared" si="41"/>
        <v>0</v>
      </c>
      <c r="AF71" s="76">
        <v>0</v>
      </c>
      <c r="AG71" s="61">
        <f t="shared" si="42"/>
        <v>0</v>
      </c>
      <c r="AH71" s="23">
        <f t="shared" si="43"/>
        <v>856</v>
      </c>
    </row>
    <row r="72" spans="2:34" s="2" customFormat="1" ht="24" customHeight="1" x14ac:dyDescent="0.25">
      <c r="B72" s="6">
        <v>68</v>
      </c>
      <c r="C72" s="13" t="s">
        <v>91</v>
      </c>
      <c r="D72" s="7" t="s">
        <v>29</v>
      </c>
      <c r="E72" s="26" t="s">
        <v>23</v>
      </c>
      <c r="F72" s="8">
        <v>6</v>
      </c>
      <c r="G72" s="9">
        <f t="shared" si="30"/>
        <v>78</v>
      </c>
      <c r="H72" s="10">
        <v>25</v>
      </c>
      <c r="I72" s="7">
        <f t="shared" si="31"/>
        <v>50</v>
      </c>
      <c r="J72" s="6">
        <v>25</v>
      </c>
      <c r="K72" s="9">
        <f t="shared" si="32"/>
        <v>50</v>
      </c>
      <c r="L72" s="10">
        <v>8</v>
      </c>
      <c r="M72" s="7">
        <f t="shared" si="33"/>
        <v>80</v>
      </c>
      <c r="N72" s="6">
        <v>128</v>
      </c>
      <c r="O72" s="9">
        <f t="shared" si="29"/>
        <v>128</v>
      </c>
      <c r="P72" s="10">
        <v>44</v>
      </c>
      <c r="Q72" s="32">
        <f t="shared" si="34"/>
        <v>66</v>
      </c>
      <c r="R72" s="6">
        <v>0</v>
      </c>
      <c r="S72" s="9">
        <f t="shared" si="35"/>
        <v>0</v>
      </c>
      <c r="T72" s="10">
        <v>3</v>
      </c>
      <c r="U72" s="7">
        <f t="shared" si="36"/>
        <v>30</v>
      </c>
      <c r="V72" s="6">
        <v>41</v>
      </c>
      <c r="W72" s="9">
        <f t="shared" si="37"/>
        <v>82</v>
      </c>
      <c r="X72" s="10">
        <v>60</v>
      </c>
      <c r="Y72" s="51">
        <f t="shared" si="38"/>
        <v>120</v>
      </c>
      <c r="Z72" s="6">
        <v>8</v>
      </c>
      <c r="AA72" s="9">
        <f t="shared" si="39"/>
        <v>24</v>
      </c>
      <c r="AB72" s="10">
        <v>20</v>
      </c>
      <c r="AC72" s="7">
        <f t="shared" si="40"/>
        <v>60</v>
      </c>
      <c r="AD72" s="6">
        <v>1</v>
      </c>
      <c r="AE72" s="9">
        <f t="shared" si="41"/>
        <v>10</v>
      </c>
      <c r="AF72" s="8">
        <v>8</v>
      </c>
      <c r="AG72" s="9">
        <f t="shared" si="42"/>
        <v>40</v>
      </c>
      <c r="AH72" s="23">
        <f t="shared" si="43"/>
        <v>818</v>
      </c>
    </row>
    <row r="73" spans="2:34" s="2" customFormat="1" ht="24" customHeight="1" x14ac:dyDescent="0.25">
      <c r="B73" s="6">
        <v>69</v>
      </c>
      <c r="C73" s="13" t="s">
        <v>92</v>
      </c>
      <c r="D73" s="7" t="s">
        <v>29</v>
      </c>
      <c r="E73" s="26" t="s">
        <v>23</v>
      </c>
      <c r="F73" s="8">
        <v>2</v>
      </c>
      <c r="G73" s="9">
        <f t="shared" si="30"/>
        <v>26</v>
      </c>
      <c r="H73" s="10">
        <v>28</v>
      </c>
      <c r="I73" s="7">
        <f t="shared" si="31"/>
        <v>56</v>
      </c>
      <c r="J73" s="6">
        <v>19</v>
      </c>
      <c r="K73" s="9">
        <f t="shared" si="32"/>
        <v>38</v>
      </c>
      <c r="L73" s="10">
        <v>4</v>
      </c>
      <c r="M73" s="7">
        <f t="shared" si="33"/>
        <v>40</v>
      </c>
      <c r="N73" s="6">
        <v>134</v>
      </c>
      <c r="O73" s="9">
        <f t="shared" si="29"/>
        <v>134</v>
      </c>
      <c r="P73" s="10">
        <v>52</v>
      </c>
      <c r="Q73" s="32">
        <f t="shared" si="34"/>
        <v>78</v>
      </c>
      <c r="R73" s="6">
        <v>1</v>
      </c>
      <c r="S73" s="9">
        <f t="shared" si="35"/>
        <v>15</v>
      </c>
      <c r="T73" s="10">
        <v>5</v>
      </c>
      <c r="U73" s="7">
        <f t="shared" si="36"/>
        <v>50</v>
      </c>
      <c r="V73" s="6">
        <v>46</v>
      </c>
      <c r="W73" s="9">
        <f t="shared" si="37"/>
        <v>92</v>
      </c>
      <c r="X73" s="10">
        <v>65</v>
      </c>
      <c r="Y73" s="51">
        <f t="shared" si="38"/>
        <v>130</v>
      </c>
      <c r="Z73" s="6">
        <v>18</v>
      </c>
      <c r="AA73" s="9">
        <f t="shared" si="39"/>
        <v>54</v>
      </c>
      <c r="AB73" s="10">
        <v>13</v>
      </c>
      <c r="AC73" s="7">
        <f t="shared" si="40"/>
        <v>39</v>
      </c>
      <c r="AD73" s="6">
        <v>3</v>
      </c>
      <c r="AE73" s="9">
        <f t="shared" si="41"/>
        <v>30</v>
      </c>
      <c r="AF73" s="8">
        <v>7</v>
      </c>
      <c r="AG73" s="9">
        <f t="shared" si="42"/>
        <v>35</v>
      </c>
      <c r="AH73" s="23">
        <f t="shared" si="43"/>
        <v>817</v>
      </c>
    </row>
    <row r="74" spans="2:34" s="2" customFormat="1" ht="24" customHeight="1" x14ac:dyDescent="0.25">
      <c r="B74" s="33">
        <v>70</v>
      </c>
      <c r="C74" s="47" t="s">
        <v>127</v>
      </c>
      <c r="D74" s="22" t="s">
        <v>29</v>
      </c>
      <c r="E74" s="26" t="s">
        <v>37</v>
      </c>
      <c r="F74" s="28">
        <v>7</v>
      </c>
      <c r="G74" s="9">
        <f t="shared" si="30"/>
        <v>91</v>
      </c>
      <c r="H74" s="21">
        <v>29</v>
      </c>
      <c r="I74" s="22">
        <f t="shared" si="31"/>
        <v>58</v>
      </c>
      <c r="J74" s="33">
        <v>16</v>
      </c>
      <c r="K74" s="9">
        <f t="shared" si="32"/>
        <v>32</v>
      </c>
      <c r="L74" s="21">
        <v>9</v>
      </c>
      <c r="M74" s="7">
        <f t="shared" si="33"/>
        <v>90</v>
      </c>
      <c r="N74" s="33">
        <v>122</v>
      </c>
      <c r="O74" s="9">
        <f t="shared" ref="O74:O105" si="44">N74</f>
        <v>122</v>
      </c>
      <c r="P74" s="21">
        <v>18</v>
      </c>
      <c r="Q74" s="32">
        <f t="shared" si="34"/>
        <v>27</v>
      </c>
      <c r="R74" s="33">
        <v>3</v>
      </c>
      <c r="S74" s="9">
        <f t="shared" si="35"/>
        <v>45</v>
      </c>
      <c r="T74" s="21">
        <v>4</v>
      </c>
      <c r="U74" s="7">
        <f t="shared" si="36"/>
        <v>40</v>
      </c>
      <c r="V74" s="33">
        <v>15</v>
      </c>
      <c r="W74" s="9">
        <f t="shared" si="37"/>
        <v>30</v>
      </c>
      <c r="X74" s="21">
        <v>59</v>
      </c>
      <c r="Y74" s="51">
        <f t="shared" si="38"/>
        <v>118</v>
      </c>
      <c r="Z74" s="33">
        <v>18</v>
      </c>
      <c r="AA74" s="9">
        <f t="shared" si="39"/>
        <v>54</v>
      </c>
      <c r="AB74" s="21">
        <v>29</v>
      </c>
      <c r="AC74" s="7">
        <f t="shared" si="40"/>
        <v>87</v>
      </c>
      <c r="AD74" s="33">
        <v>1</v>
      </c>
      <c r="AE74" s="9">
        <f t="shared" si="41"/>
        <v>10</v>
      </c>
      <c r="AF74" s="28">
        <v>2</v>
      </c>
      <c r="AG74" s="9">
        <f t="shared" si="42"/>
        <v>10</v>
      </c>
      <c r="AH74" s="23">
        <f t="shared" si="43"/>
        <v>814</v>
      </c>
    </row>
    <row r="75" spans="2:34" ht="24" customHeight="1" x14ac:dyDescent="0.25">
      <c r="B75" s="6">
        <v>71</v>
      </c>
      <c r="C75" s="13" t="s">
        <v>93</v>
      </c>
      <c r="D75" s="7" t="s">
        <v>29</v>
      </c>
      <c r="E75" s="26" t="s">
        <v>23</v>
      </c>
      <c r="F75" s="6">
        <v>5</v>
      </c>
      <c r="G75" s="9">
        <f t="shared" si="30"/>
        <v>65</v>
      </c>
      <c r="H75" s="10">
        <v>17</v>
      </c>
      <c r="I75" s="7">
        <f t="shared" si="31"/>
        <v>34</v>
      </c>
      <c r="J75" s="6">
        <v>12</v>
      </c>
      <c r="K75" s="9">
        <f t="shared" si="32"/>
        <v>24</v>
      </c>
      <c r="L75" s="10">
        <v>10</v>
      </c>
      <c r="M75" s="7">
        <f t="shared" si="33"/>
        <v>100</v>
      </c>
      <c r="N75" s="6">
        <v>112</v>
      </c>
      <c r="O75" s="9">
        <f t="shared" si="44"/>
        <v>112</v>
      </c>
      <c r="P75" s="10">
        <v>62</v>
      </c>
      <c r="Q75" s="32">
        <f t="shared" si="34"/>
        <v>93</v>
      </c>
      <c r="R75" s="6">
        <v>1</v>
      </c>
      <c r="S75" s="9">
        <f t="shared" si="35"/>
        <v>15</v>
      </c>
      <c r="T75" s="10">
        <v>7</v>
      </c>
      <c r="U75" s="7">
        <f t="shared" si="36"/>
        <v>70</v>
      </c>
      <c r="V75" s="6">
        <v>21</v>
      </c>
      <c r="W75" s="9">
        <f t="shared" si="37"/>
        <v>42</v>
      </c>
      <c r="X75" s="10">
        <v>0</v>
      </c>
      <c r="Y75" s="51">
        <f t="shared" si="38"/>
        <v>0</v>
      </c>
      <c r="Z75" s="6">
        <v>26</v>
      </c>
      <c r="AA75" s="9">
        <f t="shared" si="39"/>
        <v>78</v>
      </c>
      <c r="AB75" s="10">
        <v>27</v>
      </c>
      <c r="AC75" s="7">
        <f t="shared" si="40"/>
        <v>81</v>
      </c>
      <c r="AD75" s="6">
        <v>3</v>
      </c>
      <c r="AE75" s="9">
        <f t="shared" si="41"/>
        <v>30</v>
      </c>
      <c r="AF75" s="6">
        <v>12</v>
      </c>
      <c r="AG75" s="9">
        <f t="shared" si="42"/>
        <v>60</v>
      </c>
      <c r="AH75" s="23">
        <f t="shared" si="43"/>
        <v>804</v>
      </c>
    </row>
    <row r="76" spans="2:34" ht="24" customHeight="1" x14ac:dyDescent="0.25">
      <c r="B76" s="6">
        <v>72</v>
      </c>
      <c r="C76" s="13" t="s">
        <v>94</v>
      </c>
      <c r="D76" s="7" t="s">
        <v>29</v>
      </c>
      <c r="E76" s="26" t="s">
        <v>23</v>
      </c>
      <c r="F76" s="6">
        <v>4</v>
      </c>
      <c r="G76" s="9">
        <f t="shared" si="30"/>
        <v>52</v>
      </c>
      <c r="H76" s="10">
        <v>43</v>
      </c>
      <c r="I76" s="7">
        <f t="shared" si="31"/>
        <v>86</v>
      </c>
      <c r="J76" s="6">
        <v>29</v>
      </c>
      <c r="K76" s="9">
        <f t="shared" si="32"/>
        <v>58</v>
      </c>
      <c r="L76" s="10">
        <v>11</v>
      </c>
      <c r="M76" s="7">
        <f t="shared" si="33"/>
        <v>110</v>
      </c>
      <c r="N76" s="6">
        <v>126</v>
      </c>
      <c r="O76" s="9">
        <f t="shared" si="44"/>
        <v>126</v>
      </c>
      <c r="P76" s="10">
        <v>24</v>
      </c>
      <c r="Q76" s="32">
        <f t="shared" si="34"/>
        <v>36</v>
      </c>
      <c r="R76" s="6">
        <v>6</v>
      </c>
      <c r="S76" s="9">
        <f t="shared" si="35"/>
        <v>90</v>
      </c>
      <c r="T76" s="10">
        <v>8</v>
      </c>
      <c r="U76" s="7">
        <f t="shared" si="36"/>
        <v>80</v>
      </c>
      <c r="V76" s="6">
        <v>25</v>
      </c>
      <c r="W76" s="9">
        <f t="shared" si="37"/>
        <v>50</v>
      </c>
      <c r="X76" s="10">
        <v>13</v>
      </c>
      <c r="Y76" s="51">
        <f t="shared" si="38"/>
        <v>26</v>
      </c>
      <c r="Z76" s="6">
        <v>0</v>
      </c>
      <c r="AA76" s="9">
        <f t="shared" si="39"/>
        <v>0</v>
      </c>
      <c r="AB76" s="10">
        <v>9</v>
      </c>
      <c r="AC76" s="7">
        <f t="shared" si="40"/>
        <v>27</v>
      </c>
      <c r="AD76" s="6">
        <v>2</v>
      </c>
      <c r="AE76" s="9">
        <f t="shared" si="41"/>
        <v>20</v>
      </c>
      <c r="AF76" s="6">
        <v>6</v>
      </c>
      <c r="AG76" s="9">
        <f t="shared" si="42"/>
        <v>30</v>
      </c>
      <c r="AH76" s="23">
        <f t="shared" si="43"/>
        <v>791</v>
      </c>
    </row>
    <row r="77" spans="2:34" ht="24" customHeight="1" x14ac:dyDescent="0.25">
      <c r="B77" s="6">
        <v>73</v>
      </c>
      <c r="C77" s="13" t="s">
        <v>149</v>
      </c>
      <c r="D77" s="7" t="s">
        <v>29</v>
      </c>
      <c r="E77" s="26" t="s">
        <v>146</v>
      </c>
      <c r="F77" s="6">
        <v>7</v>
      </c>
      <c r="G77" s="9">
        <f t="shared" si="30"/>
        <v>91</v>
      </c>
      <c r="H77" s="10">
        <v>46</v>
      </c>
      <c r="I77" s="7">
        <f t="shared" si="31"/>
        <v>92</v>
      </c>
      <c r="J77" s="6">
        <v>31</v>
      </c>
      <c r="K77" s="9">
        <f t="shared" si="32"/>
        <v>62</v>
      </c>
      <c r="L77" s="10">
        <v>7</v>
      </c>
      <c r="M77" s="7">
        <f t="shared" si="33"/>
        <v>70</v>
      </c>
      <c r="N77" s="6">
        <v>162</v>
      </c>
      <c r="O77" s="9">
        <f t="shared" si="44"/>
        <v>162</v>
      </c>
      <c r="P77" s="58">
        <v>0</v>
      </c>
      <c r="Q77" s="59">
        <f t="shared" si="34"/>
        <v>0</v>
      </c>
      <c r="R77" s="60">
        <v>0</v>
      </c>
      <c r="S77" s="61">
        <f t="shared" si="35"/>
        <v>0</v>
      </c>
      <c r="T77" s="68">
        <v>5</v>
      </c>
      <c r="U77" s="69">
        <f t="shared" si="36"/>
        <v>50</v>
      </c>
      <c r="V77" s="70">
        <v>55</v>
      </c>
      <c r="W77" s="71">
        <f t="shared" si="37"/>
        <v>110</v>
      </c>
      <c r="X77" s="10">
        <v>72</v>
      </c>
      <c r="Y77" s="51">
        <f t="shared" si="38"/>
        <v>144</v>
      </c>
      <c r="Z77" s="60">
        <v>0</v>
      </c>
      <c r="AA77" s="61">
        <f t="shared" si="39"/>
        <v>0</v>
      </c>
      <c r="AB77" s="58">
        <v>0</v>
      </c>
      <c r="AC77" s="62">
        <f t="shared" si="40"/>
        <v>0</v>
      </c>
      <c r="AD77" s="60">
        <v>0</v>
      </c>
      <c r="AE77" s="61">
        <f t="shared" si="41"/>
        <v>0</v>
      </c>
      <c r="AF77" s="60">
        <v>0</v>
      </c>
      <c r="AG77" s="61">
        <f t="shared" si="42"/>
        <v>0</v>
      </c>
      <c r="AH77" s="23">
        <f t="shared" si="43"/>
        <v>781</v>
      </c>
    </row>
    <row r="78" spans="2:34" ht="24" customHeight="1" x14ac:dyDescent="0.25">
      <c r="B78" s="6">
        <v>74</v>
      </c>
      <c r="C78" s="13" t="s">
        <v>51</v>
      </c>
      <c r="D78" s="7" t="s">
        <v>25</v>
      </c>
      <c r="E78" s="26" t="s">
        <v>23</v>
      </c>
      <c r="F78" s="6">
        <v>6</v>
      </c>
      <c r="G78" s="9">
        <f t="shared" si="30"/>
        <v>78</v>
      </c>
      <c r="H78" s="10">
        <v>36</v>
      </c>
      <c r="I78" s="7">
        <f t="shared" si="31"/>
        <v>72</v>
      </c>
      <c r="J78" s="6">
        <v>15</v>
      </c>
      <c r="K78" s="9">
        <f t="shared" si="32"/>
        <v>30</v>
      </c>
      <c r="L78" s="10">
        <v>8</v>
      </c>
      <c r="M78" s="7">
        <f t="shared" si="33"/>
        <v>80</v>
      </c>
      <c r="N78" s="6">
        <v>148</v>
      </c>
      <c r="O78" s="9">
        <f t="shared" si="44"/>
        <v>148</v>
      </c>
      <c r="P78" s="10">
        <v>33</v>
      </c>
      <c r="Q78" s="32">
        <f t="shared" si="34"/>
        <v>49.5</v>
      </c>
      <c r="R78" s="6">
        <v>1</v>
      </c>
      <c r="S78" s="9">
        <f t="shared" si="35"/>
        <v>15</v>
      </c>
      <c r="T78" s="10">
        <v>6</v>
      </c>
      <c r="U78" s="7">
        <f t="shared" si="36"/>
        <v>60</v>
      </c>
      <c r="V78" s="6">
        <v>26</v>
      </c>
      <c r="W78" s="9">
        <f t="shared" si="37"/>
        <v>52</v>
      </c>
      <c r="X78" s="10">
        <v>0</v>
      </c>
      <c r="Y78" s="51">
        <f t="shared" si="38"/>
        <v>0</v>
      </c>
      <c r="Z78" s="6">
        <v>39</v>
      </c>
      <c r="AA78" s="9">
        <f t="shared" si="39"/>
        <v>117</v>
      </c>
      <c r="AB78" s="10">
        <v>7</v>
      </c>
      <c r="AC78" s="7">
        <f t="shared" si="40"/>
        <v>21</v>
      </c>
      <c r="AD78" s="6">
        <v>1</v>
      </c>
      <c r="AE78" s="9">
        <f t="shared" si="41"/>
        <v>10</v>
      </c>
      <c r="AF78" s="6">
        <v>6</v>
      </c>
      <c r="AG78" s="9">
        <f t="shared" si="42"/>
        <v>30</v>
      </c>
      <c r="AH78" s="23">
        <f t="shared" si="43"/>
        <v>762.5</v>
      </c>
    </row>
    <row r="79" spans="2:34" ht="24" customHeight="1" x14ac:dyDescent="0.25">
      <c r="B79" s="6">
        <v>75</v>
      </c>
      <c r="C79" s="13" t="s">
        <v>128</v>
      </c>
      <c r="D79" s="7" t="s">
        <v>29</v>
      </c>
      <c r="E79" s="26" t="s">
        <v>37</v>
      </c>
      <c r="F79" s="6">
        <v>6</v>
      </c>
      <c r="G79" s="9">
        <f t="shared" si="30"/>
        <v>78</v>
      </c>
      <c r="H79" s="10">
        <v>17</v>
      </c>
      <c r="I79" s="7">
        <f t="shared" si="31"/>
        <v>34</v>
      </c>
      <c r="J79" s="6">
        <v>16</v>
      </c>
      <c r="K79" s="9">
        <f t="shared" si="32"/>
        <v>32</v>
      </c>
      <c r="L79" s="10">
        <v>6</v>
      </c>
      <c r="M79" s="7">
        <f t="shared" si="33"/>
        <v>60</v>
      </c>
      <c r="N79" s="6">
        <v>106</v>
      </c>
      <c r="O79" s="9">
        <f t="shared" si="44"/>
        <v>106</v>
      </c>
      <c r="P79" s="10">
        <v>36</v>
      </c>
      <c r="Q79" s="32">
        <f t="shared" si="34"/>
        <v>54</v>
      </c>
      <c r="R79" s="6">
        <v>6</v>
      </c>
      <c r="S79" s="9">
        <f t="shared" si="35"/>
        <v>90</v>
      </c>
      <c r="T79" s="10">
        <v>9</v>
      </c>
      <c r="U79" s="7">
        <f t="shared" si="36"/>
        <v>90</v>
      </c>
      <c r="V79" s="6">
        <v>15</v>
      </c>
      <c r="W79" s="9">
        <f t="shared" si="37"/>
        <v>30</v>
      </c>
      <c r="X79" s="10">
        <v>41</v>
      </c>
      <c r="Y79" s="51">
        <f t="shared" si="38"/>
        <v>82</v>
      </c>
      <c r="Z79" s="6">
        <v>5</v>
      </c>
      <c r="AA79" s="9">
        <f t="shared" si="39"/>
        <v>15</v>
      </c>
      <c r="AB79" s="10">
        <v>11</v>
      </c>
      <c r="AC79" s="7">
        <f t="shared" si="40"/>
        <v>33</v>
      </c>
      <c r="AD79" s="6">
        <v>1</v>
      </c>
      <c r="AE79" s="9">
        <f t="shared" si="41"/>
        <v>10</v>
      </c>
      <c r="AF79" s="6">
        <v>9</v>
      </c>
      <c r="AG79" s="9">
        <f t="shared" si="42"/>
        <v>45</v>
      </c>
      <c r="AH79" s="23">
        <f t="shared" si="43"/>
        <v>759</v>
      </c>
    </row>
    <row r="80" spans="2:34" ht="24" customHeight="1" x14ac:dyDescent="0.25">
      <c r="B80" s="6">
        <v>76</v>
      </c>
      <c r="C80" s="13" t="s">
        <v>59</v>
      </c>
      <c r="D80" s="7" t="s">
        <v>24</v>
      </c>
      <c r="E80" s="26" t="s">
        <v>23</v>
      </c>
      <c r="F80" s="6">
        <v>3</v>
      </c>
      <c r="G80" s="9">
        <f t="shared" si="30"/>
        <v>39</v>
      </c>
      <c r="H80" s="10">
        <v>31</v>
      </c>
      <c r="I80" s="7">
        <f t="shared" si="31"/>
        <v>62</v>
      </c>
      <c r="J80" s="6">
        <v>12</v>
      </c>
      <c r="K80" s="9">
        <f t="shared" si="32"/>
        <v>24</v>
      </c>
      <c r="L80" s="10">
        <v>9</v>
      </c>
      <c r="M80" s="7">
        <f t="shared" si="33"/>
        <v>90</v>
      </c>
      <c r="N80" s="6">
        <v>162</v>
      </c>
      <c r="O80" s="9">
        <f t="shared" si="44"/>
        <v>162</v>
      </c>
      <c r="P80" s="10">
        <v>65</v>
      </c>
      <c r="Q80" s="32">
        <f t="shared" si="34"/>
        <v>97.5</v>
      </c>
      <c r="R80" s="6">
        <v>2</v>
      </c>
      <c r="S80" s="9">
        <f t="shared" si="35"/>
        <v>30</v>
      </c>
      <c r="T80" s="10">
        <v>6</v>
      </c>
      <c r="U80" s="7">
        <f t="shared" si="36"/>
        <v>60</v>
      </c>
      <c r="V80" s="6">
        <v>10</v>
      </c>
      <c r="W80" s="9">
        <f t="shared" si="37"/>
        <v>20</v>
      </c>
      <c r="X80" s="10">
        <v>42</v>
      </c>
      <c r="Y80" s="51">
        <f t="shared" si="38"/>
        <v>84</v>
      </c>
      <c r="Z80" s="6">
        <v>13</v>
      </c>
      <c r="AA80" s="9">
        <f t="shared" si="39"/>
        <v>39</v>
      </c>
      <c r="AB80" s="10">
        <v>0</v>
      </c>
      <c r="AC80" s="7">
        <f t="shared" si="40"/>
        <v>0</v>
      </c>
      <c r="AD80" s="6">
        <v>2</v>
      </c>
      <c r="AE80" s="9">
        <f t="shared" si="41"/>
        <v>20</v>
      </c>
      <c r="AF80" s="6">
        <v>4</v>
      </c>
      <c r="AG80" s="9">
        <f t="shared" si="42"/>
        <v>20</v>
      </c>
      <c r="AH80" s="23">
        <f t="shared" si="43"/>
        <v>747.5</v>
      </c>
    </row>
    <row r="81" spans="2:34" ht="24" customHeight="1" x14ac:dyDescent="0.25">
      <c r="B81" s="6">
        <v>77</v>
      </c>
      <c r="C81" s="13" t="s">
        <v>150</v>
      </c>
      <c r="D81" s="7" t="s">
        <v>29</v>
      </c>
      <c r="E81" s="26" t="s">
        <v>146</v>
      </c>
      <c r="F81" s="6">
        <v>6</v>
      </c>
      <c r="G81" s="9">
        <f t="shared" si="30"/>
        <v>78</v>
      </c>
      <c r="H81" s="10">
        <v>40</v>
      </c>
      <c r="I81" s="7">
        <f t="shared" si="31"/>
        <v>80</v>
      </c>
      <c r="J81" s="6">
        <v>31</v>
      </c>
      <c r="K81" s="9">
        <f t="shared" si="32"/>
        <v>62</v>
      </c>
      <c r="L81" s="10">
        <v>4</v>
      </c>
      <c r="M81" s="7">
        <f t="shared" si="33"/>
        <v>40</v>
      </c>
      <c r="N81" s="6">
        <v>166</v>
      </c>
      <c r="O81" s="9">
        <f t="shared" si="44"/>
        <v>166</v>
      </c>
      <c r="P81" s="58">
        <v>0</v>
      </c>
      <c r="Q81" s="59">
        <f t="shared" si="34"/>
        <v>0</v>
      </c>
      <c r="R81" s="60">
        <v>0</v>
      </c>
      <c r="S81" s="61">
        <f t="shared" si="35"/>
        <v>0</v>
      </c>
      <c r="T81" s="68">
        <v>5</v>
      </c>
      <c r="U81" s="69">
        <f t="shared" si="36"/>
        <v>50</v>
      </c>
      <c r="V81" s="70">
        <v>58</v>
      </c>
      <c r="W81" s="71">
        <f t="shared" si="37"/>
        <v>116</v>
      </c>
      <c r="X81" s="10">
        <v>74</v>
      </c>
      <c r="Y81" s="51">
        <f t="shared" si="38"/>
        <v>148</v>
      </c>
      <c r="Z81" s="60">
        <v>0</v>
      </c>
      <c r="AA81" s="61">
        <f t="shared" si="39"/>
        <v>0</v>
      </c>
      <c r="AB81" s="58">
        <v>0</v>
      </c>
      <c r="AC81" s="62">
        <f t="shared" si="40"/>
        <v>0</v>
      </c>
      <c r="AD81" s="60">
        <v>0</v>
      </c>
      <c r="AE81" s="61">
        <f t="shared" si="41"/>
        <v>0</v>
      </c>
      <c r="AF81" s="60">
        <v>0</v>
      </c>
      <c r="AG81" s="61">
        <f t="shared" si="42"/>
        <v>0</v>
      </c>
      <c r="AH81" s="23">
        <f t="shared" si="43"/>
        <v>740</v>
      </c>
    </row>
    <row r="82" spans="2:34" ht="24" customHeight="1" x14ac:dyDescent="0.25">
      <c r="B82" s="6">
        <v>78</v>
      </c>
      <c r="C82" s="13" t="s">
        <v>105</v>
      </c>
      <c r="D82" s="7" t="s">
        <v>29</v>
      </c>
      <c r="E82" s="26" t="s">
        <v>22</v>
      </c>
      <c r="F82" s="6">
        <v>4</v>
      </c>
      <c r="G82" s="9">
        <f t="shared" si="30"/>
        <v>52</v>
      </c>
      <c r="H82" s="10">
        <v>34</v>
      </c>
      <c r="I82" s="7">
        <f t="shared" si="31"/>
        <v>68</v>
      </c>
      <c r="J82" s="6">
        <v>17</v>
      </c>
      <c r="K82" s="9">
        <f t="shared" si="32"/>
        <v>34</v>
      </c>
      <c r="L82" s="10">
        <v>6</v>
      </c>
      <c r="M82" s="7">
        <f t="shared" si="33"/>
        <v>60</v>
      </c>
      <c r="N82" s="6">
        <v>132</v>
      </c>
      <c r="O82" s="9">
        <f t="shared" si="44"/>
        <v>132</v>
      </c>
      <c r="P82" s="10">
        <v>13</v>
      </c>
      <c r="Q82" s="32">
        <f t="shared" si="34"/>
        <v>19.5</v>
      </c>
      <c r="R82" s="6">
        <v>1</v>
      </c>
      <c r="S82" s="9">
        <f t="shared" si="35"/>
        <v>15</v>
      </c>
      <c r="T82" s="10">
        <v>4</v>
      </c>
      <c r="U82" s="7">
        <f t="shared" si="36"/>
        <v>40</v>
      </c>
      <c r="V82" s="6">
        <v>49</v>
      </c>
      <c r="W82" s="9">
        <f t="shared" si="37"/>
        <v>98</v>
      </c>
      <c r="X82" s="10">
        <v>29</v>
      </c>
      <c r="Y82" s="51">
        <f t="shared" si="38"/>
        <v>58</v>
      </c>
      <c r="Z82" s="6">
        <v>18</v>
      </c>
      <c r="AA82" s="9">
        <f t="shared" si="39"/>
        <v>54</v>
      </c>
      <c r="AB82" s="10">
        <v>12</v>
      </c>
      <c r="AC82" s="7">
        <f t="shared" si="40"/>
        <v>36</v>
      </c>
      <c r="AD82" s="6">
        <v>4</v>
      </c>
      <c r="AE82" s="9">
        <f t="shared" si="41"/>
        <v>40</v>
      </c>
      <c r="AF82" s="6">
        <v>6</v>
      </c>
      <c r="AG82" s="9">
        <f t="shared" si="42"/>
        <v>30</v>
      </c>
      <c r="AH82" s="23">
        <f t="shared" si="43"/>
        <v>736.5</v>
      </c>
    </row>
    <row r="83" spans="2:34" ht="24" customHeight="1" x14ac:dyDescent="0.25">
      <c r="B83" s="6">
        <v>79</v>
      </c>
      <c r="C83" s="13" t="s">
        <v>172</v>
      </c>
      <c r="D83" s="7" t="s">
        <v>30</v>
      </c>
      <c r="E83" s="26" t="s">
        <v>23</v>
      </c>
      <c r="F83" s="6">
        <v>6</v>
      </c>
      <c r="G83" s="9">
        <f t="shared" si="30"/>
        <v>78</v>
      </c>
      <c r="H83" s="10">
        <v>22</v>
      </c>
      <c r="I83" s="7">
        <f t="shared" si="31"/>
        <v>44</v>
      </c>
      <c r="J83" s="6">
        <v>18</v>
      </c>
      <c r="K83" s="9">
        <f t="shared" si="32"/>
        <v>36</v>
      </c>
      <c r="L83" s="10">
        <v>4</v>
      </c>
      <c r="M83" s="7">
        <f t="shared" si="33"/>
        <v>40</v>
      </c>
      <c r="N83" s="6">
        <v>114</v>
      </c>
      <c r="O83" s="9">
        <f t="shared" si="44"/>
        <v>114</v>
      </c>
      <c r="P83" s="10">
        <v>71</v>
      </c>
      <c r="Q83" s="32">
        <f t="shared" si="34"/>
        <v>106.5</v>
      </c>
      <c r="R83" s="6">
        <v>3</v>
      </c>
      <c r="S83" s="9">
        <f t="shared" si="35"/>
        <v>45</v>
      </c>
      <c r="T83" s="10">
        <v>3</v>
      </c>
      <c r="U83" s="7">
        <f t="shared" si="36"/>
        <v>30</v>
      </c>
      <c r="V83" s="6">
        <v>5</v>
      </c>
      <c r="W83" s="9">
        <f t="shared" si="37"/>
        <v>10</v>
      </c>
      <c r="X83" s="10">
        <v>0</v>
      </c>
      <c r="Y83" s="51">
        <f t="shared" si="38"/>
        <v>0</v>
      </c>
      <c r="Z83" s="6">
        <v>13</v>
      </c>
      <c r="AA83" s="9">
        <f t="shared" si="39"/>
        <v>39</v>
      </c>
      <c r="AB83" s="10">
        <v>29</v>
      </c>
      <c r="AC83" s="7">
        <f t="shared" si="40"/>
        <v>87</v>
      </c>
      <c r="AD83" s="6">
        <v>1</v>
      </c>
      <c r="AE83" s="9">
        <f t="shared" si="41"/>
        <v>10</v>
      </c>
      <c r="AF83" s="6">
        <v>14</v>
      </c>
      <c r="AG83" s="9">
        <f t="shared" si="42"/>
        <v>70</v>
      </c>
      <c r="AH83" s="23">
        <f t="shared" si="43"/>
        <v>709.5</v>
      </c>
    </row>
    <row r="84" spans="2:34" ht="24" customHeight="1" x14ac:dyDescent="0.25">
      <c r="B84" s="6">
        <v>80</v>
      </c>
      <c r="C84" s="13" t="s">
        <v>151</v>
      </c>
      <c r="D84" s="7" t="s">
        <v>29</v>
      </c>
      <c r="E84" s="26" t="s">
        <v>146</v>
      </c>
      <c r="F84" s="6">
        <v>7</v>
      </c>
      <c r="G84" s="9">
        <f t="shared" si="30"/>
        <v>91</v>
      </c>
      <c r="H84" s="10">
        <v>48</v>
      </c>
      <c r="I84" s="7">
        <f t="shared" si="31"/>
        <v>96</v>
      </c>
      <c r="J84" s="6">
        <v>20</v>
      </c>
      <c r="K84" s="9">
        <f t="shared" si="32"/>
        <v>40</v>
      </c>
      <c r="L84" s="10">
        <v>6</v>
      </c>
      <c r="M84" s="7">
        <f t="shared" si="33"/>
        <v>60</v>
      </c>
      <c r="N84" s="6">
        <v>138</v>
      </c>
      <c r="O84" s="9">
        <f t="shared" si="44"/>
        <v>138</v>
      </c>
      <c r="P84" s="58">
        <v>0</v>
      </c>
      <c r="Q84" s="59">
        <f t="shared" si="34"/>
        <v>0</v>
      </c>
      <c r="R84" s="60">
        <v>0</v>
      </c>
      <c r="S84" s="61">
        <f t="shared" si="35"/>
        <v>0</v>
      </c>
      <c r="T84" s="68">
        <v>3</v>
      </c>
      <c r="U84" s="69">
        <f t="shared" si="36"/>
        <v>30</v>
      </c>
      <c r="V84" s="70">
        <v>41</v>
      </c>
      <c r="W84" s="71">
        <f t="shared" si="37"/>
        <v>82</v>
      </c>
      <c r="X84" s="10">
        <v>70</v>
      </c>
      <c r="Y84" s="51">
        <f t="shared" si="38"/>
        <v>140</v>
      </c>
      <c r="Z84" s="60">
        <v>0</v>
      </c>
      <c r="AA84" s="61">
        <f t="shared" si="39"/>
        <v>0</v>
      </c>
      <c r="AB84" s="58">
        <v>0</v>
      </c>
      <c r="AC84" s="62">
        <f t="shared" si="40"/>
        <v>0</v>
      </c>
      <c r="AD84" s="60">
        <v>0</v>
      </c>
      <c r="AE84" s="61">
        <f t="shared" si="41"/>
        <v>0</v>
      </c>
      <c r="AF84" s="60">
        <v>0</v>
      </c>
      <c r="AG84" s="61">
        <f t="shared" si="42"/>
        <v>0</v>
      </c>
      <c r="AH84" s="23">
        <f t="shared" si="43"/>
        <v>677</v>
      </c>
    </row>
    <row r="85" spans="2:34" ht="24" customHeight="1" x14ac:dyDescent="0.25">
      <c r="B85" s="6">
        <v>81</v>
      </c>
      <c r="C85" s="13" t="s">
        <v>129</v>
      </c>
      <c r="D85" s="7" t="s">
        <v>29</v>
      </c>
      <c r="E85" s="26" t="s">
        <v>37</v>
      </c>
      <c r="F85" s="6">
        <v>6</v>
      </c>
      <c r="G85" s="9">
        <f t="shared" si="30"/>
        <v>78</v>
      </c>
      <c r="H85" s="10">
        <v>31</v>
      </c>
      <c r="I85" s="7">
        <f t="shared" si="31"/>
        <v>62</v>
      </c>
      <c r="J85" s="6">
        <v>13</v>
      </c>
      <c r="K85" s="9">
        <f t="shared" si="32"/>
        <v>26</v>
      </c>
      <c r="L85" s="10">
        <v>5</v>
      </c>
      <c r="M85" s="7">
        <f t="shared" si="33"/>
        <v>50</v>
      </c>
      <c r="N85" s="6">
        <v>106</v>
      </c>
      <c r="O85" s="9">
        <f t="shared" si="44"/>
        <v>106</v>
      </c>
      <c r="P85" s="10">
        <v>13</v>
      </c>
      <c r="Q85" s="32">
        <f t="shared" si="34"/>
        <v>19.5</v>
      </c>
      <c r="R85" s="6">
        <v>4</v>
      </c>
      <c r="S85" s="9">
        <f t="shared" si="35"/>
        <v>60</v>
      </c>
      <c r="T85" s="10">
        <v>4</v>
      </c>
      <c r="U85" s="7">
        <f t="shared" si="36"/>
        <v>40</v>
      </c>
      <c r="V85" s="6">
        <v>10</v>
      </c>
      <c r="W85" s="9">
        <f t="shared" si="37"/>
        <v>20</v>
      </c>
      <c r="X85" s="10">
        <v>42</v>
      </c>
      <c r="Y85" s="51">
        <f t="shared" si="38"/>
        <v>84</v>
      </c>
      <c r="Z85" s="6">
        <v>21</v>
      </c>
      <c r="AA85" s="9">
        <f t="shared" si="39"/>
        <v>63</v>
      </c>
      <c r="AB85" s="10">
        <v>14</v>
      </c>
      <c r="AC85" s="7">
        <f t="shared" si="40"/>
        <v>42</v>
      </c>
      <c r="AD85" s="6">
        <v>0</v>
      </c>
      <c r="AE85" s="9">
        <f t="shared" si="41"/>
        <v>0</v>
      </c>
      <c r="AF85" s="6">
        <v>4</v>
      </c>
      <c r="AG85" s="9">
        <f t="shared" si="42"/>
        <v>20</v>
      </c>
      <c r="AH85" s="23">
        <f t="shared" si="43"/>
        <v>670.5</v>
      </c>
    </row>
    <row r="86" spans="2:34" ht="24" customHeight="1" x14ac:dyDescent="0.25">
      <c r="B86" s="6">
        <v>82</v>
      </c>
      <c r="C86" s="13" t="s">
        <v>108</v>
      </c>
      <c r="D86" s="7" t="s">
        <v>29</v>
      </c>
      <c r="E86" s="26" t="s">
        <v>22</v>
      </c>
      <c r="F86" s="6">
        <v>2</v>
      </c>
      <c r="G86" s="9">
        <f t="shared" si="30"/>
        <v>26</v>
      </c>
      <c r="H86" s="10">
        <v>46</v>
      </c>
      <c r="I86" s="7">
        <f t="shared" si="31"/>
        <v>92</v>
      </c>
      <c r="J86" s="6">
        <v>31</v>
      </c>
      <c r="K86" s="9">
        <f t="shared" si="32"/>
        <v>62</v>
      </c>
      <c r="L86" s="10">
        <v>4</v>
      </c>
      <c r="M86" s="7">
        <f t="shared" si="33"/>
        <v>40</v>
      </c>
      <c r="N86" s="6">
        <v>130</v>
      </c>
      <c r="O86" s="9">
        <f t="shared" si="44"/>
        <v>130</v>
      </c>
      <c r="P86" s="10">
        <v>8</v>
      </c>
      <c r="Q86" s="32">
        <f t="shared" si="34"/>
        <v>12</v>
      </c>
      <c r="R86" s="6">
        <v>4</v>
      </c>
      <c r="S86" s="9">
        <f t="shared" si="35"/>
        <v>60</v>
      </c>
      <c r="T86" s="10">
        <v>8</v>
      </c>
      <c r="U86" s="7">
        <f t="shared" si="36"/>
        <v>80</v>
      </c>
      <c r="V86" s="6">
        <v>15</v>
      </c>
      <c r="W86" s="9">
        <f t="shared" si="37"/>
        <v>30</v>
      </c>
      <c r="X86" s="10">
        <v>0</v>
      </c>
      <c r="Y86" s="51">
        <f t="shared" si="38"/>
        <v>0</v>
      </c>
      <c r="Z86" s="6">
        <v>13</v>
      </c>
      <c r="AA86" s="9">
        <f t="shared" si="39"/>
        <v>39</v>
      </c>
      <c r="AB86" s="10">
        <v>13</v>
      </c>
      <c r="AC86" s="7">
        <f t="shared" si="40"/>
        <v>39</v>
      </c>
      <c r="AD86" s="6">
        <v>3</v>
      </c>
      <c r="AE86" s="9">
        <f t="shared" si="41"/>
        <v>30</v>
      </c>
      <c r="AF86" s="6">
        <v>5</v>
      </c>
      <c r="AG86" s="9">
        <f t="shared" si="42"/>
        <v>25</v>
      </c>
      <c r="AH86" s="23">
        <f t="shared" si="43"/>
        <v>665</v>
      </c>
    </row>
    <row r="87" spans="2:34" ht="24" customHeight="1" x14ac:dyDescent="0.25">
      <c r="B87" s="6">
        <v>83</v>
      </c>
      <c r="C87" s="13" t="s">
        <v>130</v>
      </c>
      <c r="D87" s="7" t="s">
        <v>29</v>
      </c>
      <c r="E87" s="26" t="s">
        <v>37</v>
      </c>
      <c r="F87" s="6">
        <v>5</v>
      </c>
      <c r="G87" s="9">
        <f t="shared" si="30"/>
        <v>65</v>
      </c>
      <c r="H87" s="10">
        <v>23</v>
      </c>
      <c r="I87" s="7">
        <f t="shared" si="31"/>
        <v>46</v>
      </c>
      <c r="J87" s="6">
        <v>10</v>
      </c>
      <c r="K87" s="9">
        <f t="shared" si="32"/>
        <v>20</v>
      </c>
      <c r="L87" s="10">
        <v>4</v>
      </c>
      <c r="M87" s="7">
        <f t="shared" si="33"/>
        <v>40</v>
      </c>
      <c r="N87" s="6">
        <v>120</v>
      </c>
      <c r="O87" s="9">
        <f t="shared" si="44"/>
        <v>120</v>
      </c>
      <c r="P87" s="10">
        <v>10</v>
      </c>
      <c r="Q87" s="32">
        <f t="shared" si="34"/>
        <v>15</v>
      </c>
      <c r="R87" s="6">
        <v>5</v>
      </c>
      <c r="S87" s="9">
        <f t="shared" si="35"/>
        <v>75</v>
      </c>
      <c r="T87" s="10">
        <v>5</v>
      </c>
      <c r="U87" s="7">
        <f t="shared" si="36"/>
        <v>50</v>
      </c>
      <c r="V87" s="6">
        <v>10</v>
      </c>
      <c r="W87" s="9">
        <f t="shared" si="37"/>
        <v>20</v>
      </c>
      <c r="X87" s="10">
        <v>0</v>
      </c>
      <c r="Y87" s="51">
        <f t="shared" si="38"/>
        <v>0</v>
      </c>
      <c r="Z87" s="6">
        <v>32</v>
      </c>
      <c r="AA87" s="9">
        <f t="shared" si="39"/>
        <v>96</v>
      </c>
      <c r="AB87" s="10">
        <v>15</v>
      </c>
      <c r="AC87" s="7">
        <f t="shared" si="40"/>
        <v>45</v>
      </c>
      <c r="AD87" s="6">
        <v>0</v>
      </c>
      <c r="AE87" s="9">
        <f t="shared" si="41"/>
        <v>0</v>
      </c>
      <c r="AF87" s="6">
        <v>14</v>
      </c>
      <c r="AG87" s="9">
        <f t="shared" si="42"/>
        <v>70</v>
      </c>
      <c r="AH87" s="23">
        <f t="shared" si="43"/>
        <v>662</v>
      </c>
    </row>
    <row r="88" spans="2:34" ht="24" customHeight="1" x14ac:dyDescent="0.25">
      <c r="B88" s="6">
        <v>84</v>
      </c>
      <c r="C88" s="13" t="s">
        <v>60</v>
      </c>
      <c r="D88" s="7" t="s">
        <v>24</v>
      </c>
      <c r="E88" s="26" t="s">
        <v>23</v>
      </c>
      <c r="F88" s="6">
        <v>1</v>
      </c>
      <c r="G88" s="9">
        <f t="shared" si="30"/>
        <v>13</v>
      </c>
      <c r="H88" s="10">
        <v>44</v>
      </c>
      <c r="I88" s="7">
        <f t="shared" si="31"/>
        <v>88</v>
      </c>
      <c r="J88" s="6">
        <v>13</v>
      </c>
      <c r="K88" s="9">
        <f t="shared" si="32"/>
        <v>26</v>
      </c>
      <c r="L88" s="10">
        <v>5</v>
      </c>
      <c r="M88" s="7">
        <f t="shared" si="33"/>
        <v>50</v>
      </c>
      <c r="N88" s="6">
        <v>50</v>
      </c>
      <c r="O88" s="9">
        <f t="shared" si="44"/>
        <v>50</v>
      </c>
      <c r="P88" s="10">
        <v>29</v>
      </c>
      <c r="Q88" s="32">
        <f t="shared" si="34"/>
        <v>43.5</v>
      </c>
      <c r="R88" s="6">
        <v>0</v>
      </c>
      <c r="S88" s="9">
        <f t="shared" si="35"/>
        <v>0</v>
      </c>
      <c r="T88" s="10">
        <v>6</v>
      </c>
      <c r="U88" s="7">
        <f t="shared" si="36"/>
        <v>60</v>
      </c>
      <c r="V88" s="6">
        <v>13</v>
      </c>
      <c r="W88" s="9">
        <f t="shared" si="37"/>
        <v>26</v>
      </c>
      <c r="X88" s="10">
        <v>72</v>
      </c>
      <c r="Y88" s="51">
        <f t="shared" si="38"/>
        <v>144</v>
      </c>
      <c r="Z88" s="6">
        <v>18</v>
      </c>
      <c r="AA88" s="9">
        <f t="shared" si="39"/>
        <v>54</v>
      </c>
      <c r="AB88" s="10">
        <v>9</v>
      </c>
      <c r="AC88" s="7">
        <f t="shared" si="40"/>
        <v>27</v>
      </c>
      <c r="AD88" s="6">
        <v>5</v>
      </c>
      <c r="AE88" s="9">
        <f t="shared" si="41"/>
        <v>50</v>
      </c>
      <c r="AF88" s="6">
        <v>5</v>
      </c>
      <c r="AG88" s="9">
        <f t="shared" si="42"/>
        <v>25</v>
      </c>
      <c r="AH88" s="23">
        <f t="shared" si="43"/>
        <v>656.5</v>
      </c>
    </row>
    <row r="89" spans="2:34" ht="24" customHeight="1" x14ac:dyDescent="0.25">
      <c r="B89" s="6">
        <v>85</v>
      </c>
      <c r="C89" s="13" t="s">
        <v>152</v>
      </c>
      <c r="D89" s="7" t="s">
        <v>29</v>
      </c>
      <c r="E89" s="26" t="s">
        <v>146</v>
      </c>
      <c r="F89" s="6">
        <v>5</v>
      </c>
      <c r="G89" s="9">
        <f t="shared" si="30"/>
        <v>65</v>
      </c>
      <c r="H89" s="10">
        <v>37</v>
      </c>
      <c r="I89" s="7">
        <f t="shared" si="31"/>
        <v>74</v>
      </c>
      <c r="J89" s="6">
        <v>29</v>
      </c>
      <c r="K89" s="9">
        <f t="shared" si="32"/>
        <v>58</v>
      </c>
      <c r="L89" s="10">
        <v>5</v>
      </c>
      <c r="M89" s="7">
        <f t="shared" si="33"/>
        <v>50</v>
      </c>
      <c r="N89" s="6">
        <v>154</v>
      </c>
      <c r="O89" s="9">
        <f t="shared" si="44"/>
        <v>154</v>
      </c>
      <c r="P89" s="58">
        <v>0</v>
      </c>
      <c r="Q89" s="59">
        <f t="shared" si="34"/>
        <v>0</v>
      </c>
      <c r="R89" s="60">
        <v>0</v>
      </c>
      <c r="S89" s="61">
        <f t="shared" si="35"/>
        <v>0</v>
      </c>
      <c r="T89" s="68">
        <v>5</v>
      </c>
      <c r="U89" s="69">
        <f t="shared" si="36"/>
        <v>50</v>
      </c>
      <c r="V89" s="70">
        <v>36</v>
      </c>
      <c r="W89" s="71">
        <f t="shared" si="37"/>
        <v>72</v>
      </c>
      <c r="X89" s="10">
        <v>64</v>
      </c>
      <c r="Y89" s="51">
        <f t="shared" si="38"/>
        <v>128</v>
      </c>
      <c r="Z89" s="60">
        <v>0</v>
      </c>
      <c r="AA89" s="61">
        <f t="shared" si="39"/>
        <v>0</v>
      </c>
      <c r="AB89" s="58">
        <v>0</v>
      </c>
      <c r="AC89" s="62">
        <f t="shared" si="40"/>
        <v>0</v>
      </c>
      <c r="AD89" s="60">
        <v>0</v>
      </c>
      <c r="AE89" s="61">
        <f t="shared" si="41"/>
        <v>0</v>
      </c>
      <c r="AF89" s="60">
        <v>0</v>
      </c>
      <c r="AG89" s="61">
        <f t="shared" si="42"/>
        <v>0</v>
      </c>
      <c r="AH89" s="23">
        <f t="shared" si="43"/>
        <v>651</v>
      </c>
    </row>
    <row r="90" spans="2:34" ht="24" customHeight="1" x14ac:dyDescent="0.25">
      <c r="B90" s="6">
        <v>86</v>
      </c>
      <c r="C90" s="13" t="s">
        <v>135</v>
      </c>
      <c r="D90" s="7" t="s">
        <v>29</v>
      </c>
      <c r="E90" s="26" t="s">
        <v>36</v>
      </c>
      <c r="F90" s="6">
        <v>4</v>
      </c>
      <c r="G90" s="9">
        <f t="shared" si="30"/>
        <v>52</v>
      </c>
      <c r="H90" s="10">
        <v>20</v>
      </c>
      <c r="I90" s="7">
        <f t="shared" si="31"/>
        <v>40</v>
      </c>
      <c r="J90" s="6">
        <v>2</v>
      </c>
      <c r="K90" s="9">
        <f t="shared" si="32"/>
        <v>4</v>
      </c>
      <c r="L90" s="10">
        <v>9</v>
      </c>
      <c r="M90" s="7">
        <f t="shared" si="33"/>
        <v>90</v>
      </c>
      <c r="N90" s="6">
        <v>86</v>
      </c>
      <c r="O90" s="9">
        <f t="shared" si="44"/>
        <v>86</v>
      </c>
      <c r="P90" s="10">
        <v>49</v>
      </c>
      <c r="Q90" s="32">
        <f t="shared" si="34"/>
        <v>73.5</v>
      </c>
      <c r="R90" s="6">
        <v>1</v>
      </c>
      <c r="S90" s="9">
        <f t="shared" si="35"/>
        <v>15</v>
      </c>
      <c r="T90" s="10">
        <v>5</v>
      </c>
      <c r="U90" s="7">
        <f t="shared" si="36"/>
        <v>50</v>
      </c>
      <c r="V90" s="6">
        <v>0</v>
      </c>
      <c r="W90" s="9">
        <f t="shared" si="37"/>
        <v>0</v>
      </c>
      <c r="X90" s="10">
        <v>0</v>
      </c>
      <c r="Y90" s="51">
        <f t="shared" si="38"/>
        <v>0</v>
      </c>
      <c r="Z90" s="6">
        <v>18</v>
      </c>
      <c r="AA90" s="9">
        <f t="shared" si="39"/>
        <v>54</v>
      </c>
      <c r="AB90" s="10">
        <v>25</v>
      </c>
      <c r="AC90" s="7">
        <f t="shared" si="40"/>
        <v>75</v>
      </c>
      <c r="AD90" s="6">
        <v>5</v>
      </c>
      <c r="AE90" s="9">
        <f t="shared" si="41"/>
        <v>50</v>
      </c>
      <c r="AF90" s="6">
        <v>9</v>
      </c>
      <c r="AG90" s="9">
        <f t="shared" si="42"/>
        <v>45</v>
      </c>
      <c r="AH90" s="23">
        <f t="shared" si="43"/>
        <v>634.5</v>
      </c>
    </row>
    <row r="91" spans="2:34" ht="24" customHeight="1" x14ac:dyDescent="0.25">
      <c r="B91" s="6">
        <v>87</v>
      </c>
      <c r="C91" s="13" t="s">
        <v>104</v>
      </c>
      <c r="D91" s="7" t="s">
        <v>25</v>
      </c>
      <c r="E91" s="26" t="s">
        <v>22</v>
      </c>
      <c r="F91" s="6">
        <v>4</v>
      </c>
      <c r="G91" s="9">
        <f t="shared" si="30"/>
        <v>52</v>
      </c>
      <c r="H91" s="10">
        <v>32</v>
      </c>
      <c r="I91" s="7">
        <f t="shared" si="31"/>
        <v>64</v>
      </c>
      <c r="J91" s="6">
        <v>12</v>
      </c>
      <c r="K91" s="9">
        <f t="shared" si="32"/>
        <v>24</v>
      </c>
      <c r="L91" s="10">
        <v>5</v>
      </c>
      <c r="M91" s="7">
        <f t="shared" si="33"/>
        <v>50</v>
      </c>
      <c r="N91" s="6">
        <v>74</v>
      </c>
      <c r="O91" s="9">
        <f t="shared" si="44"/>
        <v>74</v>
      </c>
      <c r="P91" s="10">
        <v>72</v>
      </c>
      <c r="Q91" s="32">
        <f t="shared" si="34"/>
        <v>108</v>
      </c>
      <c r="R91" s="6">
        <v>2</v>
      </c>
      <c r="S91" s="9">
        <f t="shared" si="35"/>
        <v>30</v>
      </c>
      <c r="T91" s="10">
        <v>3</v>
      </c>
      <c r="U91" s="7">
        <f t="shared" si="36"/>
        <v>30</v>
      </c>
      <c r="V91" s="6">
        <v>16</v>
      </c>
      <c r="W91" s="9">
        <f t="shared" si="37"/>
        <v>32</v>
      </c>
      <c r="X91" s="10">
        <v>4</v>
      </c>
      <c r="Y91" s="51">
        <f t="shared" si="38"/>
        <v>8</v>
      </c>
      <c r="Z91" s="6">
        <v>16</v>
      </c>
      <c r="AA91" s="9">
        <f t="shared" si="39"/>
        <v>48</v>
      </c>
      <c r="AB91" s="10">
        <v>16</v>
      </c>
      <c r="AC91" s="7">
        <f t="shared" si="40"/>
        <v>48</v>
      </c>
      <c r="AD91" s="6">
        <v>3</v>
      </c>
      <c r="AE91" s="9">
        <f t="shared" si="41"/>
        <v>30</v>
      </c>
      <c r="AF91" s="6">
        <v>5</v>
      </c>
      <c r="AG91" s="9">
        <f t="shared" si="42"/>
        <v>25</v>
      </c>
      <c r="AH91" s="23">
        <f t="shared" si="43"/>
        <v>623</v>
      </c>
    </row>
    <row r="92" spans="2:34" ht="24" customHeight="1" x14ac:dyDescent="0.25">
      <c r="B92" s="6">
        <v>88</v>
      </c>
      <c r="C92" s="13" t="s">
        <v>109</v>
      </c>
      <c r="D92" s="7" t="s">
        <v>29</v>
      </c>
      <c r="E92" s="26" t="s">
        <v>22</v>
      </c>
      <c r="F92" s="6">
        <v>4</v>
      </c>
      <c r="G92" s="9">
        <f t="shared" si="30"/>
        <v>52</v>
      </c>
      <c r="H92" s="10">
        <v>29</v>
      </c>
      <c r="I92" s="7">
        <f t="shared" si="31"/>
        <v>58</v>
      </c>
      <c r="J92" s="6">
        <v>12</v>
      </c>
      <c r="K92" s="9">
        <f t="shared" si="32"/>
        <v>24</v>
      </c>
      <c r="L92" s="10">
        <v>6</v>
      </c>
      <c r="M92" s="7">
        <f t="shared" si="33"/>
        <v>60</v>
      </c>
      <c r="N92" s="6">
        <v>106</v>
      </c>
      <c r="O92" s="9">
        <f t="shared" si="44"/>
        <v>106</v>
      </c>
      <c r="P92" s="10">
        <v>23</v>
      </c>
      <c r="Q92" s="32">
        <f t="shared" si="34"/>
        <v>34.5</v>
      </c>
      <c r="R92" s="6">
        <v>2</v>
      </c>
      <c r="S92" s="9">
        <f t="shared" si="35"/>
        <v>30</v>
      </c>
      <c r="T92" s="10">
        <v>6</v>
      </c>
      <c r="U92" s="7">
        <f t="shared" si="36"/>
        <v>60</v>
      </c>
      <c r="V92" s="6">
        <v>8</v>
      </c>
      <c r="W92" s="9">
        <f t="shared" si="37"/>
        <v>16</v>
      </c>
      <c r="X92" s="10">
        <v>20</v>
      </c>
      <c r="Y92" s="51">
        <f t="shared" si="38"/>
        <v>40</v>
      </c>
      <c r="Z92" s="6">
        <v>18</v>
      </c>
      <c r="AA92" s="9">
        <f t="shared" si="39"/>
        <v>54</v>
      </c>
      <c r="AB92" s="10">
        <v>18</v>
      </c>
      <c r="AC92" s="7">
        <f t="shared" si="40"/>
        <v>54</v>
      </c>
      <c r="AD92" s="6">
        <v>1</v>
      </c>
      <c r="AE92" s="9">
        <f t="shared" si="41"/>
        <v>10</v>
      </c>
      <c r="AF92" s="6">
        <v>4</v>
      </c>
      <c r="AG92" s="9">
        <f t="shared" si="42"/>
        <v>20</v>
      </c>
      <c r="AH92" s="23">
        <f t="shared" si="43"/>
        <v>618.5</v>
      </c>
    </row>
    <row r="93" spans="2:34" ht="24" customHeight="1" x14ac:dyDescent="0.25">
      <c r="B93" s="6">
        <v>89</v>
      </c>
      <c r="C93" s="13" t="s">
        <v>136</v>
      </c>
      <c r="D93" s="7" t="s">
        <v>29</v>
      </c>
      <c r="E93" s="26" t="s">
        <v>36</v>
      </c>
      <c r="F93" s="6">
        <v>4</v>
      </c>
      <c r="G93" s="9">
        <f t="shared" si="30"/>
        <v>52</v>
      </c>
      <c r="H93" s="10">
        <v>27</v>
      </c>
      <c r="I93" s="7">
        <f t="shared" si="31"/>
        <v>54</v>
      </c>
      <c r="J93" s="6">
        <v>5</v>
      </c>
      <c r="K93" s="9">
        <f t="shared" si="32"/>
        <v>10</v>
      </c>
      <c r="L93" s="10">
        <v>5</v>
      </c>
      <c r="M93" s="7">
        <f t="shared" si="33"/>
        <v>50</v>
      </c>
      <c r="N93" s="6">
        <v>108</v>
      </c>
      <c r="O93" s="9">
        <f t="shared" si="44"/>
        <v>108</v>
      </c>
      <c r="P93" s="10">
        <v>47</v>
      </c>
      <c r="Q93" s="32">
        <f t="shared" si="34"/>
        <v>70.5</v>
      </c>
      <c r="R93" s="6">
        <v>0</v>
      </c>
      <c r="S93" s="9">
        <f t="shared" si="35"/>
        <v>0</v>
      </c>
      <c r="T93" s="10">
        <v>4</v>
      </c>
      <c r="U93" s="7">
        <f t="shared" si="36"/>
        <v>40</v>
      </c>
      <c r="V93" s="6">
        <v>5</v>
      </c>
      <c r="W93" s="9">
        <f t="shared" si="37"/>
        <v>10</v>
      </c>
      <c r="X93" s="10">
        <v>50</v>
      </c>
      <c r="Y93" s="51">
        <f t="shared" si="38"/>
        <v>100</v>
      </c>
      <c r="Z93" s="6">
        <v>8</v>
      </c>
      <c r="AA93" s="9">
        <f t="shared" si="39"/>
        <v>24</v>
      </c>
      <c r="AB93" s="10">
        <v>13</v>
      </c>
      <c r="AC93" s="7">
        <f t="shared" si="40"/>
        <v>39</v>
      </c>
      <c r="AD93" s="6">
        <v>3</v>
      </c>
      <c r="AE93" s="9">
        <f t="shared" si="41"/>
        <v>30</v>
      </c>
      <c r="AF93" s="6">
        <v>6</v>
      </c>
      <c r="AG93" s="9">
        <f t="shared" si="42"/>
        <v>30</v>
      </c>
      <c r="AH93" s="23">
        <f t="shared" si="43"/>
        <v>617.5</v>
      </c>
    </row>
    <row r="94" spans="2:34" ht="24" customHeight="1" x14ac:dyDescent="0.25">
      <c r="B94" s="6">
        <v>90</v>
      </c>
      <c r="C94" s="13" t="s">
        <v>110</v>
      </c>
      <c r="D94" s="7" t="s">
        <v>29</v>
      </c>
      <c r="E94" s="26" t="s">
        <v>22</v>
      </c>
      <c r="F94" s="6">
        <v>3</v>
      </c>
      <c r="G94" s="9">
        <f t="shared" si="30"/>
        <v>39</v>
      </c>
      <c r="H94" s="10">
        <v>20</v>
      </c>
      <c r="I94" s="7">
        <f t="shared" si="31"/>
        <v>40</v>
      </c>
      <c r="J94" s="6">
        <v>2</v>
      </c>
      <c r="K94" s="9">
        <f t="shared" si="32"/>
        <v>4</v>
      </c>
      <c r="L94" s="10">
        <v>4</v>
      </c>
      <c r="M94" s="7">
        <f t="shared" si="33"/>
        <v>40</v>
      </c>
      <c r="N94" s="6">
        <v>114</v>
      </c>
      <c r="O94" s="9">
        <f t="shared" si="44"/>
        <v>114</v>
      </c>
      <c r="P94" s="10">
        <v>0</v>
      </c>
      <c r="Q94" s="32">
        <f t="shared" si="34"/>
        <v>0</v>
      </c>
      <c r="R94" s="6">
        <v>1</v>
      </c>
      <c r="S94" s="9">
        <f t="shared" si="35"/>
        <v>15</v>
      </c>
      <c r="T94" s="10">
        <v>11</v>
      </c>
      <c r="U94" s="7">
        <f t="shared" si="36"/>
        <v>110</v>
      </c>
      <c r="V94" s="6">
        <v>5</v>
      </c>
      <c r="W94" s="9">
        <f t="shared" si="37"/>
        <v>10</v>
      </c>
      <c r="X94" s="10">
        <v>29</v>
      </c>
      <c r="Y94" s="51">
        <f t="shared" si="38"/>
        <v>58</v>
      </c>
      <c r="Z94" s="6">
        <v>26</v>
      </c>
      <c r="AA94" s="9">
        <f t="shared" si="39"/>
        <v>78</v>
      </c>
      <c r="AB94" s="10">
        <v>5</v>
      </c>
      <c r="AC94" s="7">
        <f t="shared" si="40"/>
        <v>15</v>
      </c>
      <c r="AD94" s="6">
        <v>3</v>
      </c>
      <c r="AE94" s="9">
        <f t="shared" si="41"/>
        <v>30</v>
      </c>
      <c r="AF94" s="6">
        <v>9</v>
      </c>
      <c r="AG94" s="9">
        <f t="shared" si="42"/>
        <v>45</v>
      </c>
      <c r="AH94" s="23">
        <f t="shared" si="43"/>
        <v>598</v>
      </c>
    </row>
    <row r="95" spans="2:34" ht="24" customHeight="1" x14ac:dyDescent="0.25">
      <c r="B95" s="6">
        <v>91</v>
      </c>
      <c r="C95" s="13" t="s">
        <v>153</v>
      </c>
      <c r="D95" s="7" t="s">
        <v>29</v>
      </c>
      <c r="E95" s="26" t="s">
        <v>146</v>
      </c>
      <c r="F95" s="6">
        <v>6</v>
      </c>
      <c r="G95" s="9">
        <f t="shared" si="30"/>
        <v>78</v>
      </c>
      <c r="H95" s="10">
        <v>16</v>
      </c>
      <c r="I95" s="7">
        <f t="shared" si="31"/>
        <v>32</v>
      </c>
      <c r="J95" s="6">
        <v>35</v>
      </c>
      <c r="K95" s="9">
        <f t="shared" si="32"/>
        <v>70</v>
      </c>
      <c r="L95" s="10">
        <v>5</v>
      </c>
      <c r="M95" s="7">
        <f t="shared" si="33"/>
        <v>50</v>
      </c>
      <c r="N95" s="6">
        <v>136</v>
      </c>
      <c r="O95" s="9">
        <f t="shared" si="44"/>
        <v>136</v>
      </c>
      <c r="P95" s="58">
        <v>0</v>
      </c>
      <c r="Q95" s="59">
        <f t="shared" si="34"/>
        <v>0</v>
      </c>
      <c r="R95" s="60">
        <v>0</v>
      </c>
      <c r="S95" s="61">
        <f t="shared" si="35"/>
        <v>0</v>
      </c>
      <c r="T95" s="68">
        <v>2</v>
      </c>
      <c r="U95" s="69">
        <f t="shared" si="36"/>
        <v>20</v>
      </c>
      <c r="V95" s="70">
        <v>65</v>
      </c>
      <c r="W95" s="71">
        <f t="shared" si="37"/>
        <v>130</v>
      </c>
      <c r="X95" s="10">
        <v>41</v>
      </c>
      <c r="Y95" s="51">
        <f t="shared" si="38"/>
        <v>82</v>
      </c>
      <c r="Z95" s="60">
        <v>0</v>
      </c>
      <c r="AA95" s="61">
        <f t="shared" si="39"/>
        <v>0</v>
      </c>
      <c r="AB95" s="58">
        <v>0</v>
      </c>
      <c r="AC95" s="62">
        <f t="shared" si="40"/>
        <v>0</v>
      </c>
      <c r="AD95" s="60">
        <v>0</v>
      </c>
      <c r="AE95" s="61">
        <f t="shared" si="41"/>
        <v>0</v>
      </c>
      <c r="AF95" s="60">
        <v>0</v>
      </c>
      <c r="AG95" s="61">
        <f t="shared" si="42"/>
        <v>0</v>
      </c>
      <c r="AH95" s="23">
        <f t="shared" si="43"/>
        <v>598</v>
      </c>
    </row>
    <row r="96" spans="2:34" ht="24" customHeight="1" x14ac:dyDescent="0.25">
      <c r="B96" s="6">
        <v>92</v>
      </c>
      <c r="C96" s="13" t="s">
        <v>111</v>
      </c>
      <c r="D96" s="7" t="s">
        <v>29</v>
      </c>
      <c r="E96" s="26" t="s">
        <v>22</v>
      </c>
      <c r="F96" s="6">
        <v>3</v>
      </c>
      <c r="G96" s="9">
        <f t="shared" si="30"/>
        <v>39</v>
      </c>
      <c r="H96" s="10">
        <v>30</v>
      </c>
      <c r="I96" s="7">
        <f t="shared" si="31"/>
        <v>60</v>
      </c>
      <c r="J96" s="6">
        <v>15</v>
      </c>
      <c r="K96" s="9">
        <f t="shared" si="32"/>
        <v>30</v>
      </c>
      <c r="L96" s="10">
        <v>8</v>
      </c>
      <c r="M96" s="7">
        <f t="shared" si="33"/>
        <v>80</v>
      </c>
      <c r="N96" s="6">
        <v>120</v>
      </c>
      <c r="O96" s="9">
        <f t="shared" si="44"/>
        <v>120</v>
      </c>
      <c r="P96" s="10">
        <v>10</v>
      </c>
      <c r="Q96" s="32">
        <f t="shared" si="34"/>
        <v>15</v>
      </c>
      <c r="R96" s="6">
        <v>1</v>
      </c>
      <c r="S96" s="9">
        <f t="shared" si="35"/>
        <v>15</v>
      </c>
      <c r="T96" s="10">
        <v>0</v>
      </c>
      <c r="U96" s="7">
        <f t="shared" si="36"/>
        <v>0</v>
      </c>
      <c r="V96" s="6">
        <v>0</v>
      </c>
      <c r="W96" s="9">
        <f t="shared" si="37"/>
        <v>0</v>
      </c>
      <c r="X96" s="10">
        <v>72</v>
      </c>
      <c r="Y96" s="51">
        <f t="shared" si="38"/>
        <v>144</v>
      </c>
      <c r="Z96" s="6">
        <v>13</v>
      </c>
      <c r="AA96" s="9">
        <f t="shared" si="39"/>
        <v>39</v>
      </c>
      <c r="AB96" s="10">
        <v>10</v>
      </c>
      <c r="AC96" s="7">
        <f t="shared" si="40"/>
        <v>30</v>
      </c>
      <c r="AD96" s="6">
        <v>0</v>
      </c>
      <c r="AE96" s="9">
        <f t="shared" si="41"/>
        <v>0</v>
      </c>
      <c r="AF96" s="6">
        <v>5</v>
      </c>
      <c r="AG96" s="9">
        <f t="shared" si="42"/>
        <v>25</v>
      </c>
      <c r="AH96" s="23">
        <f t="shared" si="43"/>
        <v>597</v>
      </c>
    </row>
    <row r="97" spans="2:34" ht="24" customHeight="1" x14ac:dyDescent="0.25">
      <c r="B97" s="6">
        <v>93</v>
      </c>
      <c r="C97" s="13" t="s">
        <v>107</v>
      </c>
      <c r="D97" s="7" t="s">
        <v>24</v>
      </c>
      <c r="E97" s="26" t="s">
        <v>22</v>
      </c>
      <c r="F97" s="6">
        <v>4</v>
      </c>
      <c r="G97" s="9">
        <f t="shared" si="30"/>
        <v>52</v>
      </c>
      <c r="H97" s="10">
        <v>23</v>
      </c>
      <c r="I97" s="7">
        <f t="shared" si="31"/>
        <v>46</v>
      </c>
      <c r="J97" s="6">
        <v>0</v>
      </c>
      <c r="K97" s="9">
        <f t="shared" si="32"/>
        <v>0</v>
      </c>
      <c r="L97" s="10">
        <v>6</v>
      </c>
      <c r="M97" s="7">
        <f t="shared" si="33"/>
        <v>60</v>
      </c>
      <c r="N97" s="6">
        <v>102</v>
      </c>
      <c r="O97" s="9">
        <f t="shared" si="44"/>
        <v>102</v>
      </c>
      <c r="P97" s="10">
        <v>16</v>
      </c>
      <c r="Q97" s="32">
        <f t="shared" si="34"/>
        <v>24</v>
      </c>
      <c r="R97" s="6">
        <v>0</v>
      </c>
      <c r="S97" s="9">
        <f t="shared" si="35"/>
        <v>0</v>
      </c>
      <c r="T97" s="10">
        <v>6</v>
      </c>
      <c r="U97" s="7">
        <f t="shared" si="36"/>
        <v>60</v>
      </c>
      <c r="V97" s="6">
        <v>13</v>
      </c>
      <c r="W97" s="9">
        <f t="shared" si="37"/>
        <v>26</v>
      </c>
      <c r="X97" s="10">
        <v>38</v>
      </c>
      <c r="Y97" s="51">
        <f t="shared" si="38"/>
        <v>76</v>
      </c>
      <c r="Z97" s="6">
        <v>13</v>
      </c>
      <c r="AA97" s="9">
        <f t="shared" si="39"/>
        <v>39</v>
      </c>
      <c r="AB97" s="10">
        <v>17</v>
      </c>
      <c r="AC97" s="7">
        <f t="shared" si="40"/>
        <v>51</v>
      </c>
      <c r="AD97" s="6">
        <v>1</v>
      </c>
      <c r="AE97" s="9">
        <f t="shared" si="41"/>
        <v>10</v>
      </c>
      <c r="AF97" s="6">
        <v>8</v>
      </c>
      <c r="AG97" s="9">
        <f t="shared" si="42"/>
        <v>40</v>
      </c>
      <c r="AH97" s="23">
        <f t="shared" si="43"/>
        <v>586</v>
      </c>
    </row>
    <row r="98" spans="2:34" ht="24" customHeight="1" x14ac:dyDescent="0.25">
      <c r="B98" s="6">
        <v>94</v>
      </c>
      <c r="C98" s="13" t="s">
        <v>154</v>
      </c>
      <c r="D98" s="7" t="s">
        <v>29</v>
      </c>
      <c r="E98" s="26" t="s">
        <v>146</v>
      </c>
      <c r="F98" s="6">
        <v>5</v>
      </c>
      <c r="G98" s="9">
        <f t="shared" si="30"/>
        <v>65</v>
      </c>
      <c r="H98" s="10">
        <v>24</v>
      </c>
      <c r="I98" s="7">
        <f t="shared" si="31"/>
        <v>48</v>
      </c>
      <c r="J98" s="6">
        <v>38</v>
      </c>
      <c r="K98" s="9">
        <f t="shared" si="32"/>
        <v>76</v>
      </c>
      <c r="L98" s="10">
        <v>3</v>
      </c>
      <c r="M98" s="7">
        <f t="shared" si="33"/>
        <v>30</v>
      </c>
      <c r="N98" s="6">
        <v>144</v>
      </c>
      <c r="O98" s="9">
        <f t="shared" si="44"/>
        <v>144</v>
      </c>
      <c r="P98" s="58">
        <v>0</v>
      </c>
      <c r="Q98" s="59">
        <f t="shared" si="34"/>
        <v>0</v>
      </c>
      <c r="R98" s="60">
        <v>0</v>
      </c>
      <c r="S98" s="61">
        <f t="shared" si="35"/>
        <v>0</v>
      </c>
      <c r="T98" s="68">
        <v>5</v>
      </c>
      <c r="U98" s="69">
        <f t="shared" si="36"/>
        <v>50</v>
      </c>
      <c r="V98" s="70">
        <v>47</v>
      </c>
      <c r="W98" s="71">
        <f t="shared" si="37"/>
        <v>94</v>
      </c>
      <c r="X98" s="10">
        <v>39</v>
      </c>
      <c r="Y98" s="51">
        <f t="shared" si="38"/>
        <v>78</v>
      </c>
      <c r="Z98" s="60">
        <v>0</v>
      </c>
      <c r="AA98" s="61">
        <f t="shared" si="39"/>
        <v>0</v>
      </c>
      <c r="AB98" s="58">
        <v>0</v>
      </c>
      <c r="AC98" s="62">
        <f t="shared" si="40"/>
        <v>0</v>
      </c>
      <c r="AD98" s="60">
        <v>0</v>
      </c>
      <c r="AE98" s="61">
        <f t="shared" si="41"/>
        <v>0</v>
      </c>
      <c r="AF98" s="60">
        <v>0</v>
      </c>
      <c r="AG98" s="61">
        <f t="shared" si="42"/>
        <v>0</v>
      </c>
      <c r="AH98" s="23">
        <f t="shared" si="43"/>
        <v>585</v>
      </c>
    </row>
    <row r="99" spans="2:34" ht="24" customHeight="1" x14ac:dyDescent="0.25">
      <c r="B99" s="6">
        <v>95</v>
      </c>
      <c r="C99" s="13" t="s">
        <v>137</v>
      </c>
      <c r="D99" s="7" t="s">
        <v>29</v>
      </c>
      <c r="E99" s="26" t="s">
        <v>36</v>
      </c>
      <c r="F99" s="6">
        <v>3</v>
      </c>
      <c r="G99" s="9">
        <f t="shared" si="30"/>
        <v>39</v>
      </c>
      <c r="H99" s="10">
        <v>32</v>
      </c>
      <c r="I99" s="7">
        <f t="shared" si="31"/>
        <v>64</v>
      </c>
      <c r="J99" s="6">
        <v>7</v>
      </c>
      <c r="K99" s="9">
        <f t="shared" si="32"/>
        <v>14</v>
      </c>
      <c r="L99" s="10">
        <v>8</v>
      </c>
      <c r="M99" s="7">
        <f t="shared" si="33"/>
        <v>80</v>
      </c>
      <c r="N99" s="6">
        <v>72</v>
      </c>
      <c r="O99" s="9">
        <f t="shared" si="44"/>
        <v>72</v>
      </c>
      <c r="P99" s="10">
        <v>16</v>
      </c>
      <c r="Q99" s="32">
        <f t="shared" si="34"/>
        <v>24</v>
      </c>
      <c r="R99" s="6">
        <v>1</v>
      </c>
      <c r="S99" s="9">
        <f t="shared" si="35"/>
        <v>15</v>
      </c>
      <c r="T99" s="10">
        <v>4</v>
      </c>
      <c r="U99" s="7">
        <f t="shared" si="36"/>
        <v>40</v>
      </c>
      <c r="V99" s="6">
        <v>26</v>
      </c>
      <c r="W99" s="9">
        <f t="shared" si="37"/>
        <v>52</v>
      </c>
      <c r="X99" s="10">
        <v>33</v>
      </c>
      <c r="Y99" s="51">
        <f t="shared" si="38"/>
        <v>66</v>
      </c>
      <c r="Z99" s="6">
        <v>0</v>
      </c>
      <c r="AA99" s="9">
        <f t="shared" si="39"/>
        <v>0</v>
      </c>
      <c r="AB99" s="10">
        <v>19</v>
      </c>
      <c r="AC99" s="7">
        <f t="shared" si="40"/>
        <v>57</v>
      </c>
      <c r="AD99" s="6">
        <v>2</v>
      </c>
      <c r="AE99" s="9">
        <f t="shared" si="41"/>
        <v>20</v>
      </c>
      <c r="AF99" s="6">
        <v>8</v>
      </c>
      <c r="AG99" s="9">
        <f t="shared" si="42"/>
        <v>40</v>
      </c>
      <c r="AH99" s="23">
        <f t="shared" si="43"/>
        <v>583</v>
      </c>
    </row>
    <row r="100" spans="2:34" ht="24" customHeight="1" x14ac:dyDescent="0.25">
      <c r="B100" s="6">
        <v>96</v>
      </c>
      <c r="C100" s="13" t="s">
        <v>106</v>
      </c>
      <c r="D100" s="7" t="s">
        <v>25</v>
      </c>
      <c r="E100" s="26" t="s">
        <v>22</v>
      </c>
      <c r="F100" s="6">
        <v>4</v>
      </c>
      <c r="G100" s="9">
        <f t="shared" si="30"/>
        <v>52</v>
      </c>
      <c r="H100" s="10">
        <v>43</v>
      </c>
      <c r="I100" s="7">
        <f t="shared" si="31"/>
        <v>86</v>
      </c>
      <c r="J100" s="6">
        <v>0</v>
      </c>
      <c r="K100" s="9">
        <f t="shared" si="32"/>
        <v>0</v>
      </c>
      <c r="L100" s="10">
        <v>3</v>
      </c>
      <c r="M100" s="7">
        <f t="shared" si="33"/>
        <v>30</v>
      </c>
      <c r="N100" s="6">
        <v>94</v>
      </c>
      <c r="O100" s="9">
        <f t="shared" si="44"/>
        <v>94</v>
      </c>
      <c r="P100" s="10">
        <v>5</v>
      </c>
      <c r="Q100" s="32">
        <f t="shared" si="34"/>
        <v>7.5</v>
      </c>
      <c r="R100" s="6">
        <v>2</v>
      </c>
      <c r="S100" s="9">
        <f t="shared" si="35"/>
        <v>30</v>
      </c>
      <c r="T100" s="10">
        <v>6</v>
      </c>
      <c r="U100" s="7">
        <f t="shared" si="36"/>
        <v>60</v>
      </c>
      <c r="V100" s="6">
        <v>10</v>
      </c>
      <c r="W100" s="9">
        <f t="shared" si="37"/>
        <v>20</v>
      </c>
      <c r="X100" s="10">
        <v>40</v>
      </c>
      <c r="Y100" s="51">
        <f t="shared" si="38"/>
        <v>80</v>
      </c>
      <c r="Z100" s="6">
        <v>13</v>
      </c>
      <c r="AA100" s="9">
        <f t="shared" si="39"/>
        <v>39</v>
      </c>
      <c r="AB100" s="10">
        <v>22</v>
      </c>
      <c r="AC100" s="7">
        <f t="shared" si="40"/>
        <v>66</v>
      </c>
      <c r="AD100" s="6">
        <v>0</v>
      </c>
      <c r="AE100" s="9">
        <f t="shared" si="41"/>
        <v>0</v>
      </c>
      <c r="AF100" s="6">
        <v>3</v>
      </c>
      <c r="AG100" s="9">
        <f t="shared" si="42"/>
        <v>15</v>
      </c>
      <c r="AH100" s="23">
        <f t="shared" si="43"/>
        <v>579.5</v>
      </c>
    </row>
    <row r="101" spans="2:34" ht="24" customHeight="1" x14ac:dyDescent="0.25">
      <c r="B101" s="6">
        <v>97</v>
      </c>
      <c r="C101" s="13" t="s">
        <v>155</v>
      </c>
      <c r="D101" s="7" t="s">
        <v>29</v>
      </c>
      <c r="E101" s="26" t="s">
        <v>146</v>
      </c>
      <c r="F101" s="6">
        <v>5</v>
      </c>
      <c r="G101" s="9">
        <f t="shared" ref="G101:G129" si="45">F101*13</f>
        <v>65</v>
      </c>
      <c r="H101" s="10">
        <v>24</v>
      </c>
      <c r="I101" s="7">
        <f t="shared" ref="I101:I129" si="46">H101*2</f>
        <v>48</v>
      </c>
      <c r="J101" s="6">
        <v>22</v>
      </c>
      <c r="K101" s="9">
        <f t="shared" ref="K101:K129" si="47">J101*2</f>
        <v>44</v>
      </c>
      <c r="L101" s="10">
        <v>7</v>
      </c>
      <c r="M101" s="7">
        <f t="shared" ref="M101:M129" si="48">L101*10</f>
        <v>70</v>
      </c>
      <c r="N101" s="6">
        <v>108</v>
      </c>
      <c r="O101" s="9">
        <f t="shared" si="44"/>
        <v>108</v>
      </c>
      <c r="P101" s="58">
        <v>0</v>
      </c>
      <c r="Q101" s="59">
        <f t="shared" ref="Q101:Q129" si="49">P101*1.5</f>
        <v>0</v>
      </c>
      <c r="R101" s="60">
        <v>0</v>
      </c>
      <c r="S101" s="61">
        <f t="shared" ref="S101:S129" si="50">R101*15</f>
        <v>0</v>
      </c>
      <c r="T101" s="68">
        <v>3</v>
      </c>
      <c r="U101" s="69">
        <f t="shared" ref="U101:U129" si="51">T101*10</f>
        <v>30</v>
      </c>
      <c r="V101" s="70">
        <v>47</v>
      </c>
      <c r="W101" s="71">
        <f t="shared" ref="W101:W129" si="52">V101*2</f>
        <v>94</v>
      </c>
      <c r="X101" s="10">
        <v>58</v>
      </c>
      <c r="Y101" s="51">
        <f t="shared" ref="Y101:Y129" si="53">X101*2</f>
        <v>116</v>
      </c>
      <c r="Z101" s="60">
        <v>0</v>
      </c>
      <c r="AA101" s="61">
        <f t="shared" ref="AA101:AA129" si="54">Z101*3</f>
        <v>0</v>
      </c>
      <c r="AB101" s="58">
        <v>0</v>
      </c>
      <c r="AC101" s="62">
        <f t="shared" ref="AC101:AC129" si="55">AB101*3</f>
        <v>0</v>
      </c>
      <c r="AD101" s="60">
        <v>0</v>
      </c>
      <c r="AE101" s="61">
        <f t="shared" ref="AE101:AE129" si="56">AD101*10</f>
        <v>0</v>
      </c>
      <c r="AF101" s="60">
        <v>0</v>
      </c>
      <c r="AG101" s="61">
        <f t="shared" ref="AG101:AG129" si="57">AF101*5</f>
        <v>0</v>
      </c>
      <c r="AH101" s="23">
        <f t="shared" ref="AH101:AH129" si="58">G101+I101+K101+M101+O101+Q101+S101+U101+W101+Y101+AA101+AC101+AE101+AG101</f>
        <v>575</v>
      </c>
    </row>
    <row r="102" spans="2:34" ht="24" customHeight="1" x14ac:dyDescent="0.25">
      <c r="B102" s="6">
        <v>98</v>
      </c>
      <c r="C102" s="13" t="s">
        <v>156</v>
      </c>
      <c r="D102" s="7" t="s">
        <v>29</v>
      </c>
      <c r="E102" s="26" t="s">
        <v>146</v>
      </c>
      <c r="F102" s="6">
        <v>4</v>
      </c>
      <c r="G102" s="9">
        <f t="shared" si="45"/>
        <v>52</v>
      </c>
      <c r="H102" s="10">
        <v>18</v>
      </c>
      <c r="I102" s="7">
        <f t="shared" si="46"/>
        <v>36</v>
      </c>
      <c r="J102" s="6">
        <v>18</v>
      </c>
      <c r="K102" s="9">
        <f t="shared" si="47"/>
        <v>36</v>
      </c>
      <c r="L102" s="10">
        <v>3</v>
      </c>
      <c r="M102" s="7">
        <f t="shared" si="48"/>
        <v>30</v>
      </c>
      <c r="N102" s="6">
        <v>138</v>
      </c>
      <c r="O102" s="9">
        <f t="shared" si="44"/>
        <v>138</v>
      </c>
      <c r="P102" s="58">
        <v>0</v>
      </c>
      <c r="Q102" s="59">
        <f t="shared" si="49"/>
        <v>0</v>
      </c>
      <c r="R102" s="60">
        <v>0</v>
      </c>
      <c r="S102" s="61">
        <f t="shared" si="50"/>
        <v>0</v>
      </c>
      <c r="T102" s="68">
        <v>3</v>
      </c>
      <c r="U102" s="69">
        <f t="shared" si="51"/>
        <v>30</v>
      </c>
      <c r="V102" s="70">
        <v>56</v>
      </c>
      <c r="W102" s="71">
        <f t="shared" si="52"/>
        <v>112</v>
      </c>
      <c r="X102" s="10">
        <v>70</v>
      </c>
      <c r="Y102" s="51">
        <f t="shared" si="53"/>
        <v>140</v>
      </c>
      <c r="Z102" s="60">
        <v>0</v>
      </c>
      <c r="AA102" s="61">
        <f t="shared" si="54"/>
        <v>0</v>
      </c>
      <c r="AB102" s="58">
        <v>0</v>
      </c>
      <c r="AC102" s="62">
        <f t="shared" si="55"/>
        <v>0</v>
      </c>
      <c r="AD102" s="60">
        <v>0</v>
      </c>
      <c r="AE102" s="61">
        <f t="shared" si="56"/>
        <v>0</v>
      </c>
      <c r="AF102" s="60">
        <v>0</v>
      </c>
      <c r="AG102" s="61">
        <f t="shared" si="57"/>
        <v>0</v>
      </c>
      <c r="AH102" s="23">
        <f t="shared" si="58"/>
        <v>574</v>
      </c>
    </row>
    <row r="103" spans="2:34" ht="24" customHeight="1" x14ac:dyDescent="0.25">
      <c r="B103" s="6">
        <v>99</v>
      </c>
      <c r="C103" s="13" t="s">
        <v>138</v>
      </c>
      <c r="D103" s="7" t="s">
        <v>24</v>
      </c>
      <c r="E103" s="26" t="s">
        <v>36</v>
      </c>
      <c r="F103" s="6">
        <v>3</v>
      </c>
      <c r="G103" s="9">
        <f t="shared" si="45"/>
        <v>39</v>
      </c>
      <c r="H103" s="10">
        <v>41</v>
      </c>
      <c r="I103" s="7">
        <f t="shared" si="46"/>
        <v>82</v>
      </c>
      <c r="J103" s="6">
        <v>25</v>
      </c>
      <c r="K103" s="9">
        <f t="shared" si="47"/>
        <v>50</v>
      </c>
      <c r="L103" s="10">
        <v>3</v>
      </c>
      <c r="M103" s="7">
        <f t="shared" si="48"/>
        <v>30</v>
      </c>
      <c r="N103" s="6">
        <v>100</v>
      </c>
      <c r="O103" s="9">
        <f t="shared" si="44"/>
        <v>100</v>
      </c>
      <c r="P103" s="10">
        <v>31</v>
      </c>
      <c r="Q103" s="32">
        <f t="shared" si="49"/>
        <v>46.5</v>
      </c>
      <c r="R103" s="6">
        <v>2</v>
      </c>
      <c r="S103" s="9">
        <f t="shared" si="50"/>
        <v>30</v>
      </c>
      <c r="T103" s="10">
        <v>2</v>
      </c>
      <c r="U103" s="7">
        <f t="shared" si="51"/>
        <v>20</v>
      </c>
      <c r="V103" s="6">
        <v>13</v>
      </c>
      <c r="W103" s="9">
        <f t="shared" si="52"/>
        <v>26</v>
      </c>
      <c r="X103" s="10">
        <v>9</v>
      </c>
      <c r="Y103" s="51">
        <f t="shared" si="53"/>
        <v>18</v>
      </c>
      <c r="Z103" s="6">
        <v>12</v>
      </c>
      <c r="AA103" s="9">
        <f t="shared" si="54"/>
        <v>36</v>
      </c>
      <c r="AB103" s="10">
        <v>17</v>
      </c>
      <c r="AC103" s="7">
        <f t="shared" si="55"/>
        <v>51</v>
      </c>
      <c r="AD103" s="6">
        <v>2</v>
      </c>
      <c r="AE103" s="9">
        <f t="shared" si="56"/>
        <v>20</v>
      </c>
      <c r="AF103" s="6">
        <v>5</v>
      </c>
      <c r="AG103" s="9">
        <f t="shared" si="57"/>
        <v>25</v>
      </c>
      <c r="AH103" s="23">
        <f t="shared" si="58"/>
        <v>573.5</v>
      </c>
    </row>
    <row r="104" spans="2:34" ht="24" customHeight="1" x14ac:dyDescent="0.25">
      <c r="B104" s="6">
        <v>100</v>
      </c>
      <c r="C104" s="13" t="s">
        <v>112</v>
      </c>
      <c r="D104" s="7" t="s">
        <v>29</v>
      </c>
      <c r="E104" s="26" t="s">
        <v>22</v>
      </c>
      <c r="F104" s="6">
        <v>3</v>
      </c>
      <c r="G104" s="9">
        <f t="shared" si="45"/>
        <v>39</v>
      </c>
      <c r="H104" s="10">
        <v>19</v>
      </c>
      <c r="I104" s="7">
        <f t="shared" si="46"/>
        <v>38</v>
      </c>
      <c r="J104" s="6">
        <v>0</v>
      </c>
      <c r="K104" s="9">
        <f t="shared" si="47"/>
        <v>0</v>
      </c>
      <c r="L104" s="10">
        <v>6</v>
      </c>
      <c r="M104" s="7">
        <f t="shared" si="48"/>
        <v>60</v>
      </c>
      <c r="N104" s="6">
        <v>108</v>
      </c>
      <c r="O104" s="9">
        <f t="shared" si="44"/>
        <v>108</v>
      </c>
      <c r="P104" s="10">
        <v>37</v>
      </c>
      <c r="Q104" s="32">
        <f t="shared" si="49"/>
        <v>55.5</v>
      </c>
      <c r="R104" s="6">
        <v>3</v>
      </c>
      <c r="S104" s="9">
        <f t="shared" si="50"/>
        <v>45</v>
      </c>
      <c r="T104" s="10">
        <v>4</v>
      </c>
      <c r="U104" s="7">
        <f t="shared" si="51"/>
        <v>40</v>
      </c>
      <c r="V104" s="6">
        <v>16</v>
      </c>
      <c r="W104" s="9">
        <f t="shared" si="52"/>
        <v>32</v>
      </c>
      <c r="X104" s="10">
        <v>0</v>
      </c>
      <c r="Y104" s="51">
        <f t="shared" si="53"/>
        <v>0</v>
      </c>
      <c r="Z104" s="6">
        <v>25</v>
      </c>
      <c r="AA104" s="9">
        <f t="shared" si="54"/>
        <v>75</v>
      </c>
      <c r="AB104" s="10">
        <v>20</v>
      </c>
      <c r="AC104" s="7">
        <f t="shared" si="55"/>
        <v>60</v>
      </c>
      <c r="AD104" s="6">
        <v>0</v>
      </c>
      <c r="AE104" s="9">
        <f t="shared" si="56"/>
        <v>0</v>
      </c>
      <c r="AF104" s="6">
        <v>4</v>
      </c>
      <c r="AG104" s="9">
        <f t="shared" si="57"/>
        <v>20</v>
      </c>
      <c r="AH104" s="23">
        <f t="shared" si="58"/>
        <v>572.5</v>
      </c>
    </row>
    <row r="105" spans="2:34" ht="24" customHeight="1" x14ac:dyDescent="0.25">
      <c r="B105" s="6">
        <v>101</v>
      </c>
      <c r="C105" s="13" t="s">
        <v>113</v>
      </c>
      <c r="D105" s="7" t="s">
        <v>29</v>
      </c>
      <c r="E105" s="26" t="s">
        <v>22</v>
      </c>
      <c r="F105" s="6">
        <v>6</v>
      </c>
      <c r="G105" s="9">
        <f t="shared" si="45"/>
        <v>78</v>
      </c>
      <c r="H105" s="10">
        <v>22</v>
      </c>
      <c r="I105" s="7">
        <f t="shared" si="46"/>
        <v>44</v>
      </c>
      <c r="J105" s="6">
        <v>32</v>
      </c>
      <c r="K105" s="9">
        <f t="shared" si="47"/>
        <v>64</v>
      </c>
      <c r="L105" s="10">
        <v>5</v>
      </c>
      <c r="M105" s="7">
        <f t="shared" si="48"/>
        <v>50</v>
      </c>
      <c r="N105" s="6">
        <v>86</v>
      </c>
      <c r="O105" s="9">
        <f t="shared" si="44"/>
        <v>86</v>
      </c>
      <c r="P105" s="10">
        <v>26</v>
      </c>
      <c r="Q105" s="32">
        <f t="shared" si="49"/>
        <v>39</v>
      </c>
      <c r="R105" s="6">
        <v>1</v>
      </c>
      <c r="S105" s="9">
        <f t="shared" si="50"/>
        <v>15</v>
      </c>
      <c r="T105" s="10">
        <v>4</v>
      </c>
      <c r="U105" s="7">
        <f t="shared" si="51"/>
        <v>40</v>
      </c>
      <c r="V105" s="6">
        <v>15</v>
      </c>
      <c r="W105" s="9">
        <f t="shared" si="52"/>
        <v>30</v>
      </c>
      <c r="X105" s="10">
        <v>0</v>
      </c>
      <c r="Y105" s="51">
        <f t="shared" si="53"/>
        <v>0</v>
      </c>
      <c r="Z105" s="6">
        <v>18</v>
      </c>
      <c r="AA105" s="9">
        <f t="shared" si="54"/>
        <v>54</v>
      </c>
      <c r="AB105" s="10">
        <v>2</v>
      </c>
      <c r="AC105" s="7">
        <f t="shared" si="55"/>
        <v>6</v>
      </c>
      <c r="AD105" s="6">
        <v>1</v>
      </c>
      <c r="AE105" s="9">
        <f t="shared" si="56"/>
        <v>10</v>
      </c>
      <c r="AF105" s="6">
        <v>11</v>
      </c>
      <c r="AG105" s="9">
        <f t="shared" si="57"/>
        <v>55</v>
      </c>
      <c r="AH105" s="23">
        <f t="shared" si="58"/>
        <v>571</v>
      </c>
    </row>
    <row r="106" spans="2:34" ht="24" customHeight="1" x14ac:dyDescent="0.25">
      <c r="B106" s="6">
        <v>102</v>
      </c>
      <c r="C106" s="13" t="s">
        <v>65</v>
      </c>
      <c r="D106" s="7" t="s">
        <v>30</v>
      </c>
      <c r="E106" s="26" t="s">
        <v>23</v>
      </c>
      <c r="F106" s="6">
        <v>2</v>
      </c>
      <c r="G106" s="9">
        <f t="shared" si="45"/>
        <v>26</v>
      </c>
      <c r="H106" s="10">
        <v>30</v>
      </c>
      <c r="I106" s="7">
        <f t="shared" si="46"/>
        <v>60</v>
      </c>
      <c r="J106" s="6">
        <v>2</v>
      </c>
      <c r="K106" s="9">
        <f t="shared" si="47"/>
        <v>4</v>
      </c>
      <c r="L106" s="10">
        <v>7</v>
      </c>
      <c r="M106" s="7">
        <f t="shared" si="48"/>
        <v>70</v>
      </c>
      <c r="N106" s="6">
        <v>86</v>
      </c>
      <c r="O106" s="9">
        <f t="shared" ref="O106:O129" si="59">N106</f>
        <v>86</v>
      </c>
      <c r="P106" s="10">
        <v>8</v>
      </c>
      <c r="Q106" s="32">
        <f t="shared" si="49"/>
        <v>12</v>
      </c>
      <c r="R106" s="6">
        <v>1</v>
      </c>
      <c r="S106" s="9">
        <f t="shared" si="50"/>
        <v>15</v>
      </c>
      <c r="T106" s="10">
        <v>2</v>
      </c>
      <c r="U106" s="7">
        <f t="shared" si="51"/>
        <v>20</v>
      </c>
      <c r="V106" s="6">
        <v>20</v>
      </c>
      <c r="W106" s="9">
        <f t="shared" si="52"/>
        <v>40</v>
      </c>
      <c r="X106" s="10">
        <v>0</v>
      </c>
      <c r="Y106" s="51">
        <f t="shared" si="53"/>
        <v>0</v>
      </c>
      <c r="Z106" s="6">
        <v>26</v>
      </c>
      <c r="AA106" s="9">
        <f t="shared" si="54"/>
        <v>78</v>
      </c>
      <c r="AB106" s="10">
        <v>30</v>
      </c>
      <c r="AC106" s="7">
        <f t="shared" si="55"/>
        <v>90</v>
      </c>
      <c r="AD106" s="6">
        <v>1</v>
      </c>
      <c r="AE106" s="9">
        <f t="shared" si="56"/>
        <v>10</v>
      </c>
      <c r="AF106" s="6">
        <v>11</v>
      </c>
      <c r="AG106" s="9">
        <f t="shared" si="57"/>
        <v>55</v>
      </c>
      <c r="AH106" s="23">
        <f t="shared" si="58"/>
        <v>566</v>
      </c>
    </row>
    <row r="107" spans="2:34" ht="24" customHeight="1" x14ac:dyDescent="0.25">
      <c r="B107" s="6">
        <v>103</v>
      </c>
      <c r="C107" s="13" t="s">
        <v>139</v>
      </c>
      <c r="D107" s="7" t="s">
        <v>29</v>
      </c>
      <c r="E107" s="26" t="s">
        <v>36</v>
      </c>
      <c r="F107" s="6">
        <v>4</v>
      </c>
      <c r="G107" s="9">
        <f t="shared" si="45"/>
        <v>52</v>
      </c>
      <c r="H107" s="10">
        <v>37</v>
      </c>
      <c r="I107" s="7">
        <f t="shared" si="46"/>
        <v>74</v>
      </c>
      <c r="J107" s="6">
        <v>0</v>
      </c>
      <c r="K107" s="9">
        <f t="shared" si="47"/>
        <v>0</v>
      </c>
      <c r="L107" s="10">
        <v>7</v>
      </c>
      <c r="M107" s="7">
        <f t="shared" si="48"/>
        <v>70</v>
      </c>
      <c r="N107" s="6">
        <v>106</v>
      </c>
      <c r="O107" s="9">
        <f t="shared" si="59"/>
        <v>106</v>
      </c>
      <c r="P107" s="10">
        <v>38</v>
      </c>
      <c r="Q107" s="32">
        <f t="shared" si="49"/>
        <v>57</v>
      </c>
      <c r="R107" s="6">
        <v>3</v>
      </c>
      <c r="S107" s="9">
        <f t="shared" si="50"/>
        <v>45</v>
      </c>
      <c r="T107" s="10">
        <v>3</v>
      </c>
      <c r="U107" s="7">
        <f t="shared" si="51"/>
        <v>30</v>
      </c>
      <c r="V107" s="6">
        <v>12</v>
      </c>
      <c r="W107" s="9">
        <f t="shared" si="52"/>
        <v>24</v>
      </c>
      <c r="X107" s="10">
        <v>0</v>
      </c>
      <c r="Y107" s="51">
        <f t="shared" si="53"/>
        <v>0</v>
      </c>
      <c r="Z107" s="6">
        <v>20</v>
      </c>
      <c r="AA107" s="9">
        <f t="shared" si="54"/>
        <v>60</v>
      </c>
      <c r="AB107" s="10">
        <v>0</v>
      </c>
      <c r="AC107" s="7">
        <f t="shared" si="55"/>
        <v>0</v>
      </c>
      <c r="AD107" s="6">
        <v>2</v>
      </c>
      <c r="AE107" s="9">
        <f t="shared" si="56"/>
        <v>20</v>
      </c>
      <c r="AF107" s="6">
        <v>5</v>
      </c>
      <c r="AG107" s="9">
        <f t="shared" si="57"/>
        <v>25</v>
      </c>
      <c r="AH107" s="23">
        <f t="shared" si="58"/>
        <v>563</v>
      </c>
    </row>
    <row r="108" spans="2:34" ht="24" customHeight="1" x14ac:dyDescent="0.25">
      <c r="B108" s="6">
        <v>104</v>
      </c>
      <c r="C108" s="13" t="s">
        <v>157</v>
      </c>
      <c r="D108" s="7" t="s">
        <v>29</v>
      </c>
      <c r="E108" s="26" t="s">
        <v>146</v>
      </c>
      <c r="F108" s="6">
        <v>3</v>
      </c>
      <c r="G108" s="9">
        <f t="shared" si="45"/>
        <v>39</v>
      </c>
      <c r="H108" s="10">
        <v>45</v>
      </c>
      <c r="I108" s="7">
        <f t="shared" si="46"/>
        <v>90</v>
      </c>
      <c r="J108" s="6">
        <v>31</v>
      </c>
      <c r="K108" s="9">
        <f t="shared" si="47"/>
        <v>62</v>
      </c>
      <c r="L108" s="10">
        <v>7</v>
      </c>
      <c r="M108" s="7">
        <f t="shared" si="48"/>
        <v>70</v>
      </c>
      <c r="N108" s="6">
        <v>154</v>
      </c>
      <c r="O108" s="9">
        <f t="shared" si="59"/>
        <v>154</v>
      </c>
      <c r="P108" s="58">
        <v>0</v>
      </c>
      <c r="Q108" s="59">
        <f t="shared" si="49"/>
        <v>0</v>
      </c>
      <c r="R108" s="60">
        <v>0</v>
      </c>
      <c r="S108" s="61">
        <f t="shared" si="50"/>
        <v>0</v>
      </c>
      <c r="T108" s="68">
        <v>5</v>
      </c>
      <c r="U108" s="69">
        <f t="shared" si="51"/>
        <v>50</v>
      </c>
      <c r="V108" s="70">
        <v>48</v>
      </c>
      <c r="W108" s="71">
        <f t="shared" si="52"/>
        <v>96</v>
      </c>
      <c r="X108" s="10">
        <v>0</v>
      </c>
      <c r="Y108" s="51">
        <f t="shared" si="53"/>
        <v>0</v>
      </c>
      <c r="Z108" s="60">
        <v>0</v>
      </c>
      <c r="AA108" s="61">
        <f t="shared" si="54"/>
        <v>0</v>
      </c>
      <c r="AB108" s="58">
        <v>0</v>
      </c>
      <c r="AC108" s="62">
        <f t="shared" si="55"/>
        <v>0</v>
      </c>
      <c r="AD108" s="60">
        <v>0</v>
      </c>
      <c r="AE108" s="61">
        <f t="shared" si="56"/>
        <v>0</v>
      </c>
      <c r="AF108" s="60">
        <v>0</v>
      </c>
      <c r="AG108" s="61">
        <f t="shared" si="57"/>
        <v>0</v>
      </c>
      <c r="AH108" s="23">
        <f t="shared" si="58"/>
        <v>561</v>
      </c>
    </row>
    <row r="109" spans="2:34" ht="24" customHeight="1" x14ac:dyDescent="0.25">
      <c r="B109" s="6">
        <v>105</v>
      </c>
      <c r="C109" s="13" t="s">
        <v>158</v>
      </c>
      <c r="D109" s="7" t="s">
        <v>29</v>
      </c>
      <c r="E109" s="26" t="s">
        <v>146</v>
      </c>
      <c r="F109" s="6">
        <v>6</v>
      </c>
      <c r="G109" s="9">
        <f t="shared" si="45"/>
        <v>78</v>
      </c>
      <c r="H109" s="10">
        <v>35</v>
      </c>
      <c r="I109" s="7">
        <f t="shared" si="46"/>
        <v>70</v>
      </c>
      <c r="J109" s="6">
        <v>18</v>
      </c>
      <c r="K109" s="9">
        <f t="shared" si="47"/>
        <v>36</v>
      </c>
      <c r="L109" s="10">
        <v>3</v>
      </c>
      <c r="M109" s="7">
        <f t="shared" si="48"/>
        <v>30</v>
      </c>
      <c r="N109" s="6">
        <v>150</v>
      </c>
      <c r="O109" s="9">
        <f t="shared" si="59"/>
        <v>150</v>
      </c>
      <c r="P109" s="58">
        <v>0</v>
      </c>
      <c r="Q109" s="59">
        <f t="shared" si="49"/>
        <v>0</v>
      </c>
      <c r="R109" s="60">
        <v>0</v>
      </c>
      <c r="S109" s="61">
        <f t="shared" si="50"/>
        <v>0</v>
      </c>
      <c r="T109" s="68">
        <v>2</v>
      </c>
      <c r="U109" s="69">
        <f t="shared" si="51"/>
        <v>20</v>
      </c>
      <c r="V109" s="70">
        <v>41</v>
      </c>
      <c r="W109" s="71">
        <f t="shared" si="52"/>
        <v>82</v>
      </c>
      <c r="X109" s="10">
        <v>28</v>
      </c>
      <c r="Y109" s="51">
        <f t="shared" si="53"/>
        <v>56</v>
      </c>
      <c r="Z109" s="60">
        <v>0</v>
      </c>
      <c r="AA109" s="61">
        <f t="shared" si="54"/>
        <v>0</v>
      </c>
      <c r="AB109" s="58">
        <v>0</v>
      </c>
      <c r="AC109" s="62">
        <f t="shared" si="55"/>
        <v>0</v>
      </c>
      <c r="AD109" s="60">
        <v>0</v>
      </c>
      <c r="AE109" s="61">
        <f t="shared" si="56"/>
        <v>0</v>
      </c>
      <c r="AF109" s="60">
        <v>0</v>
      </c>
      <c r="AG109" s="61">
        <f t="shared" si="57"/>
        <v>0</v>
      </c>
      <c r="AH109" s="23">
        <f t="shared" si="58"/>
        <v>522</v>
      </c>
    </row>
    <row r="110" spans="2:34" ht="24" customHeight="1" x14ac:dyDescent="0.25">
      <c r="B110" s="6">
        <v>106</v>
      </c>
      <c r="C110" s="13" t="s">
        <v>159</v>
      </c>
      <c r="D110" s="7" t="s">
        <v>29</v>
      </c>
      <c r="E110" s="26" t="s">
        <v>146</v>
      </c>
      <c r="F110" s="6">
        <v>7</v>
      </c>
      <c r="G110" s="9">
        <f t="shared" si="45"/>
        <v>91</v>
      </c>
      <c r="H110" s="10">
        <v>40</v>
      </c>
      <c r="I110" s="7">
        <f t="shared" si="46"/>
        <v>80</v>
      </c>
      <c r="J110" s="6">
        <v>19</v>
      </c>
      <c r="K110" s="9">
        <f t="shared" si="47"/>
        <v>38</v>
      </c>
      <c r="L110" s="10">
        <v>7</v>
      </c>
      <c r="M110" s="7">
        <f t="shared" si="48"/>
        <v>70</v>
      </c>
      <c r="N110" s="6">
        <v>124</v>
      </c>
      <c r="O110" s="9">
        <f t="shared" si="59"/>
        <v>124</v>
      </c>
      <c r="P110" s="58">
        <v>0</v>
      </c>
      <c r="Q110" s="59">
        <f t="shared" si="49"/>
        <v>0</v>
      </c>
      <c r="R110" s="60">
        <v>0</v>
      </c>
      <c r="S110" s="61">
        <f t="shared" si="50"/>
        <v>0</v>
      </c>
      <c r="T110" s="68">
        <v>3</v>
      </c>
      <c r="U110" s="69">
        <f t="shared" si="51"/>
        <v>30</v>
      </c>
      <c r="V110" s="70">
        <v>43</v>
      </c>
      <c r="W110" s="71">
        <f t="shared" si="52"/>
        <v>86</v>
      </c>
      <c r="X110" s="10">
        <v>0</v>
      </c>
      <c r="Y110" s="51">
        <f t="shared" si="53"/>
        <v>0</v>
      </c>
      <c r="Z110" s="60">
        <v>0</v>
      </c>
      <c r="AA110" s="61">
        <f t="shared" si="54"/>
        <v>0</v>
      </c>
      <c r="AB110" s="58">
        <v>0</v>
      </c>
      <c r="AC110" s="62">
        <f t="shared" si="55"/>
        <v>0</v>
      </c>
      <c r="AD110" s="60">
        <v>0</v>
      </c>
      <c r="AE110" s="61">
        <f t="shared" si="56"/>
        <v>0</v>
      </c>
      <c r="AF110" s="60">
        <v>0</v>
      </c>
      <c r="AG110" s="61">
        <f t="shared" si="57"/>
        <v>0</v>
      </c>
      <c r="AH110" s="23">
        <f t="shared" si="58"/>
        <v>519</v>
      </c>
    </row>
    <row r="111" spans="2:34" ht="24" customHeight="1" x14ac:dyDescent="0.25">
      <c r="B111" s="6">
        <v>107</v>
      </c>
      <c r="C111" s="13" t="s">
        <v>160</v>
      </c>
      <c r="D111" s="7" t="s">
        <v>29</v>
      </c>
      <c r="E111" s="26" t="s">
        <v>146</v>
      </c>
      <c r="F111" s="6">
        <v>4</v>
      </c>
      <c r="G111" s="9">
        <f t="shared" si="45"/>
        <v>52</v>
      </c>
      <c r="H111" s="10">
        <v>21</v>
      </c>
      <c r="I111" s="7">
        <f t="shared" si="46"/>
        <v>42</v>
      </c>
      <c r="J111" s="6">
        <v>27</v>
      </c>
      <c r="K111" s="9">
        <f t="shared" si="47"/>
        <v>54</v>
      </c>
      <c r="L111" s="10">
        <v>3</v>
      </c>
      <c r="M111" s="7">
        <f t="shared" si="48"/>
        <v>30</v>
      </c>
      <c r="N111" s="6">
        <v>144</v>
      </c>
      <c r="O111" s="9">
        <f t="shared" si="59"/>
        <v>144</v>
      </c>
      <c r="P111" s="58">
        <v>0</v>
      </c>
      <c r="Q111" s="59">
        <f t="shared" si="49"/>
        <v>0</v>
      </c>
      <c r="R111" s="60">
        <v>0</v>
      </c>
      <c r="S111" s="61">
        <f t="shared" si="50"/>
        <v>0</v>
      </c>
      <c r="T111" s="68">
        <v>4</v>
      </c>
      <c r="U111" s="69">
        <f t="shared" si="51"/>
        <v>40</v>
      </c>
      <c r="V111" s="70">
        <v>26</v>
      </c>
      <c r="W111" s="71">
        <f t="shared" si="52"/>
        <v>52</v>
      </c>
      <c r="X111" s="10">
        <v>44</v>
      </c>
      <c r="Y111" s="51">
        <f t="shared" si="53"/>
        <v>88</v>
      </c>
      <c r="Z111" s="60">
        <v>0</v>
      </c>
      <c r="AA111" s="61">
        <f t="shared" si="54"/>
        <v>0</v>
      </c>
      <c r="AB111" s="58">
        <v>0</v>
      </c>
      <c r="AC111" s="62">
        <f t="shared" si="55"/>
        <v>0</v>
      </c>
      <c r="AD111" s="60">
        <v>0</v>
      </c>
      <c r="AE111" s="61">
        <f t="shared" si="56"/>
        <v>0</v>
      </c>
      <c r="AF111" s="60">
        <v>0</v>
      </c>
      <c r="AG111" s="61">
        <f t="shared" si="57"/>
        <v>0</v>
      </c>
      <c r="AH111" s="23">
        <f t="shared" si="58"/>
        <v>502</v>
      </c>
    </row>
    <row r="112" spans="2:34" ht="24" customHeight="1" x14ac:dyDescent="0.25">
      <c r="B112" s="6">
        <v>108</v>
      </c>
      <c r="C112" s="13" t="s">
        <v>114</v>
      </c>
      <c r="D112" s="7" t="s">
        <v>24</v>
      </c>
      <c r="E112" s="26" t="s">
        <v>22</v>
      </c>
      <c r="F112" s="6">
        <v>4</v>
      </c>
      <c r="G112" s="9">
        <f t="shared" si="45"/>
        <v>52</v>
      </c>
      <c r="H112" s="10">
        <v>40</v>
      </c>
      <c r="I112" s="7">
        <f t="shared" si="46"/>
        <v>80</v>
      </c>
      <c r="J112" s="6">
        <v>3</v>
      </c>
      <c r="K112" s="9">
        <f t="shared" si="47"/>
        <v>6</v>
      </c>
      <c r="L112" s="10">
        <v>6</v>
      </c>
      <c r="M112" s="7">
        <f t="shared" si="48"/>
        <v>60</v>
      </c>
      <c r="N112" s="6">
        <v>44</v>
      </c>
      <c r="O112" s="9">
        <f t="shared" si="59"/>
        <v>44</v>
      </c>
      <c r="P112" s="10">
        <v>18</v>
      </c>
      <c r="Q112" s="32">
        <f t="shared" si="49"/>
        <v>27</v>
      </c>
      <c r="R112" s="6">
        <v>1</v>
      </c>
      <c r="S112" s="9">
        <f t="shared" si="50"/>
        <v>15</v>
      </c>
      <c r="T112" s="10">
        <v>2</v>
      </c>
      <c r="U112" s="7">
        <f t="shared" si="51"/>
        <v>20</v>
      </c>
      <c r="V112" s="6">
        <v>5</v>
      </c>
      <c r="W112" s="9">
        <f t="shared" si="52"/>
        <v>10</v>
      </c>
      <c r="X112" s="10">
        <v>0</v>
      </c>
      <c r="Y112" s="51">
        <f t="shared" si="53"/>
        <v>0</v>
      </c>
      <c r="Z112" s="6">
        <v>24</v>
      </c>
      <c r="AA112" s="9">
        <f t="shared" si="54"/>
        <v>72</v>
      </c>
      <c r="AB112" s="10">
        <v>15</v>
      </c>
      <c r="AC112" s="7">
        <f t="shared" si="55"/>
        <v>45</v>
      </c>
      <c r="AD112" s="6">
        <v>1</v>
      </c>
      <c r="AE112" s="9">
        <f t="shared" si="56"/>
        <v>10</v>
      </c>
      <c r="AF112" s="6">
        <v>10</v>
      </c>
      <c r="AG112" s="9">
        <f t="shared" si="57"/>
        <v>50</v>
      </c>
      <c r="AH112" s="23">
        <f t="shared" si="58"/>
        <v>491</v>
      </c>
    </row>
    <row r="113" spans="2:34" ht="24" customHeight="1" x14ac:dyDescent="0.25">
      <c r="B113" s="6">
        <v>109</v>
      </c>
      <c r="C113" s="13" t="s">
        <v>141</v>
      </c>
      <c r="D113" s="7" t="s">
        <v>24</v>
      </c>
      <c r="E113" s="26" t="s">
        <v>36</v>
      </c>
      <c r="F113" s="6">
        <v>1</v>
      </c>
      <c r="G113" s="9">
        <f t="shared" si="45"/>
        <v>13</v>
      </c>
      <c r="H113" s="10">
        <v>30</v>
      </c>
      <c r="I113" s="7">
        <f t="shared" si="46"/>
        <v>60</v>
      </c>
      <c r="J113" s="6">
        <v>11</v>
      </c>
      <c r="K113" s="9">
        <f t="shared" si="47"/>
        <v>22</v>
      </c>
      <c r="L113" s="10">
        <v>2</v>
      </c>
      <c r="M113" s="7">
        <f t="shared" si="48"/>
        <v>20</v>
      </c>
      <c r="N113" s="6">
        <v>90</v>
      </c>
      <c r="O113" s="9">
        <f t="shared" si="59"/>
        <v>90</v>
      </c>
      <c r="P113" s="10">
        <v>13</v>
      </c>
      <c r="Q113" s="32">
        <f t="shared" si="49"/>
        <v>19.5</v>
      </c>
      <c r="R113" s="6">
        <v>1</v>
      </c>
      <c r="S113" s="9">
        <f t="shared" si="50"/>
        <v>15</v>
      </c>
      <c r="T113" s="10">
        <v>5</v>
      </c>
      <c r="U113" s="7">
        <f t="shared" si="51"/>
        <v>50</v>
      </c>
      <c r="V113" s="6">
        <v>10</v>
      </c>
      <c r="W113" s="9">
        <f t="shared" si="52"/>
        <v>20</v>
      </c>
      <c r="X113" s="10">
        <v>12</v>
      </c>
      <c r="Y113" s="51">
        <f t="shared" si="53"/>
        <v>24</v>
      </c>
      <c r="Z113" s="6">
        <v>16</v>
      </c>
      <c r="AA113" s="9">
        <f t="shared" si="54"/>
        <v>48</v>
      </c>
      <c r="AB113" s="10">
        <v>16</v>
      </c>
      <c r="AC113" s="7">
        <f t="shared" si="55"/>
        <v>48</v>
      </c>
      <c r="AD113" s="6">
        <v>1</v>
      </c>
      <c r="AE113" s="9">
        <f t="shared" si="56"/>
        <v>10</v>
      </c>
      <c r="AF113" s="6">
        <v>6</v>
      </c>
      <c r="AG113" s="9">
        <f t="shared" si="57"/>
        <v>30</v>
      </c>
      <c r="AH113" s="23">
        <f t="shared" si="58"/>
        <v>469.5</v>
      </c>
    </row>
    <row r="114" spans="2:34" ht="24" customHeight="1" x14ac:dyDescent="0.25">
      <c r="B114" s="6">
        <v>110</v>
      </c>
      <c r="C114" s="13" t="s">
        <v>166</v>
      </c>
      <c r="D114" s="7" t="s">
        <v>29</v>
      </c>
      <c r="E114" s="26" t="s">
        <v>38</v>
      </c>
      <c r="F114" s="6">
        <v>3</v>
      </c>
      <c r="G114" s="9">
        <f t="shared" si="45"/>
        <v>39</v>
      </c>
      <c r="H114" s="10">
        <v>19</v>
      </c>
      <c r="I114" s="7">
        <f t="shared" si="46"/>
        <v>38</v>
      </c>
      <c r="J114" s="6">
        <v>18</v>
      </c>
      <c r="K114" s="9">
        <f t="shared" si="47"/>
        <v>36</v>
      </c>
      <c r="L114" s="10">
        <v>4</v>
      </c>
      <c r="M114" s="7">
        <f t="shared" si="48"/>
        <v>40</v>
      </c>
      <c r="N114" s="6">
        <v>110</v>
      </c>
      <c r="O114" s="9">
        <f t="shared" si="59"/>
        <v>110</v>
      </c>
      <c r="P114" s="58">
        <v>0</v>
      </c>
      <c r="Q114" s="59">
        <f t="shared" si="49"/>
        <v>0</v>
      </c>
      <c r="R114" s="60">
        <v>0</v>
      </c>
      <c r="S114" s="61">
        <f t="shared" si="50"/>
        <v>0</v>
      </c>
      <c r="T114" s="68">
        <v>3</v>
      </c>
      <c r="U114" s="69">
        <f t="shared" si="51"/>
        <v>30</v>
      </c>
      <c r="V114" s="70">
        <v>39</v>
      </c>
      <c r="W114" s="71">
        <f t="shared" si="52"/>
        <v>78</v>
      </c>
      <c r="X114" s="10">
        <v>48</v>
      </c>
      <c r="Y114" s="51">
        <f t="shared" si="53"/>
        <v>96</v>
      </c>
      <c r="Z114" s="60">
        <v>0</v>
      </c>
      <c r="AA114" s="61">
        <f t="shared" si="54"/>
        <v>0</v>
      </c>
      <c r="AB114" s="58">
        <v>0</v>
      </c>
      <c r="AC114" s="62">
        <f t="shared" si="55"/>
        <v>0</v>
      </c>
      <c r="AD114" s="60">
        <v>0</v>
      </c>
      <c r="AE114" s="61">
        <f t="shared" si="56"/>
        <v>0</v>
      </c>
      <c r="AF114" s="60">
        <v>0</v>
      </c>
      <c r="AG114" s="61">
        <f t="shared" si="57"/>
        <v>0</v>
      </c>
      <c r="AH114" s="23">
        <f t="shared" si="58"/>
        <v>467</v>
      </c>
    </row>
    <row r="115" spans="2:34" ht="24" customHeight="1" x14ac:dyDescent="0.25">
      <c r="B115" s="6">
        <v>111</v>
      </c>
      <c r="C115" s="13" t="s">
        <v>115</v>
      </c>
      <c r="D115" s="7" t="s">
        <v>29</v>
      </c>
      <c r="E115" s="26" t="s">
        <v>22</v>
      </c>
      <c r="F115" s="6">
        <v>6</v>
      </c>
      <c r="G115" s="9">
        <f t="shared" si="45"/>
        <v>78</v>
      </c>
      <c r="H115" s="10">
        <v>15</v>
      </c>
      <c r="I115" s="7">
        <f t="shared" si="46"/>
        <v>30</v>
      </c>
      <c r="J115" s="6">
        <v>5</v>
      </c>
      <c r="K115" s="9">
        <f t="shared" si="47"/>
        <v>10</v>
      </c>
      <c r="L115" s="10">
        <v>5</v>
      </c>
      <c r="M115" s="7">
        <f t="shared" si="48"/>
        <v>50</v>
      </c>
      <c r="N115" s="6">
        <v>54</v>
      </c>
      <c r="O115" s="9">
        <f t="shared" si="59"/>
        <v>54</v>
      </c>
      <c r="P115" s="10">
        <v>10</v>
      </c>
      <c r="Q115" s="32">
        <f t="shared" si="49"/>
        <v>15</v>
      </c>
      <c r="R115" s="6">
        <v>2</v>
      </c>
      <c r="S115" s="9">
        <f t="shared" si="50"/>
        <v>30</v>
      </c>
      <c r="T115" s="10">
        <v>2</v>
      </c>
      <c r="U115" s="7">
        <f t="shared" si="51"/>
        <v>20</v>
      </c>
      <c r="V115" s="6">
        <v>8</v>
      </c>
      <c r="W115" s="9">
        <f t="shared" si="52"/>
        <v>16</v>
      </c>
      <c r="X115" s="10">
        <v>0</v>
      </c>
      <c r="Y115" s="51">
        <f t="shared" si="53"/>
        <v>0</v>
      </c>
      <c r="Z115" s="6">
        <v>25</v>
      </c>
      <c r="AA115" s="9">
        <f t="shared" si="54"/>
        <v>75</v>
      </c>
      <c r="AB115" s="10">
        <v>11</v>
      </c>
      <c r="AC115" s="7">
        <f t="shared" si="55"/>
        <v>33</v>
      </c>
      <c r="AD115" s="6">
        <v>0</v>
      </c>
      <c r="AE115" s="9">
        <f t="shared" si="56"/>
        <v>0</v>
      </c>
      <c r="AF115" s="6">
        <v>4</v>
      </c>
      <c r="AG115" s="9">
        <f t="shared" si="57"/>
        <v>20</v>
      </c>
      <c r="AH115" s="23">
        <f t="shared" si="58"/>
        <v>431</v>
      </c>
    </row>
    <row r="116" spans="2:34" ht="24" customHeight="1" x14ac:dyDescent="0.25">
      <c r="B116" s="6">
        <v>112</v>
      </c>
      <c r="C116" s="13" t="s">
        <v>167</v>
      </c>
      <c r="D116" s="7" t="s">
        <v>29</v>
      </c>
      <c r="E116" s="26" t="s">
        <v>38</v>
      </c>
      <c r="F116" s="6">
        <v>3</v>
      </c>
      <c r="G116" s="9">
        <f t="shared" si="45"/>
        <v>39</v>
      </c>
      <c r="H116" s="10">
        <v>36</v>
      </c>
      <c r="I116" s="7">
        <f t="shared" si="46"/>
        <v>72</v>
      </c>
      <c r="J116" s="6">
        <v>23</v>
      </c>
      <c r="K116" s="9">
        <f t="shared" si="47"/>
        <v>46</v>
      </c>
      <c r="L116" s="10">
        <v>2</v>
      </c>
      <c r="M116" s="7">
        <f t="shared" si="48"/>
        <v>20</v>
      </c>
      <c r="N116" s="6">
        <v>118</v>
      </c>
      <c r="O116" s="9">
        <f t="shared" si="59"/>
        <v>118</v>
      </c>
      <c r="P116" s="58">
        <v>0</v>
      </c>
      <c r="Q116" s="59">
        <f t="shared" si="49"/>
        <v>0</v>
      </c>
      <c r="R116" s="60">
        <v>0</v>
      </c>
      <c r="S116" s="61">
        <f t="shared" si="50"/>
        <v>0</v>
      </c>
      <c r="T116" s="68">
        <v>2</v>
      </c>
      <c r="U116" s="69">
        <f t="shared" si="51"/>
        <v>20</v>
      </c>
      <c r="V116" s="70">
        <v>37</v>
      </c>
      <c r="W116" s="71">
        <f t="shared" si="52"/>
        <v>74</v>
      </c>
      <c r="X116" s="10">
        <v>19</v>
      </c>
      <c r="Y116" s="51">
        <f t="shared" si="53"/>
        <v>38</v>
      </c>
      <c r="Z116" s="60">
        <v>0</v>
      </c>
      <c r="AA116" s="61">
        <f t="shared" si="54"/>
        <v>0</v>
      </c>
      <c r="AB116" s="58">
        <v>0</v>
      </c>
      <c r="AC116" s="62">
        <f t="shared" si="55"/>
        <v>0</v>
      </c>
      <c r="AD116" s="60">
        <v>0</v>
      </c>
      <c r="AE116" s="61">
        <f t="shared" si="56"/>
        <v>0</v>
      </c>
      <c r="AF116" s="60">
        <v>0</v>
      </c>
      <c r="AG116" s="61">
        <f t="shared" si="57"/>
        <v>0</v>
      </c>
      <c r="AH116" s="23">
        <f t="shared" si="58"/>
        <v>427</v>
      </c>
    </row>
    <row r="117" spans="2:34" ht="24" customHeight="1" x14ac:dyDescent="0.25">
      <c r="B117" s="6">
        <v>113</v>
      </c>
      <c r="C117" s="13" t="s">
        <v>161</v>
      </c>
      <c r="D117" s="7" t="s">
        <v>29</v>
      </c>
      <c r="E117" s="26" t="s">
        <v>146</v>
      </c>
      <c r="F117" s="6">
        <v>5</v>
      </c>
      <c r="G117" s="9">
        <f t="shared" si="45"/>
        <v>65</v>
      </c>
      <c r="H117" s="10">
        <v>38</v>
      </c>
      <c r="I117" s="7">
        <f t="shared" si="46"/>
        <v>76</v>
      </c>
      <c r="J117" s="6">
        <v>20</v>
      </c>
      <c r="K117" s="9">
        <f t="shared" si="47"/>
        <v>40</v>
      </c>
      <c r="L117" s="10">
        <v>5</v>
      </c>
      <c r="M117" s="7">
        <f t="shared" si="48"/>
        <v>50</v>
      </c>
      <c r="N117" s="6">
        <v>108</v>
      </c>
      <c r="O117" s="9">
        <f t="shared" si="59"/>
        <v>108</v>
      </c>
      <c r="P117" s="58">
        <v>0</v>
      </c>
      <c r="Q117" s="59">
        <f t="shared" si="49"/>
        <v>0</v>
      </c>
      <c r="R117" s="60">
        <v>0</v>
      </c>
      <c r="S117" s="61">
        <f t="shared" si="50"/>
        <v>0</v>
      </c>
      <c r="T117" s="68">
        <v>1</v>
      </c>
      <c r="U117" s="69">
        <f t="shared" si="51"/>
        <v>10</v>
      </c>
      <c r="V117" s="70">
        <v>35</v>
      </c>
      <c r="W117" s="71">
        <f t="shared" si="52"/>
        <v>70</v>
      </c>
      <c r="X117" s="10">
        <v>0</v>
      </c>
      <c r="Y117" s="51">
        <f t="shared" si="53"/>
        <v>0</v>
      </c>
      <c r="Z117" s="60">
        <v>0</v>
      </c>
      <c r="AA117" s="61">
        <f t="shared" si="54"/>
        <v>0</v>
      </c>
      <c r="AB117" s="58">
        <v>0</v>
      </c>
      <c r="AC117" s="62">
        <f t="shared" si="55"/>
        <v>0</v>
      </c>
      <c r="AD117" s="60">
        <v>0</v>
      </c>
      <c r="AE117" s="61">
        <f t="shared" si="56"/>
        <v>0</v>
      </c>
      <c r="AF117" s="60">
        <v>0</v>
      </c>
      <c r="AG117" s="61">
        <f t="shared" si="57"/>
        <v>0</v>
      </c>
      <c r="AH117" s="23">
        <f t="shared" si="58"/>
        <v>419</v>
      </c>
    </row>
    <row r="118" spans="2:34" ht="24" customHeight="1" x14ac:dyDescent="0.25">
      <c r="B118" s="6">
        <v>114</v>
      </c>
      <c r="C118" s="13" t="s">
        <v>142</v>
      </c>
      <c r="D118" s="7" t="s">
        <v>29</v>
      </c>
      <c r="E118" s="26" t="s">
        <v>36</v>
      </c>
      <c r="F118" s="6">
        <v>3</v>
      </c>
      <c r="G118" s="9">
        <f t="shared" si="45"/>
        <v>39</v>
      </c>
      <c r="H118" s="10">
        <v>18</v>
      </c>
      <c r="I118" s="7">
        <f t="shared" si="46"/>
        <v>36</v>
      </c>
      <c r="J118" s="6">
        <v>3</v>
      </c>
      <c r="K118" s="9">
        <f t="shared" si="47"/>
        <v>6</v>
      </c>
      <c r="L118" s="10">
        <v>6</v>
      </c>
      <c r="M118" s="7">
        <f t="shared" si="48"/>
        <v>60</v>
      </c>
      <c r="N118" s="6">
        <v>100</v>
      </c>
      <c r="O118" s="9">
        <f t="shared" si="59"/>
        <v>100</v>
      </c>
      <c r="P118" s="10">
        <v>26</v>
      </c>
      <c r="Q118" s="32">
        <f t="shared" si="49"/>
        <v>39</v>
      </c>
      <c r="R118" s="6">
        <v>1</v>
      </c>
      <c r="S118" s="9">
        <f t="shared" si="50"/>
        <v>15</v>
      </c>
      <c r="T118" s="10">
        <v>2</v>
      </c>
      <c r="U118" s="7">
        <f t="shared" si="51"/>
        <v>20</v>
      </c>
      <c r="V118" s="6">
        <v>5</v>
      </c>
      <c r="W118" s="9">
        <f t="shared" si="52"/>
        <v>10</v>
      </c>
      <c r="X118" s="10">
        <v>0</v>
      </c>
      <c r="Y118" s="51">
        <f t="shared" si="53"/>
        <v>0</v>
      </c>
      <c r="Z118" s="6">
        <v>16</v>
      </c>
      <c r="AA118" s="9">
        <f t="shared" si="54"/>
        <v>48</v>
      </c>
      <c r="AB118" s="10">
        <v>1</v>
      </c>
      <c r="AC118" s="7">
        <f t="shared" si="55"/>
        <v>3</v>
      </c>
      <c r="AD118" s="6">
        <v>0</v>
      </c>
      <c r="AE118" s="9">
        <f t="shared" si="56"/>
        <v>0</v>
      </c>
      <c r="AF118" s="6">
        <v>6</v>
      </c>
      <c r="AG118" s="9">
        <f t="shared" si="57"/>
        <v>30</v>
      </c>
      <c r="AH118" s="23">
        <f t="shared" si="58"/>
        <v>406</v>
      </c>
    </row>
    <row r="119" spans="2:34" ht="24" customHeight="1" x14ac:dyDescent="0.25">
      <c r="B119" s="6">
        <v>115</v>
      </c>
      <c r="C119" s="13" t="s">
        <v>95</v>
      </c>
      <c r="D119" s="7" t="s">
        <v>29</v>
      </c>
      <c r="E119" s="26" t="s">
        <v>23</v>
      </c>
      <c r="F119" s="6">
        <v>0</v>
      </c>
      <c r="G119" s="9">
        <f t="shared" si="45"/>
        <v>0</v>
      </c>
      <c r="H119" s="10">
        <v>0</v>
      </c>
      <c r="I119" s="7">
        <f t="shared" si="46"/>
        <v>0</v>
      </c>
      <c r="J119" s="6">
        <v>10</v>
      </c>
      <c r="K119" s="9">
        <f t="shared" si="47"/>
        <v>20</v>
      </c>
      <c r="L119" s="10">
        <v>7</v>
      </c>
      <c r="M119" s="7">
        <f t="shared" si="48"/>
        <v>70</v>
      </c>
      <c r="N119" s="6">
        <v>120</v>
      </c>
      <c r="O119" s="9">
        <f t="shared" si="59"/>
        <v>120</v>
      </c>
      <c r="P119" s="10">
        <v>48</v>
      </c>
      <c r="Q119" s="32">
        <f t="shared" si="49"/>
        <v>72</v>
      </c>
      <c r="R119" s="6">
        <v>0</v>
      </c>
      <c r="S119" s="9">
        <f t="shared" si="50"/>
        <v>0</v>
      </c>
      <c r="T119" s="10">
        <v>0</v>
      </c>
      <c r="U119" s="7">
        <f t="shared" si="51"/>
        <v>0</v>
      </c>
      <c r="V119" s="6">
        <v>26</v>
      </c>
      <c r="W119" s="9">
        <f t="shared" si="52"/>
        <v>52</v>
      </c>
      <c r="X119" s="10">
        <v>0</v>
      </c>
      <c r="Y119" s="51">
        <f t="shared" si="53"/>
        <v>0</v>
      </c>
      <c r="Z119" s="6">
        <v>0</v>
      </c>
      <c r="AA119" s="9">
        <f t="shared" si="54"/>
        <v>0</v>
      </c>
      <c r="AB119" s="10">
        <v>0</v>
      </c>
      <c r="AC119" s="7">
        <f t="shared" si="55"/>
        <v>0</v>
      </c>
      <c r="AD119" s="6">
        <v>2</v>
      </c>
      <c r="AE119" s="9">
        <f t="shared" si="56"/>
        <v>20</v>
      </c>
      <c r="AF119" s="6">
        <v>9</v>
      </c>
      <c r="AG119" s="9">
        <f t="shared" si="57"/>
        <v>45</v>
      </c>
      <c r="AH119" s="23">
        <f t="shared" si="58"/>
        <v>399</v>
      </c>
    </row>
    <row r="120" spans="2:34" ht="24" customHeight="1" x14ac:dyDescent="0.25">
      <c r="B120" s="6">
        <v>116</v>
      </c>
      <c r="C120" s="13" t="s">
        <v>162</v>
      </c>
      <c r="D120" s="7" t="s">
        <v>29</v>
      </c>
      <c r="E120" s="26" t="s">
        <v>146</v>
      </c>
      <c r="F120" s="6">
        <v>4</v>
      </c>
      <c r="G120" s="9">
        <f t="shared" si="45"/>
        <v>52</v>
      </c>
      <c r="H120" s="10">
        <v>26</v>
      </c>
      <c r="I120" s="7">
        <f t="shared" si="46"/>
        <v>52</v>
      </c>
      <c r="J120" s="6">
        <v>20</v>
      </c>
      <c r="K120" s="9">
        <f t="shared" si="47"/>
        <v>40</v>
      </c>
      <c r="L120" s="10">
        <v>4</v>
      </c>
      <c r="M120" s="7">
        <f t="shared" si="48"/>
        <v>40</v>
      </c>
      <c r="N120" s="6">
        <v>116</v>
      </c>
      <c r="O120" s="9">
        <f t="shared" si="59"/>
        <v>116</v>
      </c>
      <c r="P120" s="58">
        <v>0</v>
      </c>
      <c r="Q120" s="59">
        <f t="shared" si="49"/>
        <v>0</v>
      </c>
      <c r="R120" s="60">
        <v>0</v>
      </c>
      <c r="S120" s="61">
        <f t="shared" si="50"/>
        <v>0</v>
      </c>
      <c r="T120" s="68">
        <v>2</v>
      </c>
      <c r="U120" s="69">
        <f t="shared" si="51"/>
        <v>20</v>
      </c>
      <c r="V120" s="70">
        <v>31</v>
      </c>
      <c r="W120" s="71">
        <f t="shared" si="52"/>
        <v>62</v>
      </c>
      <c r="X120" s="10">
        <v>8</v>
      </c>
      <c r="Y120" s="51">
        <f t="shared" si="53"/>
        <v>16</v>
      </c>
      <c r="Z120" s="60">
        <v>0</v>
      </c>
      <c r="AA120" s="61">
        <f t="shared" si="54"/>
        <v>0</v>
      </c>
      <c r="AB120" s="58">
        <v>0</v>
      </c>
      <c r="AC120" s="62">
        <f t="shared" si="55"/>
        <v>0</v>
      </c>
      <c r="AD120" s="60">
        <v>0</v>
      </c>
      <c r="AE120" s="61">
        <f t="shared" si="56"/>
        <v>0</v>
      </c>
      <c r="AF120" s="60">
        <v>0</v>
      </c>
      <c r="AG120" s="61">
        <f t="shared" si="57"/>
        <v>0</v>
      </c>
      <c r="AH120" s="23">
        <f t="shared" si="58"/>
        <v>398</v>
      </c>
    </row>
    <row r="121" spans="2:34" ht="24" customHeight="1" x14ac:dyDescent="0.25">
      <c r="B121" s="6">
        <v>117</v>
      </c>
      <c r="C121" s="13" t="s">
        <v>116</v>
      </c>
      <c r="D121" s="7" t="s">
        <v>24</v>
      </c>
      <c r="E121" s="26" t="s">
        <v>22</v>
      </c>
      <c r="F121" s="6">
        <v>2</v>
      </c>
      <c r="G121" s="9">
        <f t="shared" si="45"/>
        <v>26</v>
      </c>
      <c r="H121" s="10">
        <v>0</v>
      </c>
      <c r="I121" s="7">
        <f t="shared" si="46"/>
        <v>0</v>
      </c>
      <c r="J121" s="6">
        <v>0</v>
      </c>
      <c r="K121" s="9">
        <f t="shared" si="47"/>
        <v>0</v>
      </c>
      <c r="L121" s="10">
        <v>5</v>
      </c>
      <c r="M121" s="7">
        <f t="shared" si="48"/>
        <v>50</v>
      </c>
      <c r="N121" s="6">
        <v>94</v>
      </c>
      <c r="O121" s="9">
        <f t="shared" si="59"/>
        <v>94</v>
      </c>
      <c r="P121" s="10">
        <v>15</v>
      </c>
      <c r="Q121" s="32">
        <f t="shared" si="49"/>
        <v>22.5</v>
      </c>
      <c r="R121" s="6">
        <v>2</v>
      </c>
      <c r="S121" s="9">
        <f t="shared" si="50"/>
        <v>30</v>
      </c>
      <c r="T121" s="10">
        <v>2</v>
      </c>
      <c r="U121" s="7">
        <f t="shared" si="51"/>
        <v>20</v>
      </c>
      <c r="V121" s="6">
        <v>13</v>
      </c>
      <c r="W121" s="9">
        <f t="shared" si="52"/>
        <v>26</v>
      </c>
      <c r="X121" s="10">
        <v>0</v>
      </c>
      <c r="Y121" s="51">
        <f t="shared" si="53"/>
        <v>0</v>
      </c>
      <c r="Z121" s="6">
        <v>8</v>
      </c>
      <c r="AA121" s="9">
        <f t="shared" si="54"/>
        <v>24</v>
      </c>
      <c r="AB121" s="10">
        <v>13</v>
      </c>
      <c r="AC121" s="7">
        <f t="shared" si="55"/>
        <v>39</v>
      </c>
      <c r="AD121" s="6">
        <v>0</v>
      </c>
      <c r="AE121" s="9">
        <f t="shared" si="56"/>
        <v>0</v>
      </c>
      <c r="AF121" s="6">
        <v>5</v>
      </c>
      <c r="AG121" s="9">
        <f t="shared" si="57"/>
        <v>25</v>
      </c>
      <c r="AH121" s="23">
        <f t="shared" si="58"/>
        <v>356.5</v>
      </c>
    </row>
    <row r="122" spans="2:34" ht="24" customHeight="1" x14ac:dyDescent="0.25">
      <c r="B122" s="6">
        <v>118</v>
      </c>
      <c r="C122" s="13" t="s">
        <v>163</v>
      </c>
      <c r="D122" s="7" t="s">
        <v>29</v>
      </c>
      <c r="E122" s="26" t="s">
        <v>146</v>
      </c>
      <c r="F122" s="6">
        <v>6</v>
      </c>
      <c r="G122" s="9">
        <f t="shared" si="45"/>
        <v>78</v>
      </c>
      <c r="H122" s="10">
        <v>17</v>
      </c>
      <c r="I122" s="7">
        <f t="shared" si="46"/>
        <v>34</v>
      </c>
      <c r="J122" s="6">
        <v>13</v>
      </c>
      <c r="K122" s="9">
        <f t="shared" si="47"/>
        <v>26</v>
      </c>
      <c r="L122" s="10">
        <v>2</v>
      </c>
      <c r="M122" s="7">
        <f t="shared" si="48"/>
        <v>20</v>
      </c>
      <c r="N122" s="6">
        <v>104</v>
      </c>
      <c r="O122" s="9">
        <f t="shared" si="59"/>
        <v>104</v>
      </c>
      <c r="P122" s="58">
        <v>0</v>
      </c>
      <c r="Q122" s="59">
        <f t="shared" si="49"/>
        <v>0</v>
      </c>
      <c r="R122" s="60">
        <v>0</v>
      </c>
      <c r="S122" s="61">
        <f t="shared" si="50"/>
        <v>0</v>
      </c>
      <c r="T122" s="68">
        <v>2</v>
      </c>
      <c r="U122" s="69">
        <f t="shared" si="51"/>
        <v>20</v>
      </c>
      <c r="V122" s="70">
        <v>20</v>
      </c>
      <c r="W122" s="71">
        <f t="shared" si="52"/>
        <v>40</v>
      </c>
      <c r="X122" s="10">
        <v>0</v>
      </c>
      <c r="Y122" s="51">
        <f t="shared" si="53"/>
        <v>0</v>
      </c>
      <c r="Z122" s="60">
        <v>0</v>
      </c>
      <c r="AA122" s="61">
        <f t="shared" si="54"/>
        <v>0</v>
      </c>
      <c r="AB122" s="58">
        <v>0</v>
      </c>
      <c r="AC122" s="62">
        <f t="shared" si="55"/>
        <v>0</v>
      </c>
      <c r="AD122" s="60">
        <v>0</v>
      </c>
      <c r="AE122" s="61">
        <f t="shared" si="56"/>
        <v>0</v>
      </c>
      <c r="AF122" s="60">
        <v>0</v>
      </c>
      <c r="AG122" s="61">
        <f t="shared" si="57"/>
        <v>0</v>
      </c>
      <c r="AH122" s="23">
        <f t="shared" si="58"/>
        <v>322</v>
      </c>
    </row>
    <row r="123" spans="2:34" ht="24" customHeight="1" x14ac:dyDescent="0.25">
      <c r="B123" s="6">
        <v>119</v>
      </c>
      <c r="C123" s="13" t="s">
        <v>164</v>
      </c>
      <c r="D123" s="7" t="s">
        <v>29</v>
      </c>
      <c r="E123" s="26" t="s">
        <v>146</v>
      </c>
      <c r="F123" s="6">
        <v>1</v>
      </c>
      <c r="G123" s="9">
        <f t="shared" si="45"/>
        <v>13</v>
      </c>
      <c r="H123" s="10">
        <v>6</v>
      </c>
      <c r="I123" s="7">
        <f t="shared" si="46"/>
        <v>12</v>
      </c>
      <c r="J123" s="6">
        <v>7</v>
      </c>
      <c r="K123" s="9">
        <f t="shared" si="47"/>
        <v>14</v>
      </c>
      <c r="L123" s="10">
        <v>2</v>
      </c>
      <c r="M123" s="7">
        <f t="shared" si="48"/>
        <v>20</v>
      </c>
      <c r="N123" s="6">
        <v>146</v>
      </c>
      <c r="O123" s="9">
        <f t="shared" si="59"/>
        <v>146</v>
      </c>
      <c r="P123" s="58">
        <v>0</v>
      </c>
      <c r="Q123" s="59">
        <f t="shared" si="49"/>
        <v>0</v>
      </c>
      <c r="R123" s="60">
        <v>0</v>
      </c>
      <c r="S123" s="61">
        <f t="shared" si="50"/>
        <v>0</v>
      </c>
      <c r="T123" s="68">
        <v>4</v>
      </c>
      <c r="U123" s="69">
        <f t="shared" si="51"/>
        <v>40</v>
      </c>
      <c r="V123" s="70">
        <v>31</v>
      </c>
      <c r="W123" s="71">
        <f t="shared" si="52"/>
        <v>62</v>
      </c>
      <c r="X123" s="10">
        <v>0</v>
      </c>
      <c r="Y123" s="51">
        <f t="shared" si="53"/>
        <v>0</v>
      </c>
      <c r="Z123" s="60">
        <v>0</v>
      </c>
      <c r="AA123" s="61">
        <f t="shared" si="54"/>
        <v>0</v>
      </c>
      <c r="AB123" s="58">
        <v>0</v>
      </c>
      <c r="AC123" s="62">
        <f t="shared" si="55"/>
        <v>0</v>
      </c>
      <c r="AD123" s="60">
        <v>0</v>
      </c>
      <c r="AE123" s="61">
        <f t="shared" si="56"/>
        <v>0</v>
      </c>
      <c r="AF123" s="60">
        <v>0</v>
      </c>
      <c r="AG123" s="61">
        <f t="shared" si="57"/>
        <v>0</v>
      </c>
      <c r="AH123" s="23">
        <f t="shared" si="58"/>
        <v>307</v>
      </c>
    </row>
    <row r="124" spans="2:34" ht="24" customHeight="1" x14ac:dyDescent="0.25">
      <c r="B124" s="6">
        <v>120</v>
      </c>
      <c r="C124" s="13" t="s">
        <v>168</v>
      </c>
      <c r="D124" s="7" t="s">
        <v>29</v>
      </c>
      <c r="E124" s="26" t="s">
        <v>38</v>
      </c>
      <c r="F124" s="6">
        <v>4</v>
      </c>
      <c r="G124" s="9">
        <f t="shared" si="45"/>
        <v>52</v>
      </c>
      <c r="H124" s="10">
        <v>1</v>
      </c>
      <c r="I124" s="7">
        <f t="shared" si="46"/>
        <v>2</v>
      </c>
      <c r="J124" s="6">
        <v>13</v>
      </c>
      <c r="K124" s="9">
        <f t="shared" si="47"/>
        <v>26</v>
      </c>
      <c r="L124" s="10">
        <v>3</v>
      </c>
      <c r="M124" s="7">
        <f t="shared" si="48"/>
        <v>30</v>
      </c>
      <c r="N124" s="6">
        <v>80</v>
      </c>
      <c r="O124" s="9">
        <f t="shared" si="59"/>
        <v>80</v>
      </c>
      <c r="P124" s="58">
        <v>0</v>
      </c>
      <c r="Q124" s="59">
        <f t="shared" si="49"/>
        <v>0</v>
      </c>
      <c r="R124" s="60">
        <v>0</v>
      </c>
      <c r="S124" s="61">
        <f t="shared" si="50"/>
        <v>0</v>
      </c>
      <c r="T124" s="68">
        <v>2</v>
      </c>
      <c r="U124" s="69">
        <f t="shared" si="51"/>
        <v>20</v>
      </c>
      <c r="V124" s="70">
        <v>38</v>
      </c>
      <c r="W124" s="71">
        <f t="shared" si="52"/>
        <v>76</v>
      </c>
      <c r="X124" s="10">
        <v>4</v>
      </c>
      <c r="Y124" s="51">
        <f t="shared" si="53"/>
        <v>8</v>
      </c>
      <c r="Z124" s="60">
        <v>0</v>
      </c>
      <c r="AA124" s="61">
        <f t="shared" si="54"/>
        <v>0</v>
      </c>
      <c r="AB124" s="58">
        <v>0</v>
      </c>
      <c r="AC124" s="62">
        <f t="shared" si="55"/>
        <v>0</v>
      </c>
      <c r="AD124" s="60">
        <v>0</v>
      </c>
      <c r="AE124" s="61">
        <f t="shared" si="56"/>
        <v>0</v>
      </c>
      <c r="AF124" s="60">
        <v>0</v>
      </c>
      <c r="AG124" s="61">
        <f t="shared" si="57"/>
        <v>0</v>
      </c>
      <c r="AH124" s="23">
        <f t="shared" si="58"/>
        <v>294</v>
      </c>
    </row>
    <row r="125" spans="2:34" ht="24" customHeight="1" x14ac:dyDescent="0.25">
      <c r="B125" s="6">
        <v>121</v>
      </c>
      <c r="C125" s="13" t="s">
        <v>143</v>
      </c>
      <c r="D125" s="7" t="s">
        <v>29</v>
      </c>
      <c r="E125" s="26" t="s">
        <v>36</v>
      </c>
      <c r="F125" s="6">
        <v>0</v>
      </c>
      <c r="G125" s="9">
        <f t="shared" si="45"/>
        <v>0</v>
      </c>
      <c r="H125" s="10">
        <v>0</v>
      </c>
      <c r="I125" s="7">
        <f t="shared" si="46"/>
        <v>0</v>
      </c>
      <c r="J125" s="6">
        <v>11</v>
      </c>
      <c r="K125" s="9">
        <f t="shared" si="47"/>
        <v>22</v>
      </c>
      <c r="L125" s="10">
        <v>8</v>
      </c>
      <c r="M125" s="7">
        <f t="shared" si="48"/>
        <v>80</v>
      </c>
      <c r="N125" s="6">
        <v>80</v>
      </c>
      <c r="O125" s="9">
        <f t="shared" si="59"/>
        <v>80</v>
      </c>
      <c r="P125" s="10">
        <v>33</v>
      </c>
      <c r="Q125" s="32">
        <f t="shared" si="49"/>
        <v>49.5</v>
      </c>
      <c r="R125" s="6">
        <v>0</v>
      </c>
      <c r="S125" s="9">
        <f t="shared" si="50"/>
        <v>0</v>
      </c>
      <c r="T125" s="10">
        <v>0</v>
      </c>
      <c r="U125" s="7">
        <f t="shared" si="51"/>
        <v>0</v>
      </c>
      <c r="V125" s="6">
        <v>18</v>
      </c>
      <c r="W125" s="9">
        <f t="shared" si="52"/>
        <v>36</v>
      </c>
      <c r="X125" s="10">
        <v>0</v>
      </c>
      <c r="Y125" s="51">
        <f t="shared" si="53"/>
        <v>0</v>
      </c>
      <c r="Z125" s="6">
        <v>0</v>
      </c>
      <c r="AA125" s="9">
        <f t="shared" si="54"/>
        <v>0</v>
      </c>
      <c r="AB125" s="10">
        <v>0</v>
      </c>
      <c r="AC125" s="7">
        <f t="shared" si="55"/>
        <v>0</v>
      </c>
      <c r="AD125" s="6">
        <v>0</v>
      </c>
      <c r="AE125" s="9">
        <f t="shared" si="56"/>
        <v>0</v>
      </c>
      <c r="AF125" s="6">
        <v>5</v>
      </c>
      <c r="AG125" s="9">
        <f t="shared" si="57"/>
        <v>25</v>
      </c>
      <c r="AH125" s="23">
        <f t="shared" si="58"/>
        <v>292.5</v>
      </c>
    </row>
    <row r="126" spans="2:34" ht="24" customHeight="1" x14ac:dyDescent="0.25">
      <c r="B126" s="6">
        <v>122</v>
      </c>
      <c r="C126" s="13" t="s">
        <v>169</v>
      </c>
      <c r="D126" s="7" t="s">
        <v>29</v>
      </c>
      <c r="E126" s="26" t="s">
        <v>38</v>
      </c>
      <c r="F126" s="6">
        <v>2</v>
      </c>
      <c r="G126" s="9">
        <f t="shared" si="45"/>
        <v>26</v>
      </c>
      <c r="H126" s="10">
        <v>7</v>
      </c>
      <c r="I126" s="7">
        <f t="shared" si="46"/>
        <v>14</v>
      </c>
      <c r="J126" s="6">
        <v>9</v>
      </c>
      <c r="K126" s="9">
        <f t="shared" si="47"/>
        <v>18</v>
      </c>
      <c r="L126" s="10">
        <v>2</v>
      </c>
      <c r="M126" s="7">
        <f t="shared" si="48"/>
        <v>20</v>
      </c>
      <c r="N126" s="6">
        <v>56</v>
      </c>
      <c r="O126" s="9">
        <f t="shared" si="59"/>
        <v>56</v>
      </c>
      <c r="P126" s="58">
        <v>0</v>
      </c>
      <c r="Q126" s="59">
        <f t="shared" si="49"/>
        <v>0</v>
      </c>
      <c r="R126" s="60">
        <v>0</v>
      </c>
      <c r="S126" s="61">
        <f t="shared" si="50"/>
        <v>0</v>
      </c>
      <c r="T126" s="68">
        <v>1</v>
      </c>
      <c r="U126" s="69">
        <f t="shared" si="51"/>
        <v>10</v>
      </c>
      <c r="V126" s="70">
        <v>28</v>
      </c>
      <c r="W126" s="71">
        <f t="shared" si="52"/>
        <v>56</v>
      </c>
      <c r="X126" s="10">
        <v>0</v>
      </c>
      <c r="Y126" s="51">
        <f t="shared" si="53"/>
        <v>0</v>
      </c>
      <c r="Z126" s="60">
        <v>0</v>
      </c>
      <c r="AA126" s="61">
        <f t="shared" si="54"/>
        <v>0</v>
      </c>
      <c r="AB126" s="58">
        <v>0</v>
      </c>
      <c r="AC126" s="62">
        <f t="shared" si="55"/>
        <v>0</v>
      </c>
      <c r="AD126" s="60">
        <v>0</v>
      </c>
      <c r="AE126" s="61">
        <f t="shared" si="56"/>
        <v>0</v>
      </c>
      <c r="AF126" s="60">
        <v>0</v>
      </c>
      <c r="AG126" s="61">
        <f t="shared" si="57"/>
        <v>0</v>
      </c>
      <c r="AH126" s="23">
        <f t="shared" si="58"/>
        <v>200</v>
      </c>
    </row>
    <row r="127" spans="2:34" ht="24" customHeight="1" x14ac:dyDescent="0.25">
      <c r="B127" s="6">
        <v>123</v>
      </c>
      <c r="C127" s="13" t="s">
        <v>170</v>
      </c>
      <c r="D127" s="7" t="s">
        <v>29</v>
      </c>
      <c r="E127" s="26" t="s">
        <v>38</v>
      </c>
      <c r="F127" s="6">
        <v>0</v>
      </c>
      <c r="G127" s="9">
        <f t="shared" si="45"/>
        <v>0</v>
      </c>
      <c r="H127" s="10">
        <v>5</v>
      </c>
      <c r="I127" s="7">
        <f t="shared" si="46"/>
        <v>10</v>
      </c>
      <c r="J127" s="6">
        <v>0</v>
      </c>
      <c r="K127" s="9">
        <f t="shared" si="47"/>
        <v>0</v>
      </c>
      <c r="L127" s="10">
        <v>1</v>
      </c>
      <c r="M127" s="7">
        <f t="shared" si="48"/>
        <v>10</v>
      </c>
      <c r="N127" s="6">
        <v>92</v>
      </c>
      <c r="O127" s="9">
        <f t="shared" si="59"/>
        <v>92</v>
      </c>
      <c r="P127" s="58">
        <v>0</v>
      </c>
      <c r="Q127" s="59">
        <f t="shared" si="49"/>
        <v>0</v>
      </c>
      <c r="R127" s="60">
        <v>0</v>
      </c>
      <c r="S127" s="61">
        <f t="shared" si="50"/>
        <v>0</v>
      </c>
      <c r="T127" s="68">
        <v>1</v>
      </c>
      <c r="U127" s="69">
        <f t="shared" si="51"/>
        <v>10</v>
      </c>
      <c r="V127" s="70">
        <v>0</v>
      </c>
      <c r="W127" s="71">
        <f t="shared" si="52"/>
        <v>0</v>
      </c>
      <c r="X127" s="10">
        <v>1</v>
      </c>
      <c r="Y127" s="51">
        <f t="shared" si="53"/>
        <v>2</v>
      </c>
      <c r="Z127" s="60">
        <v>0</v>
      </c>
      <c r="AA127" s="61">
        <f t="shared" si="54"/>
        <v>0</v>
      </c>
      <c r="AB127" s="58">
        <v>0</v>
      </c>
      <c r="AC127" s="62">
        <f t="shared" si="55"/>
        <v>0</v>
      </c>
      <c r="AD127" s="60">
        <v>0</v>
      </c>
      <c r="AE127" s="61">
        <f t="shared" si="56"/>
        <v>0</v>
      </c>
      <c r="AF127" s="60">
        <v>0</v>
      </c>
      <c r="AG127" s="61">
        <f t="shared" si="57"/>
        <v>0</v>
      </c>
      <c r="AH127" s="23">
        <f t="shared" si="58"/>
        <v>124</v>
      </c>
    </row>
    <row r="128" spans="2:34" ht="24" customHeight="1" x14ac:dyDescent="0.25">
      <c r="B128" s="6">
        <v>124</v>
      </c>
      <c r="C128" s="13" t="s">
        <v>165</v>
      </c>
      <c r="D128" s="7" t="s">
        <v>29</v>
      </c>
      <c r="E128" s="26" t="s">
        <v>146</v>
      </c>
      <c r="F128" s="6">
        <v>0</v>
      </c>
      <c r="G128" s="9">
        <f t="shared" si="45"/>
        <v>0</v>
      </c>
      <c r="H128" s="10">
        <v>0</v>
      </c>
      <c r="I128" s="7">
        <f t="shared" si="46"/>
        <v>0</v>
      </c>
      <c r="J128" s="6">
        <v>1</v>
      </c>
      <c r="K128" s="9">
        <f t="shared" si="47"/>
        <v>2</v>
      </c>
      <c r="L128" s="10">
        <v>2</v>
      </c>
      <c r="M128" s="7">
        <f t="shared" si="48"/>
        <v>20</v>
      </c>
      <c r="N128" s="6">
        <v>38</v>
      </c>
      <c r="O128" s="9">
        <f t="shared" si="59"/>
        <v>38</v>
      </c>
      <c r="P128" s="58">
        <v>0</v>
      </c>
      <c r="Q128" s="59">
        <f t="shared" si="49"/>
        <v>0</v>
      </c>
      <c r="R128" s="60">
        <v>0</v>
      </c>
      <c r="S128" s="61">
        <f t="shared" si="50"/>
        <v>0</v>
      </c>
      <c r="T128" s="68">
        <v>1</v>
      </c>
      <c r="U128" s="69">
        <f t="shared" si="51"/>
        <v>10</v>
      </c>
      <c r="V128" s="70">
        <v>10</v>
      </c>
      <c r="W128" s="71">
        <f t="shared" si="52"/>
        <v>20</v>
      </c>
      <c r="X128" s="10">
        <v>0</v>
      </c>
      <c r="Y128" s="51">
        <f t="shared" si="53"/>
        <v>0</v>
      </c>
      <c r="Z128" s="60">
        <v>0</v>
      </c>
      <c r="AA128" s="61">
        <f t="shared" si="54"/>
        <v>0</v>
      </c>
      <c r="AB128" s="58">
        <v>0</v>
      </c>
      <c r="AC128" s="62">
        <f t="shared" si="55"/>
        <v>0</v>
      </c>
      <c r="AD128" s="60">
        <v>0</v>
      </c>
      <c r="AE128" s="61">
        <f t="shared" si="56"/>
        <v>0</v>
      </c>
      <c r="AF128" s="60">
        <v>0</v>
      </c>
      <c r="AG128" s="61">
        <f t="shared" si="57"/>
        <v>0</v>
      </c>
      <c r="AH128" s="23">
        <f t="shared" si="58"/>
        <v>90</v>
      </c>
    </row>
    <row r="129" spans="2:34" ht="24" customHeight="1" thickBot="1" x14ac:dyDescent="0.3">
      <c r="B129" s="14">
        <v>125</v>
      </c>
      <c r="C129" s="48" t="s">
        <v>171</v>
      </c>
      <c r="D129" s="17" t="s">
        <v>29</v>
      </c>
      <c r="E129" s="34" t="s">
        <v>38</v>
      </c>
      <c r="F129" s="14">
        <v>0</v>
      </c>
      <c r="G129" s="15">
        <f t="shared" si="45"/>
        <v>0</v>
      </c>
      <c r="H129" s="16">
        <v>0</v>
      </c>
      <c r="I129" s="17">
        <f t="shared" si="46"/>
        <v>0</v>
      </c>
      <c r="J129" s="14">
        <v>0</v>
      </c>
      <c r="K129" s="15">
        <f t="shared" si="47"/>
        <v>0</v>
      </c>
      <c r="L129" s="16">
        <v>2</v>
      </c>
      <c r="M129" s="17">
        <f t="shared" si="48"/>
        <v>20</v>
      </c>
      <c r="N129" s="14">
        <v>18</v>
      </c>
      <c r="O129" s="15">
        <f t="shared" si="59"/>
        <v>18</v>
      </c>
      <c r="P129" s="63">
        <v>0</v>
      </c>
      <c r="Q129" s="64">
        <f t="shared" si="49"/>
        <v>0</v>
      </c>
      <c r="R129" s="65">
        <v>0</v>
      </c>
      <c r="S129" s="66">
        <f t="shared" si="50"/>
        <v>0</v>
      </c>
      <c r="T129" s="72">
        <v>1</v>
      </c>
      <c r="U129" s="73">
        <f t="shared" si="51"/>
        <v>10</v>
      </c>
      <c r="V129" s="74">
        <v>0</v>
      </c>
      <c r="W129" s="75">
        <f t="shared" si="52"/>
        <v>0</v>
      </c>
      <c r="X129" s="16">
        <v>0</v>
      </c>
      <c r="Y129" s="52">
        <f t="shared" si="53"/>
        <v>0</v>
      </c>
      <c r="Z129" s="65">
        <v>0</v>
      </c>
      <c r="AA129" s="66">
        <f t="shared" si="54"/>
        <v>0</v>
      </c>
      <c r="AB129" s="63">
        <v>0</v>
      </c>
      <c r="AC129" s="67">
        <f t="shared" si="55"/>
        <v>0</v>
      </c>
      <c r="AD129" s="65">
        <v>0</v>
      </c>
      <c r="AE129" s="66">
        <f t="shared" si="56"/>
        <v>0</v>
      </c>
      <c r="AF129" s="65">
        <v>0</v>
      </c>
      <c r="AG129" s="66">
        <f t="shared" si="57"/>
        <v>0</v>
      </c>
      <c r="AH129" s="25">
        <f t="shared" si="58"/>
        <v>48</v>
      </c>
    </row>
  </sheetData>
  <sortState ref="C5:AH129">
    <sortCondition descending="1" ref="AH5:AH129"/>
  </sortState>
  <mergeCells count="34">
    <mergeCell ref="N2:O2"/>
    <mergeCell ref="D3:D4"/>
    <mergeCell ref="F3:G3"/>
    <mergeCell ref="H3:I3"/>
    <mergeCell ref="B2:D2"/>
    <mergeCell ref="E2:E4"/>
    <mergeCell ref="B3:B4"/>
    <mergeCell ref="C3:C4"/>
    <mergeCell ref="J2:K2"/>
    <mergeCell ref="L2:M2"/>
    <mergeCell ref="J3:K3"/>
    <mergeCell ref="L3:M3"/>
    <mergeCell ref="F2:G2"/>
    <mergeCell ref="H2:I2"/>
    <mergeCell ref="N3:O3"/>
    <mergeCell ref="X3:Y3"/>
    <mergeCell ref="X2:Y2"/>
    <mergeCell ref="P2:Q2"/>
    <mergeCell ref="R2:S2"/>
    <mergeCell ref="T2:U2"/>
    <mergeCell ref="V2:W2"/>
    <mergeCell ref="P3:Q3"/>
    <mergeCell ref="R3:S3"/>
    <mergeCell ref="T3:U3"/>
    <mergeCell ref="V3:W3"/>
    <mergeCell ref="AD2:AE2"/>
    <mergeCell ref="AF2:AG2"/>
    <mergeCell ref="AH2:AH3"/>
    <mergeCell ref="Z3:AA3"/>
    <mergeCell ref="AB3:AC3"/>
    <mergeCell ref="AD3:AE3"/>
    <mergeCell ref="AF3:AG3"/>
    <mergeCell ref="Z2:AA2"/>
    <mergeCell ref="AB2:AC2"/>
  </mergeCells>
  <pageMargins left="0" right="0" top="0" bottom="0" header="0" footer="0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FF"/>
  </sheetPr>
  <dimension ref="B1:AK10"/>
  <sheetViews>
    <sheetView zoomScale="95" zoomScaleNormal="95" workbookViewId="0">
      <pane ySplit="4" topLeftCell="A5" activePane="bottomLeft" state="frozen"/>
      <selection pane="bottomLeft" activeCell="J19" sqref="J19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166</v>
      </c>
      <c r="D5" s="55" t="s">
        <v>29</v>
      </c>
      <c r="E5" s="29" t="s">
        <v>38</v>
      </c>
      <c r="F5" s="46">
        <v>3</v>
      </c>
      <c r="G5" s="54">
        <f t="shared" ref="G5:G10" si="0">F5*13</f>
        <v>39</v>
      </c>
      <c r="H5" s="56">
        <v>19</v>
      </c>
      <c r="I5" s="55">
        <f t="shared" ref="I5:I10" si="1">H5*2</f>
        <v>38</v>
      </c>
      <c r="J5" s="53">
        <v>18</v>
      </c>
      <c r="K5" s="54">
        <f t="shared" ref="K5:K10" si="2">J5*2</f>
        <v>36</v>
      </c>
      <c r="L5" s="56">
        <v>4</v>
      </c>
      <c r="M5" s="55">
        <f t="shared" ref="M5:M10" si="3">L5*10</f>
        <v>40</v>
      </c>
      <c r="N5" s="53">
        <v>110</v>
      </c>
      <c r="O5" s="54">
        <f t="shared" ref="O5:O10" si="4">N5</f>
        <v>110</v>
      </c>
      <c r="P5" s="118">
        <v>0</v>
      </c>
      <c r="Q5" s="119">
        <f t="shared" ref="Q5:Q10" si="5">P5*1.5</f>
        <v>0</v>
      </c>
      <c r="R5" s="120">
        <v>0</v>
      </c>
      <c r="S5" s="121">
        <f t="shared" ref="S5:S10" si="6">R5*15</f>
        <v>0</v>
      </c>
      <c r="T5" s="122">
        <v>3</v>
      </c>
      <c r="U5" s="123">
        <f t="shared" ref="U5:U10" si="7">T5*10</f>
        <v>30</v>
      </c>
      <c r="V5" s="124">
        <v>39</v>
      </c>
      <c r="W5" s="125">
        <f t="shared" ref="W5:W10" si="8">V5*2</f>
        <v>78</v>
      </c>
      <c r="X5" s="56">
        <v>48</v>
      </c>
      <c r="Y5" s="50">
        <f t="shared" ref="Y5:Y10" si="9">X5*2</f>
        <v>96</v>
      </c>
      <c r="Z5" s="120">
        <v>0</v>
      </c>
      <c r="AA5" s="121">
        <f t="shared" ref="AA5:AA10" si="10">Z5*3</f>
        <v>0</v>
      </c>
      <c r="AB5" s="118">
        <v>0</v>
      </c>
      <c r="AC5" s="126">
        <f t="shared" ref="AC5:AC10" si="11">AB5*3</f>
        <v>0</v>
      </c>
      <c r="AD5" s="120">
        <v>0</v>
      </c>
      <c r="AE5" s="121">
        <f t="shared" ref="AE5:AE10" si="12">AD5*10</f>
        <v>0</v>
      </c>
      <c r="AF5" s="127">
        <v>0</v>
      </c>
      <c r="AG5" s="121">
        <f t="shared" ref="AG5:AG10" si="13">AF5*5</f>
        <v>0</v>
      </c>
      <c r="AH5" s="24">
        <f t="shared" ref="AH5:AH10" si="14">G5+I5+K5+M5+O5+Q5+S5+U5+W5+Y5+AA5+AC5+AE5+AG5</f>
        <v>467</v>
      </c>
    </row>
    <row r="6" spans="2:37" s="2" customFormat="1" ht="24" customHeight="1" x14ac:dyDescent="0.25">
      <c r="B6" s="6">
        <v>2</v>
      </c>
      <c r="C6" s="13" t="s">
        <v>167</v>
      </c>
      <c r="D6" s="7" t="s">
        <v>29</v>
      </c>
      <c r="E6" s="26" t="s">
        <v>38</v>
      </c>
      <c r="F6" s="8">
        <v>3</v>
      </c>
      <c r="G6" s="9">
        <f t="shared" si="0"/>
        <v>39</v>
      </c>
      <c r="H6" s="10">
        <v>36</v>
      </c>
      <c r="I6" s="7">
        <f t="shared" si="1"/>
        <v>72</v>
      </c>
      <c r="J6" s="6">
        <v>23</v>
      </c>
      <c r="K6" s="9">
        <f t="shared" si="2"/>
        <v>46</v>
      </c>
      <c r="L6" s="10">
        <v>2</v>
      </c>
      <c r="M6" s="7">
        <f t="shared" si="3"/>
        <v>20</v>
      </c>
      <c r="N6" s="6">
        <v>118</v>
      </c>
      <c r="O6" s="9">
        <f t="shared" si="4"/>
        <v>118</v>
      </c>
      <c r="P6" s="58">
        <v>0</v>
      </c>
      <c r="Q6" s="59">
        <f t="shared" si="5"/>
        <v>0</v>
      </c>
      <c r="R6" s="60">
        <v>0</v>
      </c>
      <c r="S6" s="61">
        <f t="shared" si="6"/>
        <v>0</v>
      </c>
      <c r="T6" s="68">
        <v>2</v>
      </c>
      <c r="U6" s="69">
        <f t="shared" si="7"/>
        <v>20</v>
      </c>
      <c r="V6" s="70">
        <v>37</v>
      </c>
      <c r="W6" s="71">
        <f t="shared" si="8"/>
        <v>74</v>
      </c>
      <c r="X6" s="10">
        <v>19</v>
      </c>
      <c r="Y6" s="51">
        <f t="shared" si="9"/>
        <v>38</v>
      </c>
      <c r="Z6" s="60">
        <v>0</v>
      </c>
      <c r="AA6" s="61">
        <f t="shared" si="10"/>
        <v>0</v>
      </c>
      <c r="AB6" s="58">
        <v>0</v>
      </c>
      <c r="AC6" s="62">
        <f t="shared" si="11"/>
        <v>0</v>
      </c>
      <c r="AD6" s="60">
        <v>0</v>
      </c>
      <c r="AE6" s="61">
        <f t="shared" si="12"/>
        <v>0</v>
      </c>
      <c r="AF6" s="76">
        <v>0</v>
      </c>
      <c r="AG6" s="61">
        <f t="shared" si="13"/>
        <v>0</v>
      </c>
      <c r="AH6" s="23">
        <f t="shared" si="14"/>
        <v>427</v>
      </c>
    </row>
    <row r="7" spans="2:37" s="2" customFormat="1" ht="24" customHeight="1" x14ac:dyDescent="0.25">
      <c r="B7" s="6">
        <v>3</v>
      </c>
      <c r="C7" s="13" t="s">
        <v>168</v>
      </c>
      <c r="D7" s="7" t="s">
        <v>29</v>
      </c>
      <c r="E7" s="26" t="s">
        <v>38</v>
      </c>
      <c r="F7" s="8">
        <v>4</v>
      </c>
      <c r="G7" s="9">
        <f t="shared" si="0"/>
        <v>52</v>
      </c>
      <c r="H7" s="10">
        <v>1</v>
      </c>
      <c r="I7" s="7">
        <f t="shared" si="1"/>
        <v>2</v>
      </c>
      <c r="J7" s="6">
        <v>13</v>
      </c>
      <c r="K7" s="9">
        <f t="shared" si="2"/>
        <v>26</v>
      </c>
      <c r="L7" s="10">
        <v>3</v>
      </c>
      <c r="M7" s="7">
        <f t="shared" si="3"/>
        <v>30</v>
      </c>
      <c r="N7" s="6">
        <v>80</v>
      </c>
      <c r="O7" s="9">
        <f t="shared" si="4"/>
        <v>80</v>
      </c>
      <c r="P7" s="58">
        <v>0</v>
      </c>
      <c r="Q7" s="59">
        <f t="shared" si="5"/>
        <v>0</v>
      </c>
      <c r="R7" s="60">
        <v>0</v>
      </c>
      <c r="S7" s="61">
        <f t="shared" si="6"/>
        <v>0</v>
      </c>
      <c r="T7" s="68">
        <v>2</v>
      </c>
      <c r="U7" s="69">
        <f t="shared" si="7"/>
        <v>20</v>
      </c>
      <c r="V7" s="70">
        <v>38</v>
      </c>
      <c r="W7" s="71">
        <f t="shared" si="8"/>
        <v>76</v>
      </c>
      <c r="X7" s="10">
        <v>4</v>
      </c>
      <c r="Y7" s="51">
        <f t="shared" si="9"/>
        <v>8</v>
      </c>
      <c r="Z7" s="60">
        <v>0</v>
      </c>
      <c r="AA7" s="61">
        <f t="shared" si="10"/>
        <v>0</v>
      </c>
      <c r="AB7" s="58">
        <v>0</v>
      </c>
      <c r="AC7" s="62">
        <f t="shared" si="11"/>
        <v>0</v>
      </c>
      <c r="AD7" s="60">
        <v>0</v>
      </c>
      <c r="AE7" s="61">
        <f t="shared" si="12"/>
        <v>0</v>
      </c>
      <c r="AF7" s="76">
        <v>0</v>
      </c>
      <c r="AG7" s="61">
        <f t="shared" si="13"/>
        <v>0</v>
      </c>
      <c r="AH7" s="23">
        <f t="shared" si="14"/>
        <v>294</v>
      </c>
    </row>
    <row r="8" spans="2:37" s="11" customFormat="1" ht="24" customHeight="1" x14ac:dyDescent="0.25">
      <c r="B8" s="6">
        <v>4</v>
      </c>
      <c r="C8" s="13" t="s">
        <v>169</v>
      </c>
      <c r="D8" s="7" t="s">
        <v>29</v>
      </c>
      <c r="E8" s="26" t="s">
        <v>38</v>
      </c>
      <c r="F8" s="8">
        <v>2</v>
      </c>
      <c r="G8" s="9">
        <f t="shared" si="0"/>
        <v>26</v>
      </c>
      <c r="H8" s="10">
        <v>7</v>
      </c>
      <c r="I8" s="7">
        <f t="shared" si="1"/>
        <v>14</v>
      </c>
      <c r="J8" s="6">
        <v>9</v>
      </c>
      <c r="K8" s="9">
        <f t="shared" si="2"/>
        <v>18</v>
      </c>
      <c r="L8" s="10">
        <v>2</v>
      </c>
      <c r="M8" s="7">
        <f t="shared" si="3"/>
        <v>20</v>
      </c>
      <c r="N8" s="6">
        <v>56</v>
      </c>
      <c r="O8" s="9">
        <f t="shared" si="4"/>
        <v>56</v>
      </c>
      <c r="P8" s="58">
        <v>0</v>
      </c>
      <c r="Q8" s="59">
        <f t="shared" si="5"/>
        <v>0</v>
      </c>
      <c r="R8" s="60">
        <v>0</v>
      </c>
      <c r="S8" s="61">
        <f t="shared" si="6"/>
        <v>0</v>
      </c>
      <c r="T8" s="68">
        <v>1</v>
      </c>
      <c r="U8" s="69">
        <f t="shared" si="7"/>
        <v>10</v>
      </c>
      <c r="V8" s="70">
        <v>28</v>
      </c>
      <c r="W8" s="71">
        <f t="shared" si="8"/>
        <v>56</v>
      </c>
      <c r="X8" s="10">
        <v>0</v>
      </c>
      <c r="Y8" s="51">
        <f t="shared" si="9"/>
        <v>0</v>
      </c>
      <c r="Z8" s="60">
        <v>0</v>
      </c>
      <c r="AA8" s="61">
        <f t="shared" si="10"/>
        <v>0</v>
      </c>
      <c r="AB8" s="58">
        <v>0</v>
      </c>
      <c r="AC8" s="62">
        <f t="shared" si="11"/>
        <v>0</v>
      </c>
      <c r="AD8" s="60">
        <v>0</v>
      </c>
      <c r="AE8" s="61">
        <f t="shared" si="12"/>
        <v>0</v>
      </c>
      <c r="AF8" s="76">
        <v>0</v>
      </c>
      <c r="AG8" s="61">
        <f t="shared" si="13"/>
        <v>0</v>
      </c>
      <c r="AH8" s="23">
        <f t="shared" si="14"/>
        <v>200</v>
      </c>
    </row>
    <row r="9" spans="2:37" s="2" customFormat="1" ht="24" customHeight="1" x14ac:dyDescent="0.25">
      <c r="B9" s="6">
        <v>5</v>
      </c>
      <c r="C9" s="13" t="s">
        <v>170</v>
      </c>
      <c r="D9" s="7" t="s">
        <v>29</v>
      </c>
      <c r="E9" s="26" t="s">
        <v>38</v>
      </c>
      <c r="F9" s="8">
        <v>0</v>
      </c>
      <c r="G9" s="9">
        <f t="shared" si="0"/>
        <v>0</v>
      </c>
      <c r="H9" s="10">
        <v>5</v>
      </c>
      <c r="I9" s="7">
        <f t="shared" si="1"/>
        <v>10</v>
      </c>
      <c r="J9" s="6">
        <v>0</v>
      </c>
      <c r="K9" s="9">
        <f t="shared" si="2"/>
        <v>0</v>
      </c>
      <c r="L9" s="10">
        <v>1</v>
      </c>
      <c r="M9" s="7">
        <f t="shared" si="3"/>
        <v>10</v>
      </c>
      <c r="N9" s="6">
        <v>92</v>
      </c>
      <c r="O9" s="9">
        <f t="shared" si="4"/>
        <v>92</v>
      </c>
      <c r="P9" s="58">
        <v>0</v>
      </c>
      <c r="Q9" s="59">
        <f t="shared" si="5"/>
        <v>0</v>
      </c>
      <c r="R9" s="60">
        <v>0</v>
      </c>
      <c r="S9" s="61">
        <f t="shared" si="6"/>
        <v>0</v>
      </c>
      <c r="T9" s="68">
        <v>1</v>
      </c>
      <c r="U9" s="69">
        <f t="shared" si="7"/>
        <v>10</v>
      </c>
      <c r="V9" s="70">
        <v>0</v>
      </c>
      <c r="W9" s="71">
        <f t="shared" si="8"/>
        <v>0</v>
      </c>
      <c r="X9" s="10">
        <v>1</v>
      </c>
      <c r="Y9" s="51">
        <f t="shared" si="9"/>
        <v>2</v>
      </c>
      <c r="Z9" s="60">
        <v>0</v>
      </c>
      <c r="AA9" s="61">
        <f t="shared" si="10"/>
        <v>0</v>
      </c>
      <c r="AB9" s="58">
        <v>0</v>
      </c>
      <c r="AC9" s="62">
        <f t="shared" si="11"/>
        <v>0</v>
      </c>
      <c r="AD9" s="60">
        <v>0</v>
      </c>
      <c r="AE9" s="61">
        <f t="shared" si="12"/>
        <v>0</v>
      </c>
      <c r="AF9" s="76">
        <v>0</v>
      </c>
      <c r="AG9" s="61">
        <f t="shared" si="13"/>
        <v>0</v>
      </c>
      <c r="AH9" s="23">
        <f t="shared" si="14"/>
        <v>124</v>
      </c>
    </row>
    <row r="10" spans="2:37" s="2" customFormat="1" ht="24" customHeight="1" thickBot="1" x14ac:dyDescent="0.3">
      <c r="B10" s="14">
        <v>6</v>
      </c>
      <c r="C10" s="48" t="s">
        <v>171</v>
      </c>
      <c r="D10" s="17" t="s">
        <v>29</v>
      </c>
      <c r="E10" s="34" t="s">
        <v>38</v>
      </c>
      <c r="F10" s="27">
        <v>0</v>
      </c>
      <c r="G10" s="15">
        <f t="shared" si="0"/>
        <v>0</v>
      </c>
      <c r="H10" s="16">
        <v>0</v>
      </c>
      <c r="I10" s="17">
        <f t="shared" si="1"/>
        <v>0</v>
      </c>
      <c r="J10" s="14">
        <v>0</v>
      </c>
      <c r="K10" s="15">
        <f t="shared" si="2"/>
        <v>0</v>
      </c>
      <c r="L10" s="16">
        <v>2</v>
      </c>
      <c r="M10" s="17">
        <f t="shared" si="3"/>
        <v>20</v>
      </c>
      <c r="N10" s="14">
        <v>18</v>
      </c>
      <c r="O10" s="15">
        <f t="shared" si="4"/>
        <v>18</v>
      </c>
      <c r="P10" s="63">
        <v>0</v>
      </c>
      <c r="Q10" s="64">
        <f t="shared" si="5"/>
        <v>0</v>
      </c>
      <c r="R10" s="65">
        <v>0</v>
      </c>
      <c r="S10" s="66">
        <f t="shared" si="6"/>
        <v>0</v>
      </c>
      <c r="T10" s="72">
        <v>1</v>
      </c>
      <c r="U10" s="73">
        <f t="shared" si="7"/>
        <v>10</v>
      </c>
      <c r="V10" s="74">
        <v>0</v>
      </c>
      <c r="W10" s="75">
        <f t="shared" si="8"/>
        <v>0</v>
      </c>
      <c r="X10" s="16">
        <v>0</v>
      </c>
      <c r="Y10" s="52">
        <f t="shared" si="9"/>
        <v>0</v>
      </c>
      <c r="Z10" s="65">
        <v>0</v>
      </c>
      <c r="AA10" s="66">
        <f t="shared" si="10"/>
        <v>0</v>
      </c>
      <c r="AB10" s="63">
        <v>0</v>
      </c>
      <c r="AC10" s="67">
        <f t="shared" si="11"/>
        <v>0</v>
      </c>
      <c r="AD10" s="65">
        <v>0</v>
      </c>
      <c r="AE10" s="66">
        <f t="shared" si="12"/>
        <v>0</v>
      </c>
      <c r="AF10" s="128">
        <v>0</v>
      </c>
      <c r="AG10" s="66">
        <f t="shared" si="13"/>
        <v>0</v>
      </c>
      <c r="AH10" s="25">
        <f t="shared" si="14"/>
        <v>48</v>
      </c>
    </row>
  </sheetData>
  <sortState ref="C5:AH10">
    <sortCondition descending="1" ref="AH5:AH10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K129"/>
  <sheetViews>
    <sheetView zoomScale="95" zoomScaleNormal="95" workbookViewId="0">
      <pane ySplit="4" topLeftCell="A5" activePane="bottomLeft" state="frozen"/>
      <selection pane="bottomLeft" activeCell="L14" sqref="L1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59" t="s">
        <v>4</v>
      </c>
      <c r="G2" s="160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61" t="s">
        <v>2</v>
      </c>
      <c r="G3" s="162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77" t="s">
        <v>3</v>
      </c>
      <c r="G4" s="78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53</v>
      </c>
      <c r="D5" s="55" t="s">
        <v>24</v>
      </c>
      <c r="E5" s="29" t="s">
        <v>23</v>
      </c>
      <c r="F5" s="79">
        <v>14</v>
      </c>
      <c r="G5" s="80">
        <f t="shared" ref="G5:G36" si="0">F5*13</f>
        <v>182</v>
      </c>
      <c r="H5" s="56">
        <v>49</v>
      </c>
      <c r="I5" s="55">
        <f t="shared" ref="I5:I36" si="1">H5*2</f>
        <v>98</v>
      </c>
      <c r="J5" s="53">
        <v>4</v>
      </c>
      <c r="K5" s="54">
        <f t="shared" ref="K5:K36" si="2">J5*2</f>
        <v>8</v>
      </c>
      <c r="L5" s="56">
        <v>7</v>
      </c>
      <c r="M5" s="55">
        <f t="shared" ref="M5:M36" si="3">L5*10</f>
        <v>70</v>
      </c>
      <c r="N5" s="53">
        <v>144</v>
      </c>
      <c r="O5" s="54">
        <f t="shared" ref="O5:O25" si="4">N5</f>
        <v>144</v>
      </c>
      <c r="P5" s="56">
        <v>44</v>
      </c>
      <c r="Q5" s="31">
        <f t="shared" ref="Q5:Q36" si="5">P5*1.5</f>
        <v>66</v>
      </c>
      <c r="R5" s="53">
        <v>5</v>
      </c>
      <c r="S5" s="54">
        <f t="shared" ref="S5:S36" si="6">R5*15</f>
        <v>75</v>
      </c>
      <c r="T5" s="56">
        <v>14</v>
      </c>
      <c r="U5" s="55">
        <f t="shared" ref="U5:U36" si="7">T5*10</f>
        <v>140</v>
      </c>
      <c r="V5" s="53">
        <v>36</v>
      </c>
      <c r="W5" s="54">
        <f t="shared" ref="W5:W36" si="8">V5*2</f>
        <v>72</v>
      </c>
      <c r="X5" s="56">
        <v>76</v>
      </c>
      <c r="Y5" s="50">
        <f t="shared" ref="Y5:Y36" si="9">X5*2</f>
        <v>152</v>
      </c>
      <c r="Z5" s="53">
        <v>43</v>
      </c>
      <c r="AA5" s="54">
        <f t="shared" ref="AA5:AA36" si="10">Z5*3</f>
        <v>129</v>
      </c>
      <c r="AB5" s="56">
        <v>38</v>
      </c>
      <c r="AC5" s="55">
        <f t="shared" ref="AC5:AC36" si="11">AB5*3</f>
        <v>114</v>
      </c>
      <c r="AD5" s="53">
        <v>1</v>
      </c>
      <c r="AE5" s="54">
        <f t="shared" ref="AE5:AE36" si="12">AD5*10</f>
        <v>10</v>
      </c>
      <c r="AF5" s="57">
        <v>5</v>
      </c>
      <c r="AG5" s="54">
        <f t="shared" ref="AG5:AG36" si="13">AF5*5</f>
        <v>25</v>
      </c>
      <c r="AH5" s="24">
        <f t="shared" ref="AH5:AH36" si="14">G5+I5+K5+M5+O5+Q5+S5+U5+W5+Y5+AA5+AC5+AE5+AG5</f>
        <v>1285</v>
      </c>
    </row>
    <row r="6" spans="2:37" s="2" customFormat="1" ht="24" customHeight="1" x14ac:dyDescent="0.25">
      <c r="B6" s="6">
        <v>2</v>
      </c>
      <c r="C6" s="13" t="s">
        <v>66</v>
      </c>
      <c r="D6" s="7" t="s">
        <v>29</v>
      </c>
      <c r="E6" s="26" t="s">
        <v>23</v>
      </c>
      <c r="F6" s="81">
        <v>11</v>
      </c>
      <c r="G6" s="82">
        <f t="shared" si="0"/>
        <v>143</v>
      </c>
      <c r="H6" s="10">
        <v>78</v>
      </c>
      <c r="I6" s="7">
        <f t="shared" si="1"/>
        <v>156</v>
      </c>
      <c r="J6" s="6">
        <v>80</v>
      </c>
      <c r="K6" s="9">
        <f t="shared" si="2"/>
        <v>160</v>
      </c>
      <c r="L6" s="10">
        <v>12</v>
      </c>
      <c r="M6" s="7">
        <f t="shared" si="3"/>
        <v>120</v>
      </c>
      <c r="N6" s="6">
        <v>164</v>
      </c>
      <c r="O6" s="9">
        <f t="shared" si="4"/>
        <v>164</v>
      </c>
      <c r="P6" s="10">
        <v>75</v>
      </c>
      <c r="Q6" s="32">
        <f t="shared" si="5"/>
        <v>112.5</v>
      </c>
      <c r="R6" s="6">
        <v>6</v>
      </c>
      <c r="S6" s="9">
        <f t="shared" si="6"/>
        <v>90</v>
      </c>
      <c r="T6" s="10">
        <v>16</v>
      </c>
      <c r="U6" s="7">
        <f t="shared" si="7"/>
        <v>160</v>
      </c>
      <c r="V6" s="6">
        <v>64</v>
      </c>
      <c r="W6" s="9">
        <f t="shared" si="8"/>
        <v>128</v>
      </c>
      <c r="X6" s="10">
        <v>70</v>
      </c>
      <c r="Y6" s="51">
        <f t="shared" si="9"/>
        <v>140</v>
      </c>
      <c r="Z6" s="6">
        <v>45</v>
      </c>
      <c r="AA6" s="9">
        <f t="shared" si="10"/>
        <v>135</v>
      </c>
      <c r="AB6" s="10">
        <v>30</v>
      </c>
      <c r="AC6" s="7">
        <f t="shared" si="11"/>
        <v>90</v>
      </c>
      <c r="AD6" s="6">
        <v>15</v>
      </c>
      <c r="AE6" s="9">
        <f t="shared" si="12"/>
        <v>150</v>
      </c>
      <c r="AF6" s="8">
        <v>27</v>
      </c>
      <c r="AG6" s="9">
        <f t="shared" si="13"/>
        <v>135</v>
      </c>
      <c r="AH6" s="23">
        <f t="shared" si="14"/>
        <v>1883.5</v>
      </c>
    </row>
    <row r="7" spans="2:37" s="2" customFormat="1" ht="24" customHeight="1" x14ac:dyDescent="0.25">
      <c r="B7" s="6">
        <v>3</v>
      </c>
      <c r="C7" s="13" t="s">
        <v>131</v>
      </c>
      <c r="D7" s="7" t="s">
        <v>29</v>
      </c>
      <c r="E7" s="26" t="s">
        <v>36</v>
      </c>
      <c r="F7" s="81">
        <v>10</v>
      </c>
      <c r="G7" s="82">
        <f t="shared" si="0"/>
        <v>130</v>
      </c>
      <c r="H7" s="10">
        <v>69</v>
      </c>
      <c r="I7" s="7">
        <f t="shared" si="1"/>
        <v>138</v>
      </c>
      <c r="J7" s="6">
        <v>33</v>
      </c>
      <c r="K7" s="9">
        <f t="shared" si="2"/>
        <v>66</v>
      </c>
      <c r="L7" s="10">
        <v>12</v>
      </c>
      <c r="M7" s="7">
        <f t="shared" si="3"/>
        <v>120</v>
      </c>
      <c r="N7" s="6">
        <v>164</v>
      </c>
      <c r="O7" s="9">
        <f t="shared" si="4"/>
        <v>164</v>
      </c>
      <c r="P7" s="10">
        <v>54</v>
      </c>
      <c r="Q7" s="32">
        <f t="shared" si="5"/>
        <v>81</v>
      </c>
      <c r="R7" s="6">
        <v>9</v>
      </c>
      <c r="S7" s="9">
        <f t="shared" si="6"/>
        <v>135</v>
      </c>
      <c r="T7" s="10">
        <v>15</v>
      </c>
      <c r="U7" s="7">
        <f t="shared" si="7"/>
        <v>150</v>
      </c>
      <c r="V7" s="6">
        <v>65</v>
      </c>
      <c r="W7" s="9">
        <f t="shared" si="8"/>
        <v>130</v>
      </c>
      <c r="X7" s="10">
        <v>68</v>
      </c>
      <c r="Y7" s="51">
        <f t="shared" si="9"/>
        <v>136</v>
      </c>
      <c r="Z7" s="6">
        <v>45</v>
      </c>
      <c r="AA7" s="9">
        <f t="shared" si="10"/>
        <v>135</v>
      </c>
      <c r="AB7" s="10">
        <v>21</v>
      </c>
      <c r="AC7" s="7">
        <f t="shared" si="11"/>
        <v>63</v>
      </c>
      <c r="AD7" s="6">
        <v>3</v>
      </c>
      <c r="AE7" s="9">
        <f t="shared" si="12"/>
        <v>30</v>
      </c>
      <c r="AF7" s="8">
        <v>19</v>
      </c>
      <c r="AG7" s="9">
        <f t="shared" si="13"/>
        <v>95</v>
      </c>
      <c r="AH7" s="23">
        <f t="shared" si="14"/>
        <v>1573</v>
      </c>
    </row>
    <row r="8" spans="2:37" s="11" customFormat="1" ht="24" customHeight="1" x14ac:dyDescent="0.25">
      <c r="B8" s="6">
        <v>4</v>
      </c>
      <c r="C8" s="13" t="s">
        <v>54</v>
      </c>
      <c r="D8" s="7" t="s">
        <v>24</v>
      </c>
      <c r="E8" s="26" t="s">
        <v>23</v>
      </c>
      <c r="F8" s="81">
        <v>10</v>
      </c>
      <c r="G8" s="82">
        <f t="shared" si="0"/>
        <v>130</v>
      </c>
      <c r="H8" s="10">
        <v>71</v>
      </c>
      <c r="I8" s="7">
        <f t="shared" si="1"/>
        <v>142</v>
      </c>
      <c r="J8" s="6">
        <v>48</v>
      </c>
      <c r="K8" s="9">
        <f t="shared" si="2"/>
        <v>96</v>
      </c>
      <c r="L8" s="10">
        <v>11</v>
      </c>
      <c r="M8" s="7">
        <f t="shared" si="3"/>
        <v>110</v>
      </c>
      <c r="N8" s="6">
        <v>170</v>
      </c>
      <c r="O8" s="9">
        <f t="shared" si="4"/>
        <v>170</v>
      </c>
      <c r="P8" s="10">
        <v>54</v>
      </c>
      <c r="Q8" s="32">
        <f t="shared" si="5"/>
        <v>81</v>
      </c>
      <c r="R8" s="6">
        <v>5</v>
      </c>
      <c r="S8" s="9">
        <f t="shared" si="6"/>
        <v>75</v>
      </c>
      <c r="T8" s="10">
        <v>9</v>
      </c>
      <c r="U8" s="7">
        <f t="shared" si="7"/>
        <v>90</v>
      </c>
      <c r="V8" s="6">
        <v>31</v>
      </c>
      <c r="W8" s="9">
        <f t="shared" si="8"/>
        <v>62</v>
      </c>
      <c r="X8" s="10">
        <v>36</v>
      </c>
      <c r="Y8" s="51">
        <f t="shared" si="9"/>
        <v>72</v>
      </c>
      <c r="Z8" s="6">
        <v>26</v>
      </c>
      <c r="AA8" s="9">
        <f t="shared" si="10"/>
        <v>78</v>
      </c>
      <c r="AB8" s="10">
        <v>27</v>
      </c>
      <c r="AC8" s="7">
        <f t="shared" si="11"/>
        <v>81</v>
      </c>
      <c r="AD8" s="6">
        <v>2</v>
      </c>
      <c r="AE8" s="9">
        <f t="shared" si="12"/>
        <v>20</v>
      </c>
      <c r="AF8" s="8">
        <v>7</v>
      </c>
      <c r="AG8" s="9">
        <f t="shared" si="13"/>
        <v>35</v>
      </c>
      <c r="AH8" s="23">
        <f t="shared" si="14"/>
        <v>1242</v>
      </c>
    </row>
    <row r="9" spans="2:37" s="2" customFormat="1" ht="24" customHeight="1" x14ac:dyDescent="0.25">
      <c r="B9" s="6">
        <v>5</v>
      </c>
      <c r="C9" s="13" t="s">
        <v>45</v>
      </c>
      <c r="D9" s="7" t="s">
        <v>25</v>
      </c>
      <c r="E9" s="26" t="s">
        <v>23</v>
      </c>
      <c r="F9" s="81">
        <v>10</v>
      </c>
      <c r="G9" s="82">
        <f t="shared" si="0"/>
        <v>130</v>
      </c>
      <c r="H9" s="10">
        <v>60</v>
      </c>
      <c r="I9" s="7">
        <f t="shared" si="1"/>
        <v>120</v>
      </c>
      <c r="J9" s="6">
        <v>17</v>
      </c>
      <c r="K9" s="9">
        <f t="shared" si="2"/>
        <v>34</v>
      </c>
      <c r="L9" s="10">
        <v>4</v>
      </c>
      <c r="M9" s="7">
        <f t="shared" si="3"/>
        <v>40</v>
      </c>
      <c r="N9" s="6">
        <v>146</v>
      </c>
      <c r="O9" s="9">
        <f t="shared" si="4"/>
        <v>146</v>
      </c>
      <c r="P9" s="10">
        <v>39</v>
      </c>
      <c r="Q9" s="32">
        <f t="shared" si="5"/>
        <v>58.5</v>
      </c>
      <c r="R9" s="6">
        <v>5</v>
      </c>
      <c r="S9" s="9">
        <f t="shared" si="6"/>
        <v>75</v>
      </c>
      <c r="T9" s="10">
        <v>8</v>
      </c>
      <c r="U9" s="7">
        <f t="shared" si="7"/>
        <v>80</v>
      </c>
      <c r="V9" s="6">
        <v>39</v>
      </c>
      <c r="W9" s="9">
        <f t="shared" si="8"/>
        <v>78</v>
      </c>
      <c r="X9" s="10">
        <v>76</v>
      </c>
      <c r="Y9" s="51">
        <f t="shared" si="9"/>
        <v>152</v>
      </c>
      <c r="Z9" s="6">
        <v>31</v>
      </c>
      <c r="AA9" s="9">
        <f t="shared" si="10"/>
        <v>93</v>
      </c>
      <c r="AB9" s="10">
        <v>24</v>
      </c>
      <c r="AC9" s="7">
        <f t="shared" si="11"/>
        <v>72</v>
      </c>
      <c r="AD9" s="6">
        <v>4</v>
      </c>
      <c r="AE9" s="9">
        <f t="shared" si="12"/>
        <v>40</v>
      </c>
      <c r="AF9" s="8">
        <v>18</v>
      </c>
      <c r="AG9" s="9">
        <f t="shared" si="13"/>
        <v>90</v>
      </c>
      <c r="AH9" s="23">
        <f t="shared" si="14"/>
        <v>1208.5</v>
      </c>
    </row>
    <row r="10" spans="2:37" s="2" customFormat="1" ht="24" customHeight="1" x14ac:dyDescent="0.25">
      <c r="B10" s="6">
        <v>6</v>
      </c>
      <c r="C10" s="13" t="s">
        <v>132</v>
      </c>
      <c r="D10" s="7" t="s">
        <v>29</v>
      </c>
      <c r="E10" s="26" t="s">
        <v>36</v>
      </c>
      <c r="F10" s="81">
        <v>10</v>
      </c>
      <c r="G10" s="82">
        <f t="shared" si="0"/>
        <v>130</v>
      </c>
      <c r="H10" s="10">
        <v>30</v>
      </c>
      <c r="I10" s="7">
        <f t="shared" si="1"/>
        <v>60</v>
      </c>
      <c r="J10" s="6">
        <v>7</v>
      </c>
      <c r="K10" s="9">
        <f t="shared" si="2"/>
        <v>14</v>
      </c>
      <c r="L10" s="10">
        <v>8</v>
      </c>
      <c r="M10" s="7">
        <f t="shared" si="3"/>
        <v>80</v>
      </c>
      <c r="N10" s="6">
        <v>150</v>
      </c>
      <c r="O10" s="9">
        <f t="shared" si="4"/>
        <v>150</v>
      </c>
      <c r="P10" s="10">
        <v>56</v>
      </c>
      <c r="Q10" s="32">
        <f t="shared" si="5"/>
        <v>84</v>
      </c>
      <c r="R10" s="6">
        <v>3</v>
      </c>
      <c r="S10" s="9">
        <f t="shared" si="6"/>
        <v>45</v>
      </c>
      <c r="T10" s="10">
        <v>14</v>
      </c>
      <c r="U10" s="7">
        <f t="shared" si="7"/>
        <v>140</v>
      </c>
      <c r="V10" s="6">
        <v>44</v>
      </c>
      <c r="W10" s="9">
        <f t="shared" si="8"/>
        <v>88</v>
      </c>
      <c r="X10" s="10">
        <v>52</v>
      </c>
      <c r="Y10" s="51">
        <f t="shared" si="9"/>
        <v>104</v>
      </c>
      <c r="Z10" s="6">
        <v>31</v>
      </c>
      <c r="AA10" s="9">
        <f t="shared" si="10"/>
        <v>93</v>
      </c>
      <c r="AB10" s="10">
        <v>22</v>
      </c>
      <c r="AC10" s="7">
        <f t="shared" si="11"/>
        <v>66</v>
      </c>
      <c r="AD10" s="6">
        <v>1</v>
      </c>
      <c r="AE10" s="9">
        <f t="shared" si="12"/>
        <v>10</v>
      </c>
      <c r="AF10" s="8">
        <v>24</v>
      </c>
      <c r="AG10" s="9">
        <f t="shared" si="13"/>
        <v>120</v>
      </c>
      <c r="AH10" s="23">
        <f t="shared" si="14"/>
        <v>1184</v>
      </c>
    </row>
    <row r="11" spans="2:37" s="2" customFormat="1" ht="24" customHeight="1" x14ac:dyDescent="0.25">
      <c r="B11" s="6">
        <v>7</v>
      </c>
      <c r="C11" s="13" t="s">
        <v>123</v>
      </c>
      <c r="D11" s="7" t="s">
        <v>29</v>
      </c>
      <c r="E11" s="26" t="s">
        <v>37</v>
      </c>
      <c r="F11" s="81">
        <v>10</v>
      </c>
      <c r="G11" s="82">
        <f t="shared" si="0"/>
        <v>130</v>
      </c>
      <c r="H11" s="10">
        <v>61</v>
      </c>
      <c r="I11" s="7">
        <f t="shared" si="1"/>
        <v>122</v>
      </c>
      <c r="J11" s="6">
        <v>12</v>
      </c>
      <c r="K11" s="9">
        <f t="shared" si="2"/>
        <v>24</v>
      </c>
      <c r="L11" s="10">
        <v>5</v>
      </c>
      <c r="M11" s="7">
        <f t="shared" si="3"/>
        <v>50</v>
      </c>
      <c r="N11" s="6">
        <v>120</v>
      </c>
      <c r="O11" s="9">
        <f t="shared" si="4"/>
        <v>120</v>
      </c>
      <c r="P11" s="10">
        <v>33</v>
      </c>
      <c r="Q11" s="32">
        <f t="shared" si="5"/>
        <v>49.5</v>
      </c>
      <c r="R11" s="6">
        <v>3</v>
      </c>
      <c r="S11" s="9">
        <f t="shared" si="6"/>
        <v>45</v>
      </c>
      <c r="T11" s="10">
        <v>9</v>
      </c>
      <c r="U11" s="7">
        <f t="shared" si="7"/>
        <v>90</v>
      </c>
      <c r="V11" s="6">
        <v>29</v>
      </c>
      <c r="W11" s="9">
        <f t="shared" si="8"/>
        <v>58</v>
      </c>
      <c r="X11" s="10">
        <v>66</v>
      </c>
      <c r="Y11" s="51">
        <f t="shared" si="9"/>
        <v>132</v>
      </c>
      <c r="Z11" s="6">
        <v>32</v>
      </c>
      <c r="AA11" s="9">
        <f t="shared" si="10"/>
        <v>96</v>
      </c>
      <c r="AB11" s="10">
        <v>0</v>
      </c>
      <c r="AC11" s="7">
        <f t="shared" si="11"/>
        <v>0</v>
      </c>
      <c r="AD11" s="6">
        <v>2</v>
      </c>
      <c r="AE11" s="9">
        <f t="shared" si="12"/>
        <v>20</v>
      </c>
      <c r="AF11" s="8">
        <v>5</v>
      </c>
      <c r="AG11" s="9">
        <f t="shared" si="13"/>
        <v>25</v>
      </c>
      <c r="AH11" s="23">
        <f t="shared" si="14"/>
        <v>961.5</v>
      </c>
    </row>
    <row r="12" spans="2:37" s="2" customFormat="1" ht="24" customHeight="1" x14ac:dyDescent="0.25">
      <c r="B12" s="6">
        <v>8</v>
      </c>
      <c r="C12" s="13" t="s">
        <v>67</v>
      </c>
      <c r="D12" s="7" t="s">
        <v>29</v>
      </c>
      <c r="E12" s="26" t="s">
        <v>23</v>
      </c>
      <c r="F12" s="81">
        <v>9</v>
      </c>
      <c r="G12" s="82">
        <f t="shared" si="0"/>
        <v>117</v>
      </c>
      <c r="H12" s="10">
        <v>75</v>
      </c>
      <c r="I12" s="7">
        <f t="shared" si="1"/>
        <v>150</v>
      </c>
      <c r="J12" s="6">
        <v>65</v>
      </c>
      <c r="K12" s="9">
        <f t="shared" si="2"/>
        <v>130</v>
      </c>
      <c r="L12" s="10">
        <v>14</v>
      </c>
      <c r="M12" s="7">
        <f t="shared" si="3"/>
        <v>140</v>
      </c>
      <c r="N12" s="6">
        <v>178</v>
      </c>
      <c r="O12" s="9">
        <f t="shared" si="4"/>
        <v>178</v>
      </c>
      <c r="P12" s="10">
        <v>83</v>
      </c>
      <c r="Q12" s="32">
        <f t="shared" si="5"/>
        <v>124.5</v>
      </c>
      <c r="R12" s="6">
        <v>6</v>
      </c>
      <c r="S12" s="9">
        <f t="shared" si="6"/>
        <v>90</v>
      </c>
      <c r="T12" s="10">
        <v>12</v>
      </c>
      <c r="U12" s="7">
        <f t="shared" si="7"/>
        <v>120</v>
      </c>
      <c r="V12" s="6">
        <v>48</v>
      </c>
      <c r="W12" s="9">
        <f t="shared" si="8"/>
        <v>96</v>
      </c>
      <c r="X12" s="10">
        <v>68</v>
      </c>
      <c r="Y12" s="51">
        <f t="shared" si="9"/>
        <v>136</v>
      </c>
      <c r="Z12" s="6">
        <v>32</v>
      </c>
      <c r="AA12" s="9">
        <f t="shared" si="10"/>
        <v>96</v>
      </c>
      <c r="AB12" s="10">
        <v>15</v>
      </c>
      <c r="AC12" s="7">
        <f t="shared" si="11"/>
        <v>45</v>
      </c>
      <c r="AD12" s="6">
        <v>0</v>
      </c>
      <c r="AE12" s="9">
        <f t="shared" si="12"/>
        <v>0</v>
      </c>
      <c r="AF12" s="8">
        <v>27</v>
      </c>
      <c r="AG12" s="9">
        <f t="shared" si="13"/>
        <v>135</v>
      </c>
      <c r="AH12" s="23">
        <f t="shared" si="14"/>
        <v>1557.5</v>
      </c>
    </row>
    <row r="13" spans="2:37" s="2" customFormat="1" ht="24" customHeight="1" x14ac:dyDescent="0.25">
      <c r="B13" s="6">
        <v>9</v>
      </c>
      <c r="C13" s="13" t="s">
        <v>68</v>
      </c>
      <c r="D13" s="7" t="s">
        <v>29</v>
      </c>
      <c r="E13" s="26" t="s">
        <v>23</v>
      </c>
      <c r="F13" s="81">
        <v>9</v>
      </c>
      <c r="G13" s="82">
        <f t="shared" si="0"/>
        <v>117</v>
      </c>
      <c r="H13" s="10">
        <v>74</v>
      </c>
      <c r="I13" s="7">
        <f t="shared" si="1"/>
        <v>148</v>
      </c>
      <c r="J13" s="6">
        <v>51</v>
      </c>
      <c r="K13" s="9">
        <f t="shared" si="2"/>
        <v>102</v>
      </c>
      <c r="L13" s="10">
        <v>13</v>
      </c>
      <c r="M13" s="7">
        <f t="shared" si="3"/>
        <v>130</v>
      </c>
      <c r="N13" s="6">
        <v>176</v>
      </c>
      <c r="O13" s="9">
        <f t="shared" si="4"/>
        <v>176</v>
      </c>
      <c r="P13" s="10">
        <v>84</v>
      </c>
      <c r="Q13" s="32">
        <f t="shared" si="5"/>
        <v>126</v>
      </c>
      <c r="R13" s="6">
        <v>8</v>
      </c>
      <c r="S13" s="9">
        <f t="shared" si="6"/>
        <v>120</v>
      </c>
      <c r="T13" s="10">
        <v>17</v>
      </c>
      <c r="U13" s="7">
        <f t="shared" si="7"/>
        <v>170</v>
      </c>
      <c r="V13" s="6">
        <v>44</v>
      </c>
      <c r="W13" s="9">
        <f t="shared" si="8"/>
        <v>88</v>
      </c>
      <c r="X13" s="10">
        <v>77</v>
      </c>
      <c r="Y13" s="51">
        <f t="shared" si="9"/>
        <v>154</v>
      </c>
      <c r="Z13" s="6">
        <v>34</v>
      </c>
      <c r="AA13" s="9">
        <f t="shared" si="10"/>
        <v>102</v>
      </c>
      <c r="AB13" s="10">
        <v>29</v>
      </c>
      <c r="AC13" s="7">
        <f t="shared" si="11"/>
        <v>87</v>
      </c>
      <c r="AD13" s="6">
        <v>0</v>
      </c>
      <c r="AE13" s="9">
        <f t="shared" si="12"/>
        <v>0</v>
      </c>
      <c r="AF13" s="8">
        <v>7</v>
      </c>
      <c r="AG13" s="9">
        <f t="shared" si="13"/>
        <v>35</v>
      </c>
      <c r="AH13" s="23">
        <f t="shared" si="14"/>
        <v>1555</v>
      </c>
    </row>
    <row r="14" spans="2:37" s="2" customFormat="1" ht="24" customHeight="1" x14ac:dyDescent="0.25">
      <c r="B14" s="6">
        <v>10</v>
      </c>
      <c r="C14" s="13" t="s">
        <v>52</v>
      </c>
      <c r="D14" s="7" t="s">
        <v>24</v>
      </c>
      <c r="E14" s="26" t="s">
        <v>23</v>
      </c>
      <c r="F14" s="81">
        <v>9</v>
      </c>
      <c r="G14" s="82">
        <f t="shared" si="0"/>
        <v>117</v>
      </c>
      <c r="H14" s="10">
        <v>51</v>
      </c>
      <c r="I14" s="7">
        <f t="shared" si="1"/>
        <v>102</v>
      </c>
      <c r="J14" s="6">
        <v>48</v>
      </c>
      <c r="K14" s="9">
        <f t="shared" si="2"/>
        <v>96</v>
      </c>
      <c r="L14" s="10">
        <v>11</v>
      </c>
      <c r="M14" s="7">
        <f t="shared" si="3"/>
        <v>110</v>
      </c>
      <c r="N14" s="6">
        <v>144</v>
      </c>
      <c r="O14" s="9">
        <f t="shared" si="4"/>
        <v>144</v>
      </c>
      <c r="P14" s="10">
        <v>42</v>
      </c>
      <c r="Q14" s="32">
        <f t="shared" si="5"/>
        <v>63</v>
      </c>
      <c r="R14" s="6">
        <v>4</v>
      </c>
      <c r="S14" s="9">
        <f t="shared" si="6"/>
        <v>60</v>
      </c>
      <c r="T14" s="10">
        <v>8</v>
      </c>
      <c r="U14" s="7">
        <f t="shared" si="7"/>
        <v>80</v>
      </c>
      <c r="V14" s="6">
        <v>68</v>
      </c>
      <c r="W14" s="9">
        <f t="shared" si="8"/>
        <v>136</v>
      </c>
      <c r="X14" s="10">
        <v>68</v>
      </c>
      <c r="Y14" s="51">
        <f t="shared" si="9"/>
        <v>136</v>
      </c>
      <c r="Z14" s="6">
        <v>34</v>
      </c>
      <c r="AA14" s="9">
        <f t="shared" si="10"/>
        <v>102</v>
      </c>
      <c r="AB14" s="10">
        <v>31</v>
      </c>
      <c r="AC14" s="7">
        <f t="shared" si="11"/>
        <v>93</v>
      </c>
      <c r="AD14" s="6">
        <v>3</v>
      </c>
      <c r="AE14" s="9">
        <f t="shared" si="12"/>
        <v>30</v>
      </c>
      <c r="AF14" s="8">
        <v>11</v>
      </c>
      <c r="AG14" s="9">
        <f t="shared" si="13"/>
        <v>55</v>
      </c>
      <c r="AH14" s="23">
        <f t="shared" si="14"/>
        <v>1324</v>
      </c>
    </row>
    <row r="15" spans="2:37" s="2" customFormat="1" ht="24" customHeight="1" x14ac:dyDescent="0.25">
      <c r="B15" s="6">
        <v>11</v>
      </c>
      <c r="C15" s="13" t="s">
        <v>55</v>
      </c>
      <c r="D15" s="7" t="s">
        <v>24</v>
      </c>
      <c r="E15" s="26" t="s">
        <v>23</v>
      </c>
      <c r="F15" s="81">
        <v>9</v>
      </c>
      <c r="G15" s="82">
        <f t="shared" si="0"/>
        <v>117</v>
      </c>
      <c r="H15" s="10">
        <v>33</v>
      </c>
      <c r="I15" s="7">
        <f t="shared" si="1"/>
        <v>66</v>
      </c>
      <c r="J15" s="6">
        <v>34</v>
      </c>
      <c r="K15" s="9">
        <f t="shared" si="2"/>
        <v>68</v>
      </c>
      <c r="L15" s="10">
        <v>5</v>
      </c>
      <c r="M15" s="7">
        <f t="shared" si="3"/>
        <v>50</v>
      </c>
      <c r="N15" s="6">
        <v>140</v>
      </c>
      <c r="O15" s="9">
        <f t="shared" si="4"/>
        <v>140</v>
      </c>
      <c r="P15" s="10">
        <v>47</v>
      </c>
      <c r="Q15" s="32">
        <f t="shared" si="5"/>
        <v>70.5</v>
      </c>
      <c r="R15" s="6">
        <v>6</v>
      </c>
      <c r="S15" s="9">
        <f t="shared" si="6"/>
        <v>90</v>
      </c>
      <c r="T15" s="10">
        <v>12</v>
      </c>
      <c r="U15" s="7">
        <f t="shared" si="7"/>
        <v>120</v>
      </c>
      <c r="V15" s="6">
        <v>29</v>
      </c>
      <c r="W15" s="9">
        <f t="shared" si="8"/>
        <v>58</v>
      </c>
      <c r="X15" s="10">
        <v>43</v>
      </c>
      <c r="Y15" s="51">
        <f t="shared" si="9"/>
        <v>86</v>
      </c>
      <c r="Z15" s="6">
        <v>44</v>
      </c>
      <c r="AA15" s="9">
        <f t="shared" si="10"/>
        <v>132</v>
      </c>
      <c r="AB15" s="10">
        <v>27</v>
      </c>
      <c r="AC15" s="7">
        <f t="shared" si="11"/>
        <v>81</v>
      </c>
      <c r="AD15" s="6">
        <v>3</v>
      </c>
      <c r="AE15" s="9">
        <f t="shared" si="12"/>
        <v>30</v>
      </c>
      <c r="AF15" s="8">
        <v>11</v>
      </c>
      <c r="AG15" s="9">
        <f t="shared" si="13"/>
        <v>55</v>
      </c>
      <c r="AH15" s="23">
        <f t="shared" si="14"/>
        <v>1163.5</v>
      </c>
    </row>
    <row r="16" spans="2:37" s="2" customFormat="1" ht="24" customHeight="1" x14ac:dyDescent="0.25">
      <c r="B16" s="6">
        <v>12</v>
      </c>
      <c r="C16" s="13" t="s">
        <v>133</v>
      </c>
      <c r="D16" s="7" t="s">
        <v>24</v>
      </c>
      <c r="E16" s="26" t="s">
        <v>36</v>
      </c>
      <c r="F16" s="81">
        <v>9</v>
      </c>
      <c r="G16" s="82">
        <f t="shared" si="0"/>
        <v>117</v>
      </c>
      <c r="H16" s="10">
        <v>54</v>
      </c>
      <c r="I16" s="7">
        <f t="shared" si="1"/>
        <v>108</v>
      </c>
      <c r="J16" s="6">
        <v>13</v>
      </c>
      <c r="K16" s="9">
        <f t="shared" si="2"/>
        <v>26</v>
      </c>
      <c r="L16" s="10">
        <v>8</v>
      </c>
      <c r="M16" s="7">
        <f t="shared" si="3"/>
        <v>80</v>
      </c>
      <c r="N16" s="6">
        <v>142</v>
      </c>
      <c r="O16" s="9">
        <f t="shared" si="4"/>
        <v>142</v>
      </c>
      <c r="P16" s="10">
        <v>54</v>
      </c>
      <c r="Q16" s="32">
        <f t="shared" si="5"/>
        <v>81</v>
      </c>
      <c r="R16" s="6">
        <v>5</v>
      </c>
      <c r="S16" s="9">
        <f t="shared" si="6"/>
        <v>75</v>
      </c>
      <c r="T16" s="10">
        <v>9</v>
      </c>
      <c r="U16" s="7">
        <f t="shared" si="7"/>
        <v>90</v>
      </c>
      <c r="V16" s="6">
        <v>23</v>
      </c>
      <c r="W16" s="9">
        <f t="shared" si="8"/>
        <v>46</v>
      </c>
      <c r="X16" s="10">
        <v>65</v>
      </c>
      <c r="Y16" s="51">
        <f t="shared" si="9"/>
        <v>130</v>
      </c>
      <c r="Z16" s="6">
        <v>24</v>
      </c>
      <c r="AA16" s="9">
        <f t="shared" si="10"/>
        <v>72</v>
      </c>
      <c r="AB16" s="10">
        <v>30</v>
      </c>
      <c r="AC16" s="7">
        <f t="shared" si="11"/>
        <v>90</v>
      </c>
      <c r="AD16" s="6">
        <v>1</v>
      </c>
      <c r="AE16" s="9">
        <f t="shared" si="12"/>
        <v>10</v>
      </c>
      <c r="AF16" s="8">
        <v>9</v>
      </c>
      <c r="AG16" s="9">
        <f t="shared" si="13"/>
        <v>45</v>
      </c>
      <c r="AH16" s="23">
        <f t="shared" si="14"/>
        <v>1112</v>
      </c>
    </row>
    <row r="17" spans="2:34" s="2" customFormat="1" ht="24" customHeight="1" x14ac:dyDescent="0.25">
      <c r="B17" s="6">
        <v>13</v>
      </c>
      <c r="C17" s="13" t="s">
        <v>122</v>
      </c>
      <c r="D17" s="7" t="s">
        <v>29</v>
      </c>
      <c r="E17" s="26" t="s">
        <v>37</v>
      </c>
      <c r="F17" s="81">
        <v>9</v>
      </c>
      <c r="G17" s="82">
        <f t="shared" si="0"/>
        <v>117</v>
      </c>
      <c r="H17" s="10">
        <v>43</v>
      </c>
      <c r="I17" s="7">
        <f t="shared" si="1"/>
        <v>86</v>
      </c>
      <c r="J17" s="6">
        <v>15</v>
      </c>
      <c r="K17" s="9">
        <f t="shared" si="2"/>
        <v>30</v>
      </c>
      <c r="L17" s="10">
        <v>5</v>
      </c>
      <c r="M17" s="7">
        <f t="shared" si="3"/>
        <v>50</v>
      </c>
      <c r="N17" s="6">
        <v>114</v>
      </c>
      <c r="O17" s="9">
        <f t="shared" si="4"/>
        <v>114</v>
      </c>
      <c r="P17" s="10">
        <v>21</v>
      </c>
      <c r="Q17" s="32">
        <f t="shared" si="5"/>
        <v>31.5</v>
      </c>
      <c r="R17" s="6">
        <v>4</v>
      </c>
      <c r="S17" s="9">
        <f t="shared" si="6"/>
        <v>60</v>
      </c>
      <c r="T17" s="10">
        <v>6</v>
      </c>
      <c r="U17" s="7">
        <f t="shared" si="7"/>
        <v>60</v>
      </c>
      <c r="V17" s="6">
        <v>23</v>
      </c>
      <c r="W17" s="9">
        <f t="shared" si="8"/>
        <v>46</v>
      </c>
      <c r="X17" s="10">
        <v>84</v>
      </c>
      <c r="Y17" s="51">
        <f t="shared" si="9"/>
        <v>168</v>
      </c>
      <c r="Z17" s="6">
        <v>23</v>
      </c>
      <c r="AA17" s="9">
        <f t="shared" si="10"/>
        <v>69</v>
      </c>
      <c r="AB17" s="10">
        <v>20</v>
      </c>
      <c r="AC17" s="7">
        <f t="shared" si="11"/>
        <v>60</v>
      </c>
      <c r="AD17" s="6">
        <v>2</v>
      </c>
      <c r="AE17" s="9">
        <f t="shared" si="12"/>
        <v>20</v>
      </c>
      <c r="AF17" s="8">
        <v>12</v>
      </c>
      <c r="AG17" s="9">
        <f t="shared" si="13"/>
        <v>60</v>
      </c>
      <c r="AH17" s="23">
        <f t="shared" si="14"/>
        <v>971.5</v>
      </c>
    </row>
    <row r="18" spans="2:34" s="2" customFormat="1" ht="24" customHeight="1" x14ac:dyDescent="0.25">
      <c r="B18" s="6">
        <v>14</v>
      </c>
      <c r="C18" s="13" t="s">
        <v>70</v>
      </c>
      <c r="D18" s="7" t="s">
        <v>29</v>
      </c>
      <c r="E18" s="26" t="s">
        <v>23</v>
      </c>
      <c r="F18" s="81">
        <v>8</v>
      </c>
      <c r="G18" s="82">
        <f t="shared" si="0"/>
        <v>104</v>
      </c>
      <c r="H18" s="10">
        <v>70</v>
      </c>
      <c r="I18" s="7">
        <f t="shared" si="1"/>
        <v>140</v>
      </c>
      <c r="J18" s="6">
        <v>43</v>
      </c>
      <c r="K18" s="9">
        <f t="shared" si="2"/>
        <v>86</v>
      </c>
      <c r="L18" s="10">
        <v>14</v>
      </c>
      <c r="M18" s="7">
        <f t="shared" si="3"/>
        <v>140</v>
      </c>
      <c r="N18" s="6">
        <v>164</v>
      </c>
      <c r="O18" s="9">
        <f t="shared" si="4"/>
        <v>164</v>
      </c>
      <c r="P18" s="10">
        <v>48</v>
      </c>
      <c r="Q18" s="32">
        <f t="shared" si="5"/>
        <v>72</v>
      </c>
      <c r="R18" s="6">
        <v>5</v>
      </c>
      <c r="S18" s="9">
        <f t="shared" si="6"/>
        <v>75</v>
      </c>
      <c r="T18" s="10">
        <v>17</v>
      </c>
      <c r="U18" s="7">
        <f t="shared" si="7"/>
        <v>170</v>
      </c>
      <c r="V18" s="6">
        <v>40</v>
      </c>
      <c r="W18" s="9">
        <f t="shared" si="8"/>
        <v>80</v>
      </c>
      <c r="X18" s="10">
        <v>71</v>
      </c>
      <c r="Y18" s="51">
        <f t="shared" si="9"/>
        <v>142</v>
      </c>
      <c r="Z18" s="6">
        <v>36</v>
      </c>
      <c r="AA18" s="9">
        <f t="shared" si="10"/>
        <v>108</v>
      </c>
      <c r="AB18" s="10">
        <v>14</v>
      </c>
      <c r="AC18" s="7">
        <f t="shared" si="11"/>
        <v>42</v>
      </c>
      <c r="AD18" s="6">
        <v>1</v>
      </c>
      <c r="AE18" s="9">
        <f t="shared" si="12"/>
        <v>10</v>
      </c>
      <c r="AF18" s="8">
        <v>19</v>
      </c>
      <c r="AG18" s="9">
        <f t="shared" si="13"/>
        <v>95</v>
      </c>
      <c r="AH18" s="23">
        <f t="shared" si="14"/>
        <v>1428</v>
      </c>
    </row>
    <row r="19" spans="2:34" s="2" customFormat="1" ht="24" customHeight="1" x14ac:dyDescent="0.25">
      <c r="B19" s="6">
        <v>15</v>
      </c>
      <c r="C19" s="13" t="s">
        <v>35</v>
      </c>
      <c r="D19" s="7" t="s">
        <v>24</v>
      </c>
      <c r="E19" s="26" t="s">
        <v>23</v>
      </c>
      <c r="F19" s="81">
        <v>8</v>
      </c>
      <c r="G19" s="82">
        <f t="shared" si="0"/>
        <v>104</v>
      </c>
      <c r="H19" s="10">
        <v>63</v>
      </c>
      <c r="I19" s="7">
        <f t="shared" si="1"/>
        <v>126</v>
      </c>
      <c r="J19" s="6">
        <v>44</v>
      </c>
      <c r="K19" s="9">
        <f t="shared" si="2"/>
        <v>88</v>
      </c>
      <c r="L19" s="10">
        <v>7</v>
      </c>
      <c r="M19" s="7">
        <f t="shared" si="3"/>
        <v>70</v>
      </c>
      <c r="N19" s="6">
        <v>156</v>
      </c>
      <c r="O19" s="9">
        <f t="shared" si="4"/>
        <v>156</v>
      </c>
      <c r="P19" s="10">
        <v>57</v>
      </c>
      <c r="Q19" s="32">
        <f t="shared" si="5"/>
        <v>85.5</v>
      </c>
      <c r="R19" s="6">
        <v>5</v>
      </c>
      <c r="S19" s="9">
        <f t="shared" si="6"/>
        <v>75</v>
      </c>
      <c r="T19" s="10">
        <v>13</v>
      </c>
      <c r="U19" s="7">
        <f t="shared" si="7"/>
        <v>130</v>
      </c>
      <c r="V19" s="6">
        <v>34</v>
      </c>
      <c r="W19" s="9">
        <f t="shared" si="8"/>
        <v>68</v>
      </c>
      <c r="X19" s="10">
        <v>48</v>
      </c>
      <c r="Y19" s="51">
        <f t="shared" si="9"/>
        <v>96</v>
      </c>
      <c r="Z19" s="6">
        <v>32</v>
      </c>
      <c r="AA19" s="9">
        <f t="shared" si="10"/>
        <v>96</v>
      </c>
      <c r="AB19" s="10">
        <v>29</v>
      </c>
      <c r="AC19" s="7">
        <f t="shared" si="11"/>
        <v>87</v>
      </c>
      <c r="AD19" s="6">
        <v>11</v>
      </c>
      <c r="AE19" s="9">
        <f t="shared" si="12"/>
        <v>110</v>
      </c>
      <c r="AF19" s="8">
        <v>11</v>
      </c>
      <c r="AG19" s="9">
        <f t="shared" si="13"/>
        <v>55</v>
      </c>
      <c r="AH19" s="23">
        <f t="shared" si="14"/>
        <v>1346.5</v>
      </c>
    </row>
    <row r="20" spans="2:34" s="2" customFormat="1" ht="24" customHeight="1" x14ac:dyDescent="0.25">
      <c r="B20" s="6">
        <v>16</v>
      </c>
      <c r="C20" s="13" t="s">
        <v>71</v>
      </c>
      <c r="D20" s="7" t="s">
        <v>29</v>
      </c>
      <c r="E20" s="26" t="s">
        <v>23</v>
      </c>
      <c r="F20" s="81">
        <v>8</v>
      </c>
      <c r="G20" s="82">
        <f t="shared" si="0"/>
        <v>104</v>
      </c>
      <c r="H20" s="10">
        <v>42</v>
      </c>
      <c r="I20" s="7">
        <f t="shared" si="1"/>
        <v>84</v>
      </c>
      <c r="J20" s="6">
        <v>50</v>
      </c>
      <c r="K20" s="9">
        <f t="shared" si="2"/>
        <v>100</v>
      </c>
      <c r="L20" s="10">
        <v>11</v>
      </c>
      <c r="M20" s="7">
        <f t="shared" si="3"/>
        <v>110</v>
      </c>
      <c r="N20" s="6">
        <v>166</v>
      </c>
      <c r="O20" s="9">
        <f t="shared" si="4"/>
        <v>166</v>
      </c>
      <c r="P20" s="10">
        <v>61</v>
      </c>
      <c r="Q20" s="32">
        <f t="shared" si="5"/>
        <v>91.5</v>
      </c>
      <c r="R20" s="6">
        <v>4</v>
      </c>
      <c r="S20" s="9">
        <f t="shared" si="6"/>
        <v>60</v>
      </c>
      <c r="T20" s="10">
        <v>20</v>
      </c>
      <c r="U20" s="7">
        <f t="shared" si="7"/>
        <v>200</v>
      </c>
      <c r="V20" s="6">
        <v>36</v>
      </c>
      <c r="W20" s="9">
        <f t="shared" si="8"/>
        <v>72</v>
      </c>
      <c r="X20" s="10">
        <v>78</v>
      </c>
      <c r="Y20" s="51">
        <f t="shared" si="9"/>
        <v>156</v>
      </c>
      <c r="Z20" s="6">
        <v>24</v>
      </c>
      <c r="AA20" s="9">
        <f t="shared" si="10"/>
        <v>72</v>
      </c>
      <c r="AB20" s="10">
        <v>21</v>
      </c>
      <c r="AC20" s="7">
        <f t="shared" si="11"/>
        <v>63</v>
      </c>
      <c r="AD20" s="6">
        <v>0</v>
      </c>
      <c r="AE20" s="9">
        <f t="shared" si="12"/>
        <v>0</v>
      </c>
      <c r="AF20" s="8">
        <v>5</v>
      </c>
      <c r="AG20" s="9">
        <f t="shared" si="13"/>
        <v>25</v>
      </c>
      <c r="AH20" s="23">
        <f t="shared" si="14"/>
        <v>1303.5</v>
      </c>
    </row>
    <row r="21" spans="2:34" s="2" customFormat="1" ht="24" customHeight="1" x14ac:dyDescent="0.25">
      <c r="B21" s="6">
        <v>17</v>
      </c>
      <c r="C21" s="13" t="s">
        <v>73</v>
      </c>
      <c r="D21" s="7" t="s">
        <v>29</v>
      </c>
      <c r="E21" s="26" t="s">
        <v>23</v>
      </c>
      <c r="F21" s="81">
        <v>8</v>
      </c>
      <c r="G21" s="82">
        <f t="shared" si="0"/>
        <v>104</v>
      </c>
      <c r="H21" s="10">
        <v>70</v>
      </c>
      <c r="I21" s="7">
        <f t="shared" si="1"/>
        <v>140</v>
      </c>
      <c r="J21" s="6">
        <v>31</v>
      </c>
      <c r="K21" s="9">
        <f t="shared" si="2"/>
        <v>62</v>
      </c>
      <c r="L21" s="10">
        <v>11</v>
      </c>
      <c r="M21" s="7">
        <f t="shared" si="3"/>
        <v>110</v>
      </c>
      <c r="N21" s="6">
        <v>152</v>
      </c>
      <c r="O21" s="9">
        <f t="shared" si="4"/>
        <v>152</v>
      </c>
      <c r="P21" s="10">
        <v>60</v>
      </c>
      <c r="Q21" s="32">
        <f t="shared" si="5"/>
        <v>90</v>
      </c>
      <c r="R21" s="6">
        <v>6</v>
      </c>
      <c r="S21" s="9">
        <f t="shared" si="6"/>
        <v>90</v>
      </c>
      <c r="T21" s="10">
        <v>10</v>
      </c>
      <c r="U21" s="7">
        <f t="shared" si="7"/>
        <v>100</v>
      </c>
      <c r="V21" s="6">
        <v>36</v>
      </c>
      <c r="W21" s="9">
        <f t="shared" si="8"/>
        <v>72</v>
      </c>
      <c r="X21" s="10">
        <v>66</v>
      </c>
      <c r="Y21" s="51">
        <f t="shared" si="9"/>
        <v>132</v>
      </c>
      <c r="Z21" s="6">
        <v>37</v>
      </c>
      <c r="AA21" s="9">
        <f t="shared" si="10"/>
        <v>111</v>
      </c>
      <c r="AB21" s="10">
        <v>10</v>
      </c>
      <c r="AC21" s="7">
        <f t="shared" si="11"/>
        <v>30</v>
      </c>
      <c r="AD21" s="6">
        <v>0</v>
      </c>
      <c r="AE21" s="9">
        <f t="shared" si="12"/>
        <v>0</v>
      </c>
      <c r="AF21" s="8">
        <v>11</v>
      </c>
      <c r="AG21" s="9">
        <f t="shared" si="13"/>
        <v>55</v>
      </c>
      <c r="AH21" s="23">
        <f t="shared" si="14"/>
        <v>1248</v>
      </c>
    </row>
    <row r="22" spans="2:34" s="2" customFormat="1" ht="24" customHeight="1" x14ac:dyDescent="0.25">
      <c r="B22" s="6">
        <v>18</v>
      </c>
      <c r="C22" s="13" t="s">
        <v>78</v>
      </c>
      <c r="D22" s="7" t="s">
        <v>29</v>
      </c>
      <c r="E22" s="26" t="s">
        <v>23</v>
      </c>
      <c r="F22" s="81">
        <v>8</v>
      </c>
      <c r="G22" s="82">
        <f t="shared" si="0"/>
        <v>104</v>
      </c>
      <c r="H22" s="10">
        <v>58</v>
      </c>
      <c r="I22" s="7">
        <f t="shared" si="1"/>
        <v>116</v>
      </c>
      <c r="J22" s="6">
        <v>24</v>
      </c>
      <c r="K22" s="9">
        <f t="shared" si="2"/>
        <v>48</v>
      </c>
      <c r="L22" s="10">
        <v>9</v>
      </c>
      <c r="M22" s="7">
        <f t="shared" si="3"/>
        <v>90</v>
      </c>
      <c r="N22" s="6">
        <v>136</v>
      </c>
      <c r="O22" s="9">
        <f t="shared" si="4"/>
        <v>136</v>
      </c>
      <c r="P22" s="10">
        <v>36</v>
      </c>
      <c r="Q22" s="32">
        <f t="shared" si="5"/>
        <v>54</v>
      </c>
      <c r="R22" s="6">
        <v>3</v>
      </c>
      <c r="S22" s="9">
        <f t="shared" si="6"/>
        <v>45</v>
      </c>
      <c r="T22" s="10">
        <v>17</v>
      </c>
      <c r="U22" s="7">
        <f t="shared" si="7"/>
        <v>170</v>
      </c>
      <c r="V22" s="6">
        <v>18</v>
      </c>
      <c r="W22" s="9">
        <f t="shared" si="8"/>
        <v>36</v>
      </c>
      <c r="X22" s="10">
        <v>67</v>
      </c>
      <c r="Y22" s="51">
        <f t="shared" si="9"/>
        <v>134</v>
      </c>
      <c r="Z22" s="6">
        <v>38</v>
      </c>
      <c r="AA22" s="9">
        <f t="shared" si="10"/>
        <v>114</v>
      </c>
      <c r="AB22" s="10">
        <v>23</v>
      </c>
      <c r="AC22" s="7">
        <f t="shared" si="11"/>
        <v>69</v>
      </c>
      <c r="AD22" s="6">
        <v>1</v>
      </c>
      <c r="AE22" s="9">
        <f t="shared" si="12"/>
        <v>10</v>
      </c>
      <c r="AF22" s="8">
        <v>5</v>
      </c>
      <c r="AG22" s="9">
        <f t="shared" si="13"/>
        <v>25</v>
      </c>
      <c r="AH22" s="23">
        <f t="shared" si="14"/>
        <v>1151</v>
      </c>
    </row>
    <row r="23" spans="2:34" s="2" customFormat="1" ht="24" customHeight="1" x14ac:dyDescent="0.25">
      <c r="B23" s="6">
        <v>19</v>
      </c>
      <c r="C23" s="13" t="s">
        <v>97</v>
      </c>
      <c r="D23" s="7" t="s">
        <v>29</v>
      </c>
      <c r="E23" s="26" t="s">
        <v>22</v>
      </c>
      <c r="F23" s="81">
        <v>8</v>
      </c>
      <c r="G23" s="82">
        <f t="shared" si="0"/>
        <v>104</v>
      </c>
      <c r="H23" s="10">
        <v>55</v>
      </c>
      <c r="I23" s="7">
        <f t="shared" si="1"/>
        <v>110</v>
      </c>
      <c r="J23" s="6">
        <v>10</v>
      </c>
      <c r="K23" s="9">
        <f t="shared" si="2"/>
        <v>20</v>
      </c>
      <c r="L23" s="10">
        <v>3</v>
      </c>
      <c r="M23" s="7">
        <f t="shared" si="3"/>
        <v>30</v>
      </c>
      <c r="N23" s="6">
        <v>118</v>
      </c>
      <c r="O23" s="9">
        <f t="shared" si="4"/>
        <v>118</v>
      </c>
      <c r="P23" s="10">
        <v>60</v>
      </c>
      <c r="Q23" s="32">
        <f t="shared" si="5"/>
        <v>90</v>
      </c>
      <c r="R23" s="6">
        <v>5</v>
      </c>
      <c r="S23" s="9">
        <f t="shared" si="6"/>
        <v>75</v>
      </c>
      <c r="T23" s="10">
        <v>16</v>
      </c>
      <c r="U23" s="7">
        <f t="shared" si="7"/>
        <v>160</v>
      </c>
      <c r="V23" s="6">
        <v>26</v>
      </c>
      <c r="W23" s="9">
        <f t="shared" si="8"/>
        <v>52</v>
      </c>
      <c r="X23" s="10">
        <v>86</v>
      </c>
      <c r="Y23" s="51">
        <f t="shared" si="9"/>
        <v>172</v>
      </c>
      <c r="Z23" s="6">
        <v>24</v>
      </c>
      <c r="AA23" s="9">
        <f t="shared" si="10"/>
        <v>72</v>
      </c>
      <c r="AB23" s="10">
        <v>27</v>
      </c>
      <c r="AC23" s="7">
        <f t="shared" si="11"/>
        <v>81</v>
      </c>
      <c r="AD23" s="6">
        <v>2</v>
      </c>
      <c r="AE23" s="9">
        <f t="shared" si="12"/>
        <v>20</v>
      </c>
      <c r="AF23" s="8">
        <v>9</v>
      </c>
      <c r="AG23" s="9">
        <f t="shared" si="13"/>
        <v>45</v>
      </c>
      <c r="AH23" s="23">
        <f t="shared" si="14"/>
        <v>1149</v>
      </c>
    </row>
    <row r="24" spans="2:34" s="2" customFormat="1" ht="24" customHeight="1" x14ac:dyDescent="0.25">
      <c r="B24" s="6">
        <v>20</v>
      </c>
      <c r="C24" s="13" t="s">
        <v>100</v>
      </c>
      <c r="D24" s="7" t="s">
        <v>29</v>
      </c>
      <c r="E24" s="26" t="s">
        <v>22</v>
      </c>
      <c r="F24" s="81">
        <v>8</v>
      </c>
      <c r="G24" s="82">
        <f t="shared" si="0"/>
        <v>104</v>
      </c>
      <c r="H24" s="10">
        <v>39</v>
      </c>
      <c r="I24" s="7">
        <f t="shared" si="1"/>
        <v>78</v>
      </c>
      <c r="J24" s="6">
        <v>15</v>
      </c>
      <c r="K24" s="9">
        <f t="shared" si="2"/>
        <v>30</v>
      </c>
      <c r="L24" s="10">
        <v>4</v>
      </c>
      <c r="M24" s="7">
        <f t="shared" si="3"/>
        <v>40</v>
      </c>
      <c r="N24" s="6">
        <v>128</v>
      </c>
      <c r="O24" s="9">
        <f t="shared" si="4"/>
        <v>128</v>
      </c>
      <c r="P24" s="10">
        <v>69</v>
      </c>
      <c r="Q24" s="32">
        <f t="shared" si="5"/>
        <v>103.5</v>
      </c>
      <c r="R24" s="6">
        <v>3</v>
      </c>
      <c r="S24" s="9">
        <f t="shared" si="6"/>
        <v>45</v>
      </c>
      <c r="T24" s="10">
        <v>9</v>
      </c>
      <c r="U24" s="7">
        <f t="shared" si="7"/>
        <v>90</v>
      </c>
      <c r="V24" s="6">
        <v>62</v>
      </c>
      <c r="W24" s="9">
        <f t="shared" si="8"/>
        <v>124</v>
      </c>
      <c r="X24" s="10">
        <v>76</v>
      </c>
      <c r="Y24" s="51">
        <f t="shared" si="9"/>
        <v>152</v>
      </c>
      <c r="Z24" s="6">
        <v>34</v>
      </c>
      <c r="AA24" s="9">
        <f t="shared" si="10"/>
        <v>102</v>
      </c>
      <c r="AB24" s="10">
        <v>12</v>
      </c>
      <c r="AC24" s="7">
        <f t="shared" si="11"/>
        <v>36</v>
      </c>
      <c r="AD24" s="6">
        <v>2</v>
      </c>
      <c r="AE24" s="9">
        <f t="shared" si="12"/>
        <v>20</v>
      </c>
      <c r="AF24" s="8">
        <v>11</v>
      </c>
      <c r="AG24" s="9">
        <f t="shared" si="13"/>
        <v>55</v>
      </c>
      <c r="AH24" s="23">
        <f t="shared" si="14"/>
        <v>1107.5</v>
      </c>
    </row>
    <row r="25" spans="2:34" s="2" customFormat="1" ht="24" customHeight="1" x14ac:dyDescent="0.25">
      <c r="B25" s="6">
        <v>21</v>
      </c>
      <c r="C25" s="13" t="s">
        <v>144</v>
      </c>
      <c r="D25" s="7" t="s">
        <v>29</v>
      </c>
      <c r="E25" s="26" t="s">
        <v>36</v>
      </c>
      <c r="F25" s="81">
        <v>8</v>
      </c>
      <c r="G25" s="82">
        <f t="shared" si="0"/>
        <v>104</v>
      </c>
      <c r="H25" s="10">
        <v>52</v>
      </c>
      <c r="I25" s="7">
        <f t="shared" si="1"/>
        <v>104</v>
      </c>
      <c r="J25" s="6">
        <v>23</v>
      </c>
      <c r="K25" s="9">
        <f t="shared" si="2"/>
        <v>46</v>
      </c>
      <c r="L25" s="10">
        <v>5</v>
      </c>
      <c r="M25" s="7">
        <f t="shared" si="3"/>
        <v>50</v>
      </c>
      <c r="N25" s="6">
        <v>114</v>
      </c>
      <c r="O25" s="9">
        <f t="shared" si="4"/>
        <v>114</v>
      </c>
      <c r="P25" s="10">
        <v>61</v>
      </c>
      <c r="Q25" s="32">
        <f t="shared" si="5"/>
        <v>91.5</v>
      </c>
      <c r="R25" s="6">
        <v>4</v>
      </c>
      <c r="S25" s="9">
        <f t="shared" si="6"/>
        <v>60</v>
      </c>
      <c r="T25" s="10">
        <v>12</v>
      </c>
      <c r="U25" s="7">
        <f t="shared" si="7"/>
        <v>120</v>
      </c>
      <c r="V25" s="6">
        <v>15</v>
      </c>
      <c r="W25" s="9">
        <f t="shared" si="8"/>
        <v>30</v>
      </c>
      <c r="X25" s="10">
        <v>27</v>
      </c>
      <c r="Y25" s="51">
        <f t="shared" si="9"/>
        <v>54</v>
      </c>
      <c r="Z25" s="6">
        <v>38</v>
      </c>
      <c r="AA25" s="9">
        <f t="shared" si="10"/>
        <v>114</v>
      </c>
      <c r="AB25" s="10">
        <v>26</v>
      </c>
      <c r="AC25" s="7">
        <f t="shared" si="11"/>
        <v>78</v>
      </c>
      <c r="AD25" s="6">
        <v>2</v>
      </c>
      <c r="AE25" s="9">
        <f t="shared" si="12"/>
        <v>20</v>
      </c>
      <c r="AF25" s="8">
        <v>10</v>
      </c>
      <c r="AG25" s="9">
        <f t="shared" si="13"/>
        <v>50</v>
      </c>
      <c r="AH25" s="23">
        <f t="shared" si="14"/>
        <v>1035.5</v>
      </c>
    </row>
    <row r="26" spans="2:34" s="2" customFormat="1" ht="24" customHeight="1" x14ac:dyDescent="0.25">
      <c r="B26" s="6">
        <v>22</v>
      </c>
      <c r="C26" s="13" t="s">
        <v>120</v>
      </c>
      <c r="D26" s="7" t="s">
        <v>24</v>
      </c>
      <c r="E26" s="26" t="s">
        <v>37</v>
      </c>
      <c r="F26" s="81">
        <v>8</v>
      </c>
      <c r="G26" s="82">
        <f t="shared" si="0"/>
        <v>104</v>
      </c>
      <c r="H26" s="10">
        <v>56</v>
      </c>
      <c r="I26" s="7">
        <f t="shared" si="1"/>
        <v>112</v>
      </c>
      <c r="J26" s="6">
        <v>13</v>
      </c>
      <c r="K26" s="9">
        <f t="shared" si="2"/>
        <v>26</v>
      </c>
      <c r="L26" s="10">
        <v>7</v>
      </c>
      <c r="M26" s="7">
        <f t="shared" si="3"/>
        <v>70</v>
      </c>
      <c r="N26" s="6">
        <v>138</v>
      </c>
      <c r="O26" s="9">
        <v>136</v>
      </c>
      <c r="P26" s="10">
        <v>45</v>
      </c>
      <c r="Q26" s="32">
        <f t="shared" si="5"/>
        <v>67.5</v>
      </c>
      <c r="R26" s="6">
        <v>3</v>
      </c>
      <c r="S26" s="9">
        <f t="shared" si="6"/>
        <v>45</v>
      </c>
      <c r="T26" s="10">
        <v>6</v>
      </c>
      <c r="U26" s="7">
        <f t="shared" si="7"/>
        <v>60</v>
      </c>
      <c r="V26" s="6">
        <v>34</v>
      </c>
      <c r="W26" s="9">
        <f t="shared" si="8"/>
        <v>68</v>
      </c>
      <c r="X26" s="10">
        <v>67</v>
      </c>
      <c r="Y26" s="51">
        <f t="shared" si="9"/>
        <v>134</v>
      </c>
      <c r="Z26" s="6">
        <v>26</v>
      </c>
      <c r="AA26" s="9">
        <f t="shared" si="10"/>
        <v>78</v>
      </c>
      <c r="AB26" s="10">
        <v>22</v>
      </c>
      <c r="AC26" s="7">
        <f t="shared" si="11"/>
        <v>66</v>
      </c>
      <c r="AD26" s="6">
        <v>3</v>
      </c>
      <c r="AE26" s="9">
        <f t="shared" si="12"/>
        <v>30</v>
      </c>
      <c r="AF26" s="8">
        <v>6</v>
      </c>
      <c r="AG26" s="9">
        <f t="shared" si="13"/>
        <v>30</v>
      </c>
      <c r="AH26" s="23">
        <f t="shared" si="14"/>
        <v>1026.5</v>
      </c>
    </row>
    <row r="27" spans="2:34" s="2" customFormat="1" ht="24" customHeight="1" x14ac:dyDescent="0.25">
      <c r="B27" s="6">
        <v>23</v>
      </c>
      <c r="C27" s="13" t="s">
        <v>121</v>
      </c>
      <c r="D27" s="7" t="s">
        <v>24</v>
      </c>
      <c r="E27" s="26" t="s">
        <v>37</v>
      </c>
      <c r="F27" s="81">
        <v>8</v>
      </c>
      <c r="G27" s="82">
        <f t="shared" si="0"/>
        <v>104</v>
      </c>
      <c r="H27" s="10">
        <v>36</v>
      </c>
      <c r="I27" s="7">
        <f t="shared" si="1"/>
        <v>72</v>
      </c>
      <c r="J27" s="6">
        <v>7</v>
      </c>
      <c r="K27" s="9">
        <f t="shared" si="2"/>
        <v>14</v>
      </c>
      <c r="L27" s="10">
        <v>6</v>
      </c>
      <c r="M27" s="7">
        <f t="shared" si="3"/>
        <v>60</v>
      </c>
      <c r="N27" s="6">
        <v>112</v>
      </c>
      <c r="O27" s="9">
        <f t="shared" ref="O27:O58" si="15">N27</f>
        <v>112</v>
      </c>
      <c r="P27" s="10">
        <v>29</v>
      </c>
      <c r="Q27" s="32">
        <f t="shared" si="5"/>
        <v>43.5</v>
      </c>
      <c r="R27" s="6">
        <v>4</v>
      </c>
      <c r="S27" s="9">
        <f t="shared" si="6"/>
        <v>60</v>
      </c>
      <c r="T27" s="10">
        <v>12</v>
      </c>
      <c r="U27" s="7">
        <f t="shared" si="7"/>
        <v>120</v>
      </c>
      <c r="V27" s="6">
        <v>13</v>
      </c>
      <c r="W27" s="9">
        <f t="shared" si="8"/>
        <v>26</v>
      </c>
      <c r="X27" s="10">
        <v>77</v>
      </c>
      <c r="Y27" s="51">
        <f t="shared" si="9"/>
        <v>154</v>
      </c>
      <c r="Z27" s="6">
        <v>40</v>
      </c>
      <c r="AA27" s="9">
        <f t="shared" si="10"/>
        <v>120</v>
      </c>
      <c r="AB27" s="10">
        <v>26</v>
      </c>
      <c r="AC27" s="7">
        <f t="shared" si="11"/>
        <v>78</v>
      </c>
      <c r="AD27" s="6">
        <v>2</v>
      </c>
      <c r="AE27" s="9">
        <f t="shared" si="12"/>
        <v>20</v>
      </c>
      <c r="AF27" s="8">
        <v>6</v>
      </c>
      <c r="AG27" s="9">
        <f t="shared" si="13"/>
        <v>30</v>
      </c>
      <c r="AH27" s="23">
        <f t="shared" si="14"/>
        <v>1013.5</v>
      </c>
    </row>
    <row r="28" spans="2:34" s="2" customFormat="1" ht="24" customHeight="1" x14ac:dyDescent="0.25">
      <c r="B28" s="6">
        <v>24</v>
      </c>
      <c r="C28" s="13" t="s">
        <v>145</v>
      </c>
      <c r="D28" s="7" t="s">
        <v>29</v>
      </c>
      <c r="E28" s="26" t="s">
        <v>146</v>
      </c>
      <c r="F28" s="81">
        <v>8</v>
      </c>
      <c r="G28" s="82">
        <f t="shared" si="0"/>
        <v>104</v>
      </c>
      <c r="H28" s="10">
        <v>43</v>
      </c>
      <c r="I28" s="7">
        <f t="shared" si="1"/>
        <v>86</v>
      </c>
      <c r="J28" s="6">
        <v>64</v>
      </c>
      <c r="K28" s="9">
        <f t="shared" si="2"/>
        <v>128</v>
      </c>
      <c r="L28" s="10">
        <v>5</v>
      </c>
      <c r="M28" s="7">
        <f t="shared" si="3"/>
        <v>50</v>
      </c>
      <c r="N28" s="6">
        <v>166</v>
      </c>
      <c r="O28" s="9">
        <f t="shared" si="15"/>
        <v>166</v>
      </c>
      <c r="P28" s="58">
        <v>0</v>
      </c>
      <c r="Q28" s="59">
        <f t="shared" si="5"/>
        <v>0</v>
      </c>
      <c r="R28" s="60">
        <v>0</v>
      </c>
      <c r="S28" s="61">
        <f t="shared" si="6"/>
        <v>0</v>
      </c>
      <c r="T28" s="68">
        <v>5</v>
      </c>
      <c r="U28" s="69">
        <f t="shared" si="7"/>
        <v>50</v>
      </c>
      <c r="V28" s="70">
        <v>65</v>
      </c>
      <c r="W28" s="71">
        <f t="shared" si="8"/>
        <v>130</v>
      </c>
      <c r="X28" s="10">
        <v>71</v>
      </c>
      <c r="Y28" s="51">
        <f t="shared" si="9"/>
        <v>142</v>
      </c>
      <c r="Z28" s="60">
        <v>0</v>
      </c>
      <c r="AA28" s="61">
        <f t="shared" si="10"/>
        <v>0</v>
      </c>
      <c r="AB28" s="58">
        <v>0</v>
      </c>
      <c r="AC28" s="62">
        <f t="shared" si="11"/>
        <v>0</v>
      </c>
      <c r="AD28" s="60">
        <v>0</v>
      </c>
      <c r="AE28" s="61">
        <f t="shared" si="12"/>
        <v>0</v>
      </c>
      <c r="AF28" s="76">
        <v>0</v>
      </c>
      <c r="AG28" s="61">
        <f t="shared" si="13"/>
        <v>0</v>
      </c>
      <c r="AH28" s="23">
        <f t="shared" si="14"/>
        <v>856</v>
      </c>
    </row>
    <row r="29" spans="2:34" s="2" customFormat="1" ht="24" customHeight="1" x14ac:dyDescent="0.25">
      <c r="B29" s="6">
        <v>25</v>
      </c>
      <c r="C29" s="13" t="s">
        <v>69</v>
      </c>
      <c r="D29" s="7" t="s">
        <v>29</v>
      </c>
      <c r="E29" s="26" t="s">
        <v>23</v>
      </c>
      <c r="F29" s="81">
        <v>7</v>
      </c>
      <c r="G29" s="82">
        <f t="shared" si="0"/>
        <v>91</v>
      </c>
      <c r="H29" s="10">
        <v>72</v>
      </c>
      <c r="I29" s="7">
        <f t="shared" si="1"/>
        <v>144</v>
      </c>
      <c r="J29" s="6">
        <v>53</v>
      </c>
      <c r="K29" s="9">
        <f t="shared" si="2"/>
        <v>106</v>
      </c>
      <c r="L29" s="10">
        <v>12</v>
      </c>
      <c r="M29" s="7">
        <f t="shared" si="3"/>
        <v>120</v>
      </c>
      <c r="N29" s="6">
        <v>174</v>
      </c>
      <c r="O29" s="9">
        <f t="shared" si="15"/>
        <v>174</v>
      </c>
      <c r="P29" s="10">
        <v>84</v>
      </c>
      <c r="Q29" s="32">
        <f t="shared" si="5"/>
        <v>126</v>
      </c>
      <c r="R29" s="6">
        <v>5</v>
      </c>
      <c r="S29" s="9">
        <f t="shared" si="6"/>
        <v>75</v>
      </c>
      <c r="T29" s="10">
        <v>13</v>
      </c>
      <c r="U29" s="7">
        <f t="shared" si="7"/>
        <v>130</v>
      </c>
      <c r="V29" s="6">
        <v>56</v>
      </c>
      <c r="W29" s="9">
        <f t="shared" si="8"/>
        <v>112</v>
      </c>
      <c r="X29" s="10">
        <v>67</v>
      </c>
      <c r="Y29" s="51">
        <f t="shared" si="9"/>
        <v>134</v>
      </c>
      <c r="Z29" s="6">
        <v>40</v>
      </c>
      <c r="AA29" s="9">
        <f t="shared" si="10"/>
        <v>120</v>
      </c>
      <c r="AB29" s="10">
        <v>21</v>
      </c>
      <c r="AC29" s="7">
        <f t="shared" si="11"/>
        <v>63</v>
      </c>
      <c r="AD29" s="6">
        <v>1</v>
      </c>
      <c r="AE29" s="9">
        <f t="shared" si="12"/>
        <v>10</v>
      </c>
      <c r="AF29" s="8">
        <v>15</v>
      </c>
      <c r="AG29" s="9">
        <f t="shared" si="13"/>
        <v>75</v>
      </c>
      <c r="AH29" s="23">
        <f t="shared" si="14"/>
        <v>1480</v>
      </c>
    </row>
    <row r="30" spans="2:34" s="2" customFormat="1" ht="24" customHeight="1" x14ac:dyDescent="0.25">
      <c r="B30" s="6">
        <v>26</v>
      </c>
      <c r="C30" s="13" t="s">
        <v>72</v>
      </c>
      <c r="D30" s="7" t="s">
        <v>29</v>
      </c>
      <c r="E30" s="26" t="s">
        <v>23</v>
      </c>
      <c r="F30" s="81">
        <v>7</v>
      </c>
      <c r="G30" s="82">
        <f t="shared" si="0"/>
        <v>91</v>
      </c>
      <c r="H30" s="10">
        <v>71</v>
      </c>
      <c r="I30" s="7">
        <f t="shared" si="1"/>
        <v>142</v>
      </c>
      <c r="J30" s="6">
        <v>52</v>
      </c>
      <c r="K30" s="9">
        <f t="shared" si="2"/>
        <v>104</v>
      </c>
      <c r="L30" s="10">
        <v>8</v>
      </c>
      <c r="M30" s="7">
        <f t="shared" si="3"/>
        <v>80</v>
      </c>
      <c r="N30" s="6">
        <v>150</v>
      </c>
      <c r="O30" s="9">
        <f t="shared" si="15"/>
        <v>150</v>
      </c>
      <c r="P30" s="10">
        <v>58</v>
      </c>
      <c r="Q30" s="32">
        <f t="shared" si="5"/>
        <v>87</v>
      </c>
      <c r="R30" s="6">
        <v>3</v>
      </c>
      <c r="S30" s="9">
        <f t="shared" si="6"/>
        <v>45</v>
      </c>
      <c r="T30" s="10">
        <v>14</v>
      </c>
      <c r="U30" s="7">
        <f t="shared" si="7"/>
        <v>140</v>
      </c>
      <c r="V30" s="6">
        <v>62</v>
      </c>
      <c r="W30" s="9">
        <f t="shared" si="8"/>
        <v>124</v>
      </c>
      <c r="X30" s="10">
        <v>69</v>
      </c>
      <c r="Y30" s="51">
        <f t="shared" si="9"/>
        <v>138</v>
      </c>
      <c r="Z30" s="6">
        <v>34</v>
      </c>
      <c r="AA30" s="9">
        <f t="shared" si="10"/>
        <v>102</v>
      </c>
      <c r="AB30" s="10">
        <v>9</v>
      </c>
      <c r="AC30" s="7">
        <f t="shared" si="11"/>
        <v>27</v>
      </c>
      <c r="AD30" s="6">
        <v>1</v>
      </c>
      <c r="AE30" s="9">
        <f t="shared" si="12"/>
        <v>10</v>
      </c>
      <c r="AF30" s="8">
        <v>6</v>
      </c>
      <c r="AG30" s="9">
        <f t="shared" si="13"/>
        <v>30</v>
      </c>
      <c r="AH30" s="23">
        <f t="shared" si="14"/>
        <v>1270</v>
      </c>
    </row>
    <row r="31" spans="2:34" s="2" customFormat="1" ht="24" customHeight="1" x14ac:dyDescent="0.25">
      <c r="B31" s="6">
        <v>27</v>
      </c>
      <c r="C31" s="13" t="s">
        <v>117</v>
      </c>
      <c r="D31" s="7" t="s">
        <v>29</v>
      </c>
      <c r="E31" s="26" t="s">
        <v>37</v>
      </c>
      <c r="F31" s="81">
        <v>7</v>
      </c>
      <c r="G31" s="82">
        <f t="shared" si="0"/>
        <v>91</v>
      </c>
      <c r="H31" s="10">
        <v>55</v>
      </c>
      <c r="I31" s="7">
        <f t="shared" si="1"/>
        <v>110</v>
      </c>
      <c r="J31" s="6">
        <v>57</v>
      </c>
      <c r="K31" s="9">
        <f t="shared" si="2"/>
        <v>114</v>
      </c>
      <c r="L31" s="10">
        <v>10</v>
      </c>
      <c r="M31" s="7">
        <f t="shared" si="3"/>
        <v>100</v>
      </c>
      <c r="N31" s="6">
        <v>162</v>
      </c>
      <c r="O31" s="9">
        <f t="shared" si="15"/>
        <v>162</v>
      </c>
      <c r="P31" s="10">
        <v>45</v>
      </c>
      <c r="Q31" s="32">
        <f t="shared" si="5"/>
        <v>67.5</v>
      </c>
      <c r="R31" s="6">
        <v>5</v>
      </c>
      <c r="S31" s="9">
        <f t="shared" si="6"/>
        <v>75</v>
      </c>
      <c r="T31" s="10">
        <v>14</v>
      </c>
      <c r="U31" s="7">
        <f t="shared" si="7"/>
        <v>140</v>
      </c>
      <c r="V31" s="6">
        <v>18</v>
      </c>
      <c r="W31" s="9">
        <f t="shared" si="8"/>
        <v>36</v>
      </c>
      <c r="X31" s="10">
        <v>65</v>
      </c>
      <c r="Y31" s="51">
        <f t="shared" si="9"/>
        <v>130</v>
      </c>
      <c r="Z31" s="6">
        <v>40</v>
      </c>
      <c r="AA31" s="9">
        <f t="shared" si="10"/>
        <v>120</v>
      </c>
      <c r="AB31" s="10">
        <v>22</v>
      </c>
      <c r="AC31" s="7">
        <f t="shared" si="11"/>
        <v>66</v>
      </c>
      <c r="AD31" s="6">
        <v>2</v>
      </c>
      <c r="AE31" s="9">
        <f t="shared" si="12"/>
        <v>20</v>
      </c>
      <c r="AF31" s="8">
        <v>7</v>
      </c>
      <c r="AG31" s="9">
        <f t="shared" si="13"/>
        <v>35</v>
      </c>
      <c r="AH31" s="23">
        <f t="shared" si="14"/>
        <v>1266.5</v>
      </c>
    </row>
    <row r="32" spans="2:34" s="2" customFormat="1" ht="24" customHeight="1" x14ac:dyDescent="0.25">
      <c r="B32" s="6">
        <v>28</v>
      </c>
      <c r="C32" s="13" t="s">
        <v>61</v>
      </c>
      <c r="D32" s="7" t="s">
        <v>30</v>
      </c>
      <c r="E32" s="26" t="s">
        <v>23</v>
      </c>
      <c r="F32" s="81">
        <v>7</v>
      </c>
      <c r="G32" s="82">
        <f t="shared" si="0"/>
        <v>91</v>
      </c>
      <c r="H32" s="10">
        <v>60</v>
      </c>
      <c r="I32" s="7">
        <f t="shared" si="1"/>
        <v>120</v>
      </c>
      <c r="J32" s="6">
        <v>46</v>
      </c>
      <c r="K32" s="9">
        <f t="shared" si="2"/>
        <v>92</v>
      </c>
      <c r="L32" s="10">
        <v>8</v>
      </c>
      <c r="M32" s="7">
        <f t="shared" si="3"/>
        <v>80</v>
      </c>
      <c r="N32" s="6">
        <v>128</v>
      </c>
      <c r="O32" s="9">
        <f t="shared" si="15"/>
        <v>128</v>
      </c>
      <c r="P32" s="10">
        <v>39</v>
      </c>
      <c r="Q32" s="32">
        <f t="shared" si="5"/>
        <v>58.5</v>
      </c>
      <c r="R32" s="6">
        <v>3</v>
      </c>
      <c r="S32" s="9">
        <f t="shared" si="6"/>
        <v>45</v>
      </c>
      <c r="T32" s="10">
        <v>8</v>
      </c>
      <c r="U32" s="7">
        <f t="shared" si="7"/>
        <v>80</v>
      </c>
      <c r="V32" s="6">
        <v>5</v>
      </c>
      <c r="W32" s="9">
        <f t="shared" si="8"/>
        <v>10</v>
      </c>
      <c r="X32" s="10">
        <v>39</v>
      </c>
      <c r="Y32" s="51">
        <f t="shared" si="9"/>
        <v>78</v>
      </c>
      <c r="Z32" s="6">
        <v>36</v>
      </c>
      <c r="AA32" s="9">
        <f t="shared" si="10"/>
        <v>108</v>
      </c>
      <c r="AB32" s="10">
        <v>27</v>
      </c>
      <c r="AC32" s="7">
        <f t="shared" si="11"/>
        <v>81</v>
      </c>
      <c r="AD32" s="6">
        <v>5</v>
      </c>
      <c r="AE32" s="9">
        <f t="shared" si="12"/>
        <v>50</v>
      </c>
      <c r="AF32" s="8">
        <v>15</v>
      </c>
      <c r="AG32" s="9">
        <f t="shared" si="13"/>
        <v>75</v>
      </c>
      <c r="AH32" s="23">
        <f t="shared" si="14"/>
        <v>1096.5</v>
      </c>
    </row>
    <row r="33" spans="2:34" s="2" customFormat="1" ht="24" customHeight="1" x14ac:dyDescent="0.25">
      <c r="B33" s="6">
        <v>29</v>
      </c>
      <c r="C33" s="13" t="s">
        <v>57</v>
      </c>
      <c r="D33" s="7" t="s">
        <v>24</v>
      </c>
      <c r="E33" s="26" t="s">
        <v>23</v>
      </c>
      <c r="F33" s="81">
        <v>7</v>
      </c>
      <c r="G33" s="82">
        <f t="shared" si="0"/>
        <v>91</v>
      </c>
      <c r="H33" s="10">
        <v>62</v>
      </c>
      <c r="I33" s="7">
        <f t="shared" si="1"/>
        <v>124</v>
      </c>
      <c r="J33" s="6">
        <v>22</v>
      </c>
      <c r="K33" s="9">
        <f t="shared" si="2"/>
        <v>44</v>
      </c>
      <c r="L33" s="10">
        <v>9</v>
      </c>
      <c r="M33" s="7">
        <f t="shared" si="3"/>
        <v>90</v>
      </c>
      <c r="N33" s="6">
        <v>128</v>
      </c>
      <c r="O33" s="9">
        <f t="shared" si="15"/>
        <v>128</v>
      </c>
      <c r="P33" s="10">
        <v>53</v>
      </c>
      <c r="Q33" s="32">
        <f t="shared" si="5"/>
        <v>79.5</v>
      </c>
      <c r="R33" s="6">
        <v>1</v>
      </c>
      <c r="S33" s="9">
        <f t="shared" si="6"/>
        <v>15</v>
      </c>
      <c r="T33" s="10">
        <v>11</v>
      </c>
      <c r="U33" s="7">
        <f t="shared" si="7"/>
        <v>110</v>
      </c>
      <c r="V33" s="6">
        <v>25</v>
      </c>
      <c r="W33" s="9">
        <f t="shared" si="8"/>
        <v>50</v>
      </c>
      <c r="X33" s="10">
        <v>27</v>
      </c>
      <c r="Y33" s="51">
        <f t="shared" si="9"/>
        <v>54</v>
      </c>
      <c r="Z33" s="6">
        <v>29</v>
      </c>
      <c r="AA33" s="9">
        <f t="shared" si="10"/>
        <v>87</v>
      </c>
      <c r="AB33" s="10">
        <v>30</v>
      </c>
      <c r="AC33" s="7">
        <f t="shared" si="11"/>
        <v>90</v>
      </c>
      <c r="AD33" s="6">
        <v>5</v>
      </c>
      <c r="AE33" s="9">
        <f t="shared" si="12"/>
        <v>50</v>
      </c>
      <c r="AF33" s="8">
        <v>14</v>
      </c>
      <c r="AG33" s="9">
        <f t="shared" si="13"/>
        <v>70</v>
      </c>
      <c r="AH33" s="23">
        <f t="shared" si="14"/>
        <v>1082.5</v>
      </c>
    </row>
    <row r="34" spans="2:34" s="2" customFormat="1" ht="24" customHeight="1" x14ac:dyDescent="0.25">
      <c r="B34" s="6">
        <v>30</v>
      </c>
      <c r="C34" s="13" t="s">
        <v>118</v>
      </c>
      <c r="D34" s="7" t="s">
        <v>29</v>
      </c>
      <c r="E34" s="26" t="s">
        <v>37</v>
      </c>
      <c r="F34" s="81">
        <v>7</v>
      </c>
      <c r="G34" s="82">
        <f t="shared" si="0"/>
        <v>91</v>
      </c>
      <c r="H34" s="10">
        <v>44</v>
      </c>
      <c r="I34" s="7">
        <f t="shared" si="1"/>
        <v>88</v>
      </c>
      <c r="J34" s="6">
        <v>16</v>
      </c>
      <c r="K34" s="9">
        <f t="shared" si="2"/>
        <v>32</v>
      </c>
      <c r="L34" s="10">
        <v>6</v>
      </c>
      <c r="M34" s="7">
        <f t="shared" si="3"/>
        <v>60</v>
      </c>
      <c r="N34" s="6">
        <v>140</v>
      </c>
      <c r="O34" s="9">
        <f t="shared" si="15"/>
        <v>140</v>
      </c>
      <c r="P34" s="10">
        <v>26</v>
      </c>
      <c r="Q34" s="32">
        <f t="shared" si="5"/>
        <v>39</v>
      </c>
      <c r="R34" s="6">
        <v>7</v>
      </c>
      <c r="S34" s="9">
        <f t="shared" si="6"/>
        <v>105</v>
      </c>
      <c r="T34" s="10">
        <v>11</v>
      </c>
      <c r="U34" s="7">
        <f t="shared" si="7"/>
        <v>110</v>
      </c>
      <c r="V34" s="6">
        <v>15</v>
      </c>
      <c r="W34" s="9">
        <f t="shared" si="8"/>
        <v>30</v>
      </c>
      <c r="X34" s="10">
        <v>59</v>
      </c>
      <c r="Y34" s="51">
        <f t="shared" si="9"/>
        <v>118</v>
      </c>
      <c r="Z34" s="6">
        <v>31</v>
      </c>
      <c r="AA34" s="9">
        <f t="shared" si="10"/>
        <v>93</v>
      </c>
      <c r="AB34" s="10">
        <v>27</v>
      </c>
      <c r="AC34" s="7">
        <f t="shared" si="11"/>
        <v>81</v>
      </c>
      <c r="AD34" s="6">
        <v>2</v>
      </c>
      <c r="AE34" s="9">
        <f t="shared" si="12"/>
        <v>20</v>
      </c>
      <c r="AF34" s="8">
        <v>6</v>
      </c>
      <c r="AG34" s="9">
        <f t="shared" si="13"/>
        <v>30</v>
      </c>
      <c r="AH34" s="23">
        <f t="shared" si="14"/>
        <v>1037</v>
      </c>
    </row>
    <row r="35" spans="2:34" s="2" customFormat="1" ht="24" customHeight="1" x14ac:dyDescent="0.25">
      <c r="B35" s="6">
        <v>31</v>
      </c>
      <c r="C35" s="13" t="s">
        <v>82</v>
      </c>
      <c r="D35" s="7" t="s">
        <v>29</v>
      </c>
      <c r="E35" s="26" t="s">
        <v>23</v>
      </c>
      <c r="F35" s="81">
        <v>7</v>
      </c>
      <c r="G35" s="82">
        <f t="shared" si="0"/>
        <v>91</v>
      </c>
      <c r="H35" s="10">
        <v>40</v>
      </c>
      <c r="I35" s="7">
        <f t="shared" si="1"/>
        <v>80</v>
      </c>
      <c r="J35" s="6">
        <v>20</v>
      </c>
      <c r="K35" s="9">
        <f t="shared" si="2"/>
        <v>40</v>
      </c>
      <c r="L35" s="10">
        <v>6</v>
      </c>
      <c r="M35" s="7">
        <f t="shared" si="3"/>
        <v>60</v>
      </c>
      <c r="N35" s="6">
        <v>128</v>
      </c>
      <c r="O35" s="9">
        <f t="shared" si="15"/>
        <v>128</v>
      </c>
      <c r="P35" s="10">
        <v>52</v>
      </c>
      <c r="Q35" s="32">
        <f t="shared" si="5"/>
        <v>78</v>
      </c>
      <c r="R35" s="6">
        <v>3</v>
      </c>
      <c r="S35" s="9">
        <f t="shared" si="6"/>
        <v>45</v>
      </c>
      <c r="T35" s="10">
        <v>5</v>
      </c>
      <c r="U35" s="7">
        <f t="shared" si="7"/>
        <v>50</v>
      </c>
      <c r="V35" s="6">
        <v>34</v>
      </c>
      <c r="W35" s="9">
        <f t="shared" si="8"/>
        <v>68</v>
      </c>
      <c r="X35" s="10">
        <v>50</v>
      </c>
      <c r="Y35" s="51">
        <f t="shared" si="9"/>
        <v>100</v>
      </c>
      <c r="Z35" s="6">
        <v>32</v>
      </c>
      <c r="AA35" s="9">
        <f t="shared" si="10"/>
        <v>96</v>
      </c>
      <c r="AB35" s="10">
        <v>31</v>
      </c>
      <c r="AC35" s="7">
        <f t="shared" si="11"/>
        <v>93</v>
      </c>
      <c r="AD35" s="6">
        <v>0</v>
      </c>
      <c r="AE35" s="9">
        <f t="shared" si="12"/>
        <v>0</v>
      </c>
      <c r="AF35" s="8">
        <v>19</v>
      </c>
      <c r="AG35" s="9">
        <f t="shared" si="13"/>
        <v>95</v>
      </c>
      <c r="AH35" s="23">
        <f t="shared" si="14"/>
        <v>1024</v>
      </c>
    </row>
    <row r="36" spans="2:34" s="2" customFormat="1" ht="24" customHeight="1" x14ac:dyDescent="0.25">
      <c r="B36" s="6">
        <v>32</v>
      </c>
      <c r="C36" s="13" t="s">
        <v>63</v>
      </c>
      <c r="D36" s="7" t="s">
        <v>30</v>
      </c>
      <c r="E36" s="26" t="s">
        <v>23</v>
      </c>
      <c r="F36" s="81">
        <v>7</v>
      </c>
      <c r="G36" s="82">
        <f t="shared" si="0"/>
        <v>91</v>
      </c>
      <c r="H36" s="10">
        <v>36</v>
      </c>
      <c r="I36" s="7">
        <f t="shared" si="1"/>
        <v>72</v>
      </c>
      <c r="J36" s="6">
        <v>31</v>
      </c>
      <c r="K36" s="9">
        <f t="shared" si="2"/>
        <v>62</v>
      </c>
      <c r="L36" s="10">
        <v>6</v>
      </c>
      <c r="M36" s="7">
        <f t="shared" si="3"/>
        <v>60</v>
      </c>
      <c r="N36" s="6">
        <v>118</v>
      </c>
      <c r="O36" s="9">
        <f t="shared" si="15"/>
        <v>118</v>
      </c>
      <c r="P36" s="10">
        <v>29</v>
      </c>
      <c r="Q36" s="32">
        <f t="shared" si="5"/>
        <v>43.5</v>
      </c>
      <c r="R36" s="6">
        <v>5</v>
      </c>
      <c r="S36" s="9">
        <f t="shared" si="6"/>
        <v>75</v>
      </c>
      <c r="T36" s="10">
        <v>10</v>
      </c>
      <c r="U36" s="7">
        <f t="shared" si="7"/>
        <v>100</v>
      </c>
      <c r="V36" s="6">
        <v>5</v>
      </c>
      <c r="W36" s="9">
        <f t="shared" si="8"/>
        <v>10</v>
      </c>
      <c r="X36" s="10">
        <v>51</v>
      </c>
      <c r="Y36" s="51">
        <f t="shared" si="9"/>
        <v>102</v>
      </c>
      <c r="Z36" s="6">
        <v>16</v>
      </c>
      <c r="AA36" s="9">
        <f t="shared" si="10"/>
        <v>48</v>
      </c>
      <c r="AB36" s="10">
        <v>18</v>
      </c>
      <c r="AC36" s="7">
        <f t="shared" si="11"/>
        <v>54</v>
      </c>
      <c r="AD36" s="6">
        <v>10</v>
      </c>
      <c r="AE36" s="9">
        <f t="shared" si="12"/>
        <v>100</v>
      </c>
      <c r="AF36" s="8">
        <v>12</v>
      </c>
      <c r="AG36" s="9">
        <f t="shared" si="13"/>
        <v>60</v>
      </c>
      <c r="AH36" s="23">
        <f t="shared" si="14"/>
        <v>995.5</v>
      </c>
    </row>
    <row r="37" spans="2:34" s="2" customFormat="1" ht="24" customHeight="1" x14ac:dyDescent="0.25">
      <c r="B37" s="6">
        <v>33</v>
      </c>
      <c r="C37" s="13" t="s">
        <v>102</v>
      </c>
      <c r="D37" s="7" t="s">
        <v>29</v>
      </c>
      <c r="E37" s="26" t="s">
        <v>22</v>
      </c>
      <c r="F37" s="81">
        <v>7</v>
      </c>
      <c r="G37" s="82">
        <f t="shared" ref="G37:G68" si="16">F37*13</f>
        <v>91</v>
      </c>
      <c r="H37" s="10">
        <v>30</v>
      </c>
      <c r="I37" s="7">
        <f t="shared" ref="I37:I68" si="17">H37*2</f>
        <v>60</v>
      </c>
      <c r="J37" s="6">
        <v>23</v>
      </c>
      <c r="K37" s="9">
        <f t="shared" ref="K37:K68" si="18">J37*2</f>
        <v>46</v>
      </c>
      <c r="L37" s="10">
        <v>8</v>
      </c>
      <c r="M37" s="7">
        <f t="shared" ref="M37:M68" si="19">L37*10</f>
        <v>80</v>
      </c>
      <c r="N37" s="6">
        <v>122</v>
      </c>
      <c r="O37" s="9">
        <f t="shared" si="15"/>
        <v>122</v>
      </c>
      <c r="P37" s="10">
        <v>18</v>
      </c>
      <c r="Q37" s="32">
        <f t="shared" ref="Q37:Q68" si="20">P37*1.5</f>
        <v>27</v>
      </c>
      <c r="R37" s="6">
        <v>5</v>
      </c>
      <c r="S37" s="9">
        <f t="shared" ref="S37:S68" si="21">R37*15</f>
        <v>75</v>
      </c>
      <c r="T37" s="10">
        <v>7</v>
      </c>
      <c r="U37" s="7">
        <f t="shared" ref="U37:U68" si="22">T37*10</f>
        <v>70</v>
      </c>
      <c r="V37" s="6">
        <v>13</v>
      </c>
      <c r="W37" s="9">
        <f t="shared" ref="W37:W68" si="23">V37*2</f>
        <v>26</v>
      </c>
      <c r="X37" s="10">
        <v>80</v>
      </c>
      <c r="Y37" s="51">
        <f t="shared" ref="Y37:Y68" si="24">X37*2</f>
        <v>160</v>
      </c>
      <c r="Z37" s="6">
        <v>8</v>
      </c>
      <c r="AA37" s="9">
        <f t="shared" ref="AA37:AA68" si="25">Z37*3</f>
        <v>24</v>
      </c>
      <c r="AB37" s="10">
        <v>27</v>
      </c>
      <c r="AC37" s="7">
        <f t="shared" ref="AC37:AC68" si="26">AB37*3</f>
        <v>81</v>
      </c>
      <c r="AD37" s="6">
        <v>2</v>
      </c>
      <c r="AE37" s="9">
        <f t="shared" ref="AE37:AE68" si="27">AD37*10</f>
        <v>20</v>
      </c>
      <c r="AF37" s="8">
        <v>6</v>
      </c>
      <c r="AG37" s="9">
        <f t="shared" ref="AG37:AG68" si="28">AF37*5</f>
        <v>30</v>
      </c>
      <c r="AH37" s="23">
        <f t="shared" ref="AH37:AH68" si="29">G37+I37+K37+M37+O37+Q37+S37+U37+W37+Y37+AA37+AC37+AE37+AG37</f>
        <v>912</v>
      </c>
    </row>
    <row r="38" spans="2:34" s="2" customFormat="1" ht="24" customHeight="1" x14ac:dyDescent="0.25">
      <c r="B38" s="6">
        <v>34</v>
      </c>
      <c r="C38" s="13" t="s">
        <v>49</v>
      </c>
      <c r="D38" s="7" t="s">
        <v>25</v>
      </c>
      <c r="E38" s="26" t="s">
        <v>23</v>
      </c>
      <c r="F38" s="81">
        <v>7</v>
      </c>
      <c r="G38" s="82">
        <f t="shared" si="16"/>
        <v>91</v>
      </c>
      <c r="H38" s="10">
        <v>48</v>
      </c>
      <c r="I38" s="7">
        <f t="shared" si="17"/>
        <v>96</v>
      </c>
      <c r="J38" s="6">
        <v>34</v>
      </c>
      <c r="K38" s="9">
        <f t="shared" si="18"/>
        <v>68</v>
      </c>
      <c r="L38" s="10">
        <v>4</v>
      </c>
      <c r="M38" s="7">
        <f t="shared" si="19"/>
        <v>40</v>
      </c>
      <c r="N38" s="6">
        <v>130</v>
      </c>
      <c r="O38" s="9">
        <f t="shared" si="15"/>
        <v>130</v>
      </c>
      <c r="P38" s="10">
        <v>34</v>
      </c>
      <c r="Q38" s="32">
        <f t="shared" si="20"/>
        <v>51</v>
      </c>
      <c r="R38" s="6">
        <v>0</v>
      </c>
      <c r="S38" s="9">
        <f t="shared" si="21"/>
        <v>0</v>
      </c>
      <c r="T38" s="10">
        <v>5</v>
      </c>
      <c r="U38" s="7">
        <f t="shared" si="22"/>
        <v>50</v>
      </c>
      <c r="V38" s="6">
        <v>21</v>
      </c>
      <c r="W38" s="9">
        <f t="shared" si="23"/>
        <v>42</v>
      </c>
      <c r="X38" s="10">
        <v>38</v>
      </c>
      <c r="Y38" s="51">
        <f t="shared" si="24"/>
        <v>76</v>
      </c>
      <c r="Z38" s="6">
        <v>42</v>
      </c>
      <c r="AA38" s="9">
        <f t="shared" si="25"/>
        <v>126</v>
      </c>
      <c r="AB38" s="10">
        <v>6</v>
      </c>
      <c r="AC38" s="7">
        <f t="shared" si="26"/>
        <v>18</v>
      </c>
      <c r="AD38" s="6">
        <v>7</v>
      </c>
      <c r="AE38" s="9">
        <f t="shared" si="27"/>
        <v>70</v>
      </c>
      <c r="AF38" s="8">
        <v>9</v>
      </c>
      <c r="AG38" s="9">
        <f t="shared" si="28"/>
        <v>45</v>
      </c>
      <c r="AH38" s="23">
        <f t="shared" si="29"/>
        <v>903</v>
      </c>
    </row>
    <row r="39" spans="2:34" s="2" customFormat="1" ht="24" customHeight="1" x14ac:dyDescent="0.25">
      <c r="B39" s="6">
        <v>35</v>
      </c>
      <c r="C39" s="13" t="s">
        <v>90</v>
      </c>
      <c r="D39" s="7" t="s">
        <v>29</v>
      </c>
      <c r="E39" s="26" t="s">
        <v>23</v>
      </c>
      <c r="F39" s="81">
        <v>7</v>
      </c>
      <c r="G39" s="82">
        <f t="shared" si="16"/>
        <v>91</v>
      </c>
      <c r="H39" s="10">
        <v>40</v>
      </c>
      <c r="I39" s="7">
        <f t="shared" si="17"/>
        <v>80</v>
      </c>
      <c r="J39" s="6">
        <v>26</v>
      </c>
      <c r="K39" s="9">
        <f t="shared" si="18"/>
        <v>52</v>
      </c>
      <c r="L39" s="10">
        <v>3</v>
      </c>
      <c r="M39" s="7">
        <f t="shared" si="19"/>
        <v>30</v>
      </c>
      <c r="N39" s="6">
        <v>122</v>
      </c>
      <c r="O39" s="9">
        <f t="shared" si="15"/>
        <v>122</v>
      </c>
      <c r="P39" s="10">
        <v>21</v>
      </c>
      <c r="Q39" s="32">
        <f t="shared" si="20"/>
        <v>31.5</v>
      </c>
      <c r="R39" s="6">
        <v>6</v>
      </c>
      <c r="S39" s="9">
        <f t="shared" si="21"/>
        <v>90</v>
      </c>
      <c r="T39" s="10">
        <v>7</v>
      </c>
      <c r="U39" s="7">
        <f t="shared" si="22"/>
        <v>70</v>
      </c>
      <c r="V39" s="6">
        <v>0</v>
      </c>
      <c r="W39" s="9">
        <f t="shared" si="23"/>
        <v>0</v>
      </c>
      <c r="X39" s="10">
        <v>51</v>
      </c>
      <c r="Y39" s="51">
        <f t="shared" si="24"/>
        <v>102</v>
      </c>
      <c r="Z39" s="6">
        <v>24</v>
      </c>
      <c r="AA39" s="9">
        <f t="shared" si="25"/>
        <v>72</v>
      </c>
      <c r="AB39" s="10">
        <v>20</v>
      </c>
      <c r="AC39" s="7">
        <f t="shared" si="26"/>
        <v>60</v>
      </c>
      <c r="AD39" s="6">
        <v>3</v>
      </c>
      <c r="AE39" s="9">
        <f t="shared" si="27"/>
        <v>30</v>
      </c>
      <c r="AF39" s="8">
        <v>14</v>
      </c>
      <c r="AG39" s="9">
        <f t="shared" si="28"/>
        <v>70</v>
      </c>
      <c r="AH39" s="23">
        <f t="shared" si="29"/>
        <v>900.5</v>
      </c>
    </row>
    <row r="40" spans="2:34" s="2" customFormat="1" ht="24" customHeight="1" x14ac:dyDescent="0.25">
      <c r="B40" s="6">
        <v>36</v>
      </c>
      <c r="C40" s="13" t="s">
        <v>50</v>
      </c>
      <c r="D40" s="7" t="s">
        <v>25</v>
      </c>
      <c r="E40" s="26" t="s">
        <v>23</v>
      </c>
      <c r="F40" s="81">
        <v>7</v>
      </c>
      <c r="G40" s="82">
        <f t="shared" si="16"/>
        <v>91</v>
      </c>
      <c r="H40" s="10">
        <v>20</v>
      </c>
      <c r="I40" s="7">
        <f t="shared" si="17"/>
        <v>40</v>
      </c>
      <c r="J40" s="6">
        <v>25</v>
      </c>
      <c r="K40" s="9">
        <f t="shared" si="18"/>
        <v>50</v>
      </c>
      <c r="L40" s="10">
        <v>9</v>
      </c>
      <c r="M40" s="7">
        <f t="shared" si="19"/>
        <v>90</v>
      </c>
      <c r="N40" s="6">
        <v>154</v>
      </c>
      <c r="O40" s="9">
        <f t="shared" si="15"/>
        <v>154</v>
      </c>
      <c r="P40" s="10">
        <v>44</v>
      </c>
      <c r="Q40" s="32">
        <f t="shared" si="20"/>
        <v>66</v>
      </c>
      <c r="R40" s="6">
        <v>2</v>
      </c>
      <c r="S40" s="9">
        <f t="shared" si="21"/>
        <v>30</v>
      </c>
      <c r="T40" s="10">
        <v>0</v>
      </c>
      <c r="U40" s="7">
        <f t="shared" si="22"/>
        <v>0</v>
      </c>
      <c r="V40" s="6">
        <v>39</v>
      </c>
      <c r="W40" s="9">
        <f t="shared" si="23"/>
        <v>78</v>
      </c>
      <c r="X40" s="10">
        <v>52</v>
      </c>
      <c r="Y40" s="51">
        <f t="shared" si="24"/>
        <v>104</v>
      </c>
      <c r="Z40" s="6">
        <v>24</v>
      </c>
      <c r="AA40" s="9">
        <f t="shared" si="25"/>
        <v>72</v>
      </c>
      <c r="AB40" s="10">
        <v>23</v>
      </c>
      <c r="AC40" s="7">
        <f t="shared" si="26"/>
        <v>69</v>
      </c>
      <c r="AD40" s="6">
        <v>1</v>
      </c>
      <c r="AE40" s="9">
        <f t="shared" si="27"/>
        <v>10</v>
      </c>
      <c r="AF40" s="8">
        <v>7</v>
      </c>
      <c r="AG40" s="9">
        <f t="shared" si="28"/>
        <v>35</v>
      </c>
      <c r="AH40" s="23">
        <f t="shared" si="29"/>
        <v>889</v>
      </c>
    </row>
    <row r="41" spans="2:34" s="2" customFormat="1" ht="24" customHeight="1" x14ac:dyDescent="0.25">
      <c r="B41" s="6">
        <v>37</v>
      </c>
      <c r="C41" s="13" t="s">
        <v>127</v>
      </c>
      <c r="D41" s="7" t="s">
        <v>29</v>
      </c>
      <c r="E41" s="26" t="s">
        <v>37</v>
      </c>
      <c r="F41" s="81">
        <v>7</v>
      </c>
      <c r="G41" s="82">
        <f t="shared" si="16"/>
        <v>91</v>
      </c>
      <c r="H41" s="10">
        <v>29</v>
      </c>
      <c r="I41" s="7">
        <f t="shared" si="17"/>
        <v>58</v>
      </c>
      <c r="J41" s="6">
        <v>16</v>
      </c>
      <c r="K41" s="9">
        <f t="shared" si="18"/>
        <v>32</v>
      </c>
      <c r="L41" s="10">
        <v>9</v>
      </c>
      <c r="M41" s="7">
        <f t="shared" si="19"/>
        <v>90</v>
      </c>
      <c r="N41" s="6">
        <v>122</v>
      </c>
      <c r="O41" s="9">
        <f t="shared" si="15"/>
        <v>122</v>
      </c>
      <c r="P41" s="10">
        <v>18</v>
      </c>
      <c r="Q41" s="32">
        <f t="shared" si="20"/>
        <v>27</v>
      </c>
      <c r="R41" s="6">
        <v>3</v>
      </c>
      <c r="S41" s="9">
        <f t="shared" si="21"/>
        <v>45</v>
      </c>
      <c r="T41" s="10">
        <v>4</v>
      </c>
      <c r="U41" s="7">
        <f t="shared" si="22"/>
        <v>40</v>
      </c>
      <c r="V41" s="6">
        <v>15</v>
      </c>
      <c r="W41" s="9">
        <f t="shared" si="23"/>
        <v>30</v>
      </c>
      <c r="X41" s="10">
        <v>59</v>
      </c>
      <c r="Y41" s="51">
        <f t="shared" si="24"/>
        <v>118</v>
      </c>
      <c r="Z41" s="6">
        <v>18</v>
      </c>
      <c r="AA41" s="9">
        <f t="shared" si="25"/>
        <v>54</v>
      </c>
      <c r="AB41" s="10">
        <v>29</v>
      </c>
      <c r="AC41" s="7">
        <f t="shared" si="26"/>
        <v>87</v>
      </c>
      <c r="AD41" s="6">
        <v>1</v>
      </c>
      <c r="AE41" s="9">
        <f t="shared" si="27"/>
        <v>10</v>
      </c>
      <c r="AF41" s="8">
        <v>2</v>
      </c>
      <c r="AG41" s="9">
        <f t="shared" si="28"/>
        <v>10</v>
      </c>
      <c r="AH41" s="23">
        <f t="shared" si="29"/>
        <v>814</v>
      </c>
    </row>
    <row r="42" spans="2:34" s="2" customFormat="1" ht="24" customHeight="1" x14ac:dyDescent="0.25">
      <c r="B42" s="6">
        <v>38</v>
      </c>
      <c r="C42" s="13" t="s">
        <v>149</v>
      </c>
      <c r="D42" s="7" t="s">
        <v>29</v>
      </c>
      <c r="E42" s="26" t="s">
        <v>146</v>
      </c>
      <c r="F42" s="81">
        <v>7</v>
      </c>
      <c r="G42" s="82">
        <f t="shared" si="16"/>
        <v>91</v>
      </c>
      <c r="H42" s="10">
        <v>46</v>
      </c>
      <c r="I42" s="7">
        <f t="shared" si="17"/>
        <v>92</v>
      </c>
      <c r="J42" s="6">
        <v>31</v>
      </c>
      <c r="K42" s="9">
        <f t="shared" si="18"/>
        <v>62</v>
      </c>
      <c r="L42" s="10">
        <v>7</v>
      </c>
      <c r="M42" s="7">
        <f t="shared" si="19"/>
        <v>70</v>
      </c>
      <c r="N42" s="6">
        <v>162</v>
      </c>
      <c r="O42" s="9">
        <f t="shared" si="15"/>
        <v>162</v>
      </c>
      <c r="P42" s="58">
        <v>0</v>
      </c>
      <c r="Q42" s="59">
        <f t="shared" si="20"/>
        <v>0</v>
      </c>
      <c r="R42" s="60">
        <v>0</v>
      </c>
      <c r="S42" s="61">
        <f t="shared" si="21"/>
        <v>0</v>
      </c>
      <c r="T42" s="68">
        <v>5</v>
      </c>
      <c r="U42" s="69">
        <f t="shared" si="22"/>
        <v>50</v>
      </c>
      <c r="V42" s="70">
        <v>55</v>
      </c>
      <c r="W42" s="71">
        <f t="shared" si="23"/>
        <v>110</v>
      </c>
      <c r="X42" s="10">
        <v>72</v>
      </c>
      <c r="Y42" s="51">
        <f t="shared" si="24"/>
        <v>144</v>
      </c>
      <c r="Z42" s="60">
        <v>0</v>
      </c>
      <c r="AA42" s="61">
        <f t="shared" si="25"/>
        <v>0</v>
      </c>
      <c r="AB42" s="58">
        <v>0</v>
      </c>
      <c r="AC42" s="62">
        <f t="shared" si="26"/>
        <v>0</v>
      </c>
      <c r="AD42" s="60">
        <v>0</v>
      </c>
      <c r="AE42" s="61">
        <f t="shared" si="27"/>
        <v>0</v>
      </c>
      <c r="AF42" s="76">
        <v>0</v>
      </c>
      <c r="AG42" s="61">
        <f t="shared" si="28"/>
        <v>0</v>
      </c>
      <c r="AH42" s="23">
        <f t="shared" si="29"/>
        <v>781</v>
      </c>
    </row>
    <row r="43" spans="2:34" s="2" customFormat="1" ht="24" customHeight="1" x14ac:dyDescent="0.25">
      <c r="B43" s="6">
        <v>39</v>
      </c>
      <c r="C43" s="13" t="s">
        <v>151</v>
      </c>
      <c r="D43" s="7" t="s">
        <v>29</v>
      </c>
      <c r="E43" s="26" t="s">
        <v>146</v>
      </c>
      <c r="F43" s="81">
        <v>7</v>
      </c>
      <c r="G43" s="82">
        <f t="shared" si="16"/>
        <v>91</v>
      </c>
      <c r="H43" s="10">
        <v>48</v>
      </c>
      <c r="I43" s="7">
        <f t="shared" si="17"/>
        <v>96</v>
      </c>
      <c r="J43" s="6">
        <v>20</v>
      </c>
      <c r="K43" s="9">
        <f t="shared" si="18"/>
        <v>40</v>
      </c>
      <c r="L43" s="10">
        <v>6</v>
      </c>
      <c r="M43" s="7">
        <f t="shared" si="19"/>
        <v>60</v>
      </c>
      <c r="N43" s="6">
        <v>138</v>
      </c>
      <c r="O43" s="9">
        <f t="shared" si="15"/>
        <v>138</v>
      </c>
      <c r="P43" s="58">
        <v>0</v>
      </c>
      <c r="Q43" s="59">
        <f t="shared" si="20"/>
        <v>0</v>
      </c>
      <c r="R43" s="60">
        <v>0</v>
      </c>
      <c r="S43" s="61">
        <f t="shared" si="21"/>
        <v>0</v>
      </c>
      <c r="T43" s="68">
        <v>3</v>
      </c>
      <c r="U43" s="69">
        <f t="shared" si="22"/>
        <v>30</v>
      </c>
      <c r="V43" s="70">
        <v>41</v>
      </c>
      <c r="W43" s="71">
        <f t="shared" si="23"/>
        <v>82</v>
      </c>
      <c r="X43" s="10">
        <v>70</v>
      </c>
      <c r="Y43" s="51">
        <f t="shared" si="24"/>
        <v>140</v>
      </c>
      <c r="Z43" s="60">
        <v>0</v>
      </c>
      <c r="AA43" s="61">
        <f t="shared" si="25"/>
        <v>0</v>
      </c>
      <c r="AB43" s="58">
        <v>0</v>
      </c>
      <c r="AC43" s="62">
        <f t="shared" si="26"/>
        <v>0</v>
      </c>
      <c r="AD43" s="60">
        <v>0</v>
      </c>
      <c r="AE43" s="61">
        <f t="shared" si="27"/>
        <v>0</v>
      </c>
      <c r="AF43" s="76">
        <v>0</v>
      </c>
      <c r="AG43" s="61">
        <f t="shared" si="28"/>
        <v>0</v>
      </c>
      <c r="AH43" s="23">
        <f t="shared" si="29"/>
        <v>677</v>
      </c>
    </row>
    <row r="44" spans="2:34" s="2" customFormat="1" ht="24" customHeight="1" x14ac:dyDescent="0.25">
      <c r="B44" s="6">
        <v>40</v>
      </c>
      <c r="C44" s="13" t="s">
        <v>159</v>
      </c>
      <c r="D44" s="7" t="s">
        <v>29</v>
      </c>
      <c r="E44" s="26" t="s">
        <v>146</v>
      </c>
      <c r="F44" s="81">
        <v>7</v>
      </c>
      <c r="G44" s="82">
        <f t="shared" si="16"/>
        <v>91</v>
      </c>
      <c r="H44" s="10">
        <v>40</v>
      </c>
      <c r="I44" s="7">
        <f t="shared" si="17"/>
        <v>80</v>
      </c>
      <c r="J44" s="6">
        <v>19</v>
      </c>
      <c r="K44" s="9">
        <f t="shared" si="18"/>
        <v>38</v>
      </c>
      <c r="L44" s="10">
        <v>7</v>
      </c>
      <c r="M44" s="7">
        <f t="shared" si="19"/>
        <v>70</v>
      </c>
      <c r="N44" s="6">
        <v>124</v>
      </c>
      <c r="O44" s="9">
        <f t="shared" si="15"/>
        <v>124</v>
      </c>
      <c r="P44" s="58">
        <v>0</v>
      </c>
      <c r="Q44" s="59">
        <f t="shared" si="20"/>
        <v>0</v>
      </c>
      <c r="R44" s="60">
        <v>0</v>
      </c>
      <c r="S44" s="61">
        <f t="shared" si="21"/>
        <v>0</v>
      </c>
      <c r="T44" s="68">
        <v>3</v>
      </c>
      <c r="U44" s="69">
        <f t="shared" si="22"/>
        <v>30</v>
      </c>
      <c r="V44" s="70">
        <v>43</v>
      </c>
      <c r="W44" s="71">
        <f t="shared" si="23"/>
        <v>86</v>
      </c>
      <c r="X44" s="10">
        <v>0</v>
      </c>
      <c r="Y44" s="51">
        <f t="shared" si="24"/>
        <v>0</v>
      </c>
      <c r="Z44" s="60">
        <v>0</v>
      </c>
      <c r="AA44" s="61">
        <f t="shared" si="25"/>
        <v>0</v>
      </c>
      <c r="AB44" s="58">
        <v>0</v>
      </c>
      <c r="AC44" s="62">
        <f t="shared" si="26"/>
        <v>0</v>
      </c>
      <c r="AD44" s="60">
        <v>0</v>
      </c>
      <c r="AE44" s="61">
        <f t="shared" si="27"/>
        <v>0</v>
      </c>
      <c r="AF44" s="76">
        <v>0</v>
      </c>
      <c r="AG44" s="61">
        <f t="shared" si="28"/>
        <v>0</v>
      </c>
      <c r="AH44" s="23">
        <f t="shared" si="29"/>
        <v>519</v>
      </c>
    </row>
    <row r="45" spans="2:34" s="2" customFormat="1" ht="24" customHeight="1" x14ac:dyDescent="0.25">
      <c r="B45" s="6">
        <v>41</v>
      </c>
      <c r="C45" s="13" t="s">
        <v>46</v>
      </c>
      <c r="D45" s="7" t="s">
        <v>25</v>
      </c>
      <c r="E45" s="26" t="s">
        <v>23</v>
      </c>
      <c r="F45" s="81">
        <v>6</v>
      </c>
      <c r="G45" s="82">
        <f t="shared" si="16"/>
        <v>78</v>
      </c>
      <c r="H45" s="10">
        <v>37</v>
      </c>
      <c r="I45" s="7">
        <f t="shared" si="17"/>
        <v>74</v>
      </c>
      <c r="J45" s="6">
        <v>13</v>
      </c>
      <c r="K45" s="9">
        <f t="shared" si="18"/>
        <v>26</v>
      </c>
      <c r="L45" s="10">
        <v>4</v>
      </c>
      <c r="M45" s="7">
        <f t="shared" si="19"/>
        <v>40</v>
      </c>
      <c r="N45" s="6">
        <v>166</v>
      </c>
      <c r="O45" s="9">
        <f t="shared" si="15"/>
        <v>166</v>
      </c>
      <c r="P45" s="10">
        <v>56</v>
      </c>
      <c r="Q45" s="32">
        <f t="shared" si="20"/>
        <v>84</v>
      </c>
      <c r="R45" s="6">
        <v>3</v>
      </c>
      <c r="S45" s="9">
        <f t="shared" si="21"/>
        <v>45</v>
      </c>
      <c r="T45" s="10">
        <v>15</v>
      </c>
      <c r="U45" s="7">
        <f t="shared" si="22"/>
        <v>150</v>
      </c>
      <c r="V45" s="6">
        <v>36</v>
      </c>
      <c r="W45" s="9">
        <f t="shared" si="23"/>
        <v>72</v>
      </c>
      <c r="X45" s="10">
        <v>64</v>
      </c>
      <c r="Y45" s="51">
        <f t="shared" si="24"/>
        <v>128</v>
      </c>
      <c r="Z45" s="6">
        <v>36</v>
      </c>
      <c r="AA45" s="9">
        <f t="shared" si="25"/>
        <v>108</v>
      </c>
      <c r="AB45" s="10">
        <v>29</v>
      </c>
      <c r="AC45" s="7">
        <f t="shared" si="26"/>
        <v>87</v>
      </c>
      <c r="AD45" s="6">
        <v>2</v>
      </c>
      <c r="AE45" s="9">
        <f t="shared" si="27"/>
        <v>20</v>
      </c>
      <c r="AF45" s="8">
        <v>23</v>
      </c>
      <c r="AG45" s="9">
        <f t="shared" si="28"/>
        <v>115</v>
      </c>
      <c r="AH45" s="23">
        <f t="shared" si="29"/>
        <v>1193</v>
      </c>
    </row>
    <row r="46" spans="2:34" s="2" customFormat="1" ht="24" customHeight="1" x14ac:dyDescent="0.25">
      <c r="B46" s="6">
        <v>42</v>
      </c>
      <c r="C46" s="13" t="s">
        <v>76</v>
      </c>
      <c r="D46" s="7" t="s">
        <v>29</v>
      </c>
      <c r="E46" s="26" t="s">
        <v>23</v>
      </c>
      <c r="F46" s="81">
        <v>6</v>
      </c>
      <c r="G46" s="82">
        <f t="shared" si="16"/>
        <v>78</v>
      </c>
      <c r="H46" s="10">
        <v>78</v>
      </c>
      <c r="I46" s="7">
        <f t="shared" si="17"/>
        <v>156</v>
      </c>
      <c r="J46" s="6">
        <v>19</v>
      </c>
      <c r="K46" s="9">
        <f t="shared" si="18"/>
        <v>38</v>
      </c>
      <c r="L46" s="10">
        <v>11</v>
      </c>
      <c r="M46" s="7">
        <f t="shared" si="19"/>
        <v>110</v>
      </c>
      <c r="N46" s="6">
        <v>134</v>
      </c>
      <c r="O46" s="9">
        <f t="shared" si="15"/>
        <v>134</v>
      </c>
      <c r="P46" s="10">
        <v>34</v>
      </c>
      <c r="Q46" s="32">
        <f t="shared" si="20"/>
        <v>51</v>
      </c>
      <c r="R46" s="6">
        <v>3</v>
      </c>
      <c r="S46" s="9">
        <f t="shared" si="21"/>
        <v>45</v>
      </c>
      <c r="T46" s="10">
        <v>10</v>
      </c>
      <c r="U46" s="7">
        <f t="shared" si="22"/>
        <v>100</v>
      </c>
      <c r="V46" s="6">
        <v>36</v>
      </c>
      <c r="W46" s="9">
        <f t="shared" si="23"/>
        <v>72</v>
      </c>
      <c r="X46" s="10">
        <v>71</v>
      </c>
      <c r="Y46" s="51">
        <f t="shared" si="24"/>
        <v>142</v>
      </c>
      <c r="Z46" s="6">
        <v>28</v>
      </c>
      <c r="AA46" s="9">
        <f t="shared" si="25"/>
        <v>84</v>
      </c>
      <c r="AB46" s="10">
        <v>29</v>
      </c>
      <c r="AC46" s="7">
        <f t="shared" si="26"/>
        <v>87</v>
      </c>
      <c r="AD46" s="6">
        <v>4</v>
      </c>
      <c r="AE46" s="9">
        <f t="shared" si="27"/>
        <v>40</v>
      </c>
      <c r="AF46" s="8">
        <v>11</v>
      </c>
      <c r="AG46" s="9">
        <f t="shared" si="28"/>
        <v>55</v>
      </c>
      <c r="AH46" s="23">
        <f t="shared" si="29"/>
        <v>1192</v>
      </c>
    </row>
    <row r="47" spans="2:34" s="2" customFormat="1" ht="24" customHeight="1" x14ac:dyDescent="0.25">
      <c r="B47" s="6">
        <v>43</v>
      </c>
      <c r="C47" s="13" t="s">
        <v>77</v>
      </c>
      <c r="D47" s="7" t="s">
        <v>29</v>
      </c>
      <c r="E47" s="26" t="s">
        <v>23</v>
      </c>
      <c r="F47" s="81">
        <v>6</v>
      </c>
      <c r="G47" s="82">
        <f t="shared" si="16"/>
        <v>78</v>
      </c>
      <c r="H47" s="10">
        <v>74</v>
      </c>
      <c r="I47" s="7">
        <f t="shared" si="17"/>
        <v>148</v>
      </c>
      <c r="J47" s="6">
        <v>25</v>
      </c>
      <c r="K47" s="9">
        <f t="shared" si="18"/>
        <v>50</v>
      </c>
      <c r="L47" s="10">
        <v>8</v>
      </c>
      <c r="M47" s="7">
        <f t="shared" si="19"/>
        <v>80</v>
      </c>
      <c r="N47" s="6">
        <v>156</v>
      </c>
      <c r="O47" s="9">
        <f t="shared" si="15"/>
        <v>156</v>
      </c>
      <c r="P47" s="10">
        <v>62</v>
      </c>
      <c r="Q47" s="32">
        <f t="shared" si="20"/>
        <v>93</v>
      </c>
      <c r="R47" s="6">
        <v>7</v>
      </c>
      <c r="S47" s="9">
        <f t="shared" si="21"/>
        <v>105</v>
      </c>
      <c r="T47" s="10">
        <v>6</v>
      </c>
      <c r="U47" s="7">
        <f t="shared" si="22"/>
        <v>60</v>
      </c>
      <c r="V47" s="6">
        <v>60</v>
      </c>
      <c r="W47" s="9">
        <f t="shared" si="23"/>
        <v>120</v>
      </c>
      <c r="X47" s="10">
        <v>55</v>
      </c>
      <c r="Y47" s="51">
        <f t="shared" si="24"/>
        <v>110</v>
      </c>
      <c r="Z47" s="6">
        <v>37</v>
      </c>
      <c r="AA47" s="9">
        <f t="shared" si="25"/>
        <v>111</v>
      </c>
      <c r="AB47" s="10">
        <v>0</v>
      </c>
      <c r="AC47" s="7">
        <f t="shared" si="26"/>
        <v>0</v>
      </c>
      <c r="AD47" s="6">
        <v>2</v>
      </c>
      <c r="AE47" s="9">
        <f t="shared" si="27"/>
        <v>20</v>
      </c>
      <c r="AF47" s="8">
        <v>11</v>
      </c>
      <c r="AG47" s="9">
        <f t="shared" si="28"/>
        <v>55</v>
      </c>
      <c r="AH47" s="23">
        <f t="shared" si="29"/>
        <v>1186</v>
      </c>
    </row>
    <row r="48" spans="2:34" s="2" customFormat="1" ht="24" customHeight="1" x14ac:dyDescent="0.25">
      <c r="B48" s="6">
        <v>44</v>
      </c>
      <c r="C48" s="13" t="s">
        <v>96</v>
      </c>
      <c r="D48" s="7" t="s">
        <v>29</v>
      </c>
      <c r="E48" s="26" t="s">
        <v>22</v>
      </c>
      <c r="F48" s="81">
        <v>6</v>
      </c>
      <c r="G48" s="82">
        <f t="shared" si="16"/>
        <v>78</v>
      </c>
      <c r="H48" s="10">
        <v>54</v>
      </c>
      <c r="I48" s="7">
        <f t="shared" si="17"/>
        <v>108</v>
      </c>
      <c r="J48" s="6">
        <v>40</v>
      </c>
      <c r="K48" s="9">
        <f t="shared" si="18"/>
        <v>80</v>
      </c>
      <c r="L48" s="10">
        <v>7</v>
      </c>
      <c r="M48" s="7">
        <f t="shared" si="19"/>
        <v>70</v>
      </c>
      <c r="N48" s="6">
        <v>148</v>
      </c>
      <c r="O48" s="9">
        <f t="shared" si="15"/>
        <v>148</v>
      </c>
      <c r="P48" s="10">
        <v>31</v>
      </c>
      <c r="Q48" s="32">
        <f t="shared" si="20"/>
        <v>46.5</v>
      </c>
      <c r="R48" s="6">
        <v>3</v>
      </c>
      <c r="S48" s="9">
        <f t="shared" si="21"/>
        <v>45</v>
      </c>
      <c r="T48" s="10">
        <v>11</v>
      </c>
      <c r="U48" s="7">
        <f t="shared" si="22"/>
        <v>110</v>
      </c>
      <c r="V48" s="6">
        <v>29</v>
      </c>
      <c r="W48" s="9">
        <f t="shared" si="23"/>
        <v>58</v>
      </c>
      <c r="X48" s="10">
        <v>86</v>
      </c>
      <c r="Y48" s="51">
        <f t="shared" si="24"/>
        <v>172</v>
      </c>
      <c r="Z48" s="6">
        <v>16</v>
      </c>
      <c r="AA48" s="9">
        <f t="shared" si="25"/>
        <v>48</v>
      </c>
      <c r="AB48" s="10">
        <v>12</v>
      </c>
      <c r="AC48" s="7">
        <f t="shared" si="26"/>
        <v>36</v>
      </c>
      <c r="AD48" s="6">
        <v>7</v>
      </c>
      <c r="AE48" s="9">
        <f t="shared" si="27"/>
        <v>70</v>
      </c>
      <c r="AF48" s="8">
        <v>18</v>
      </c>
      <c r="AG48" s="9">
        <f t="shared" si="28"/>
        <v>90</v>
      </c>
      <c r="AH48" s="23">
        <f t="shared" si="29"/>
        <v>1159.5</v>
      </c>
    </row>
    <row r="49" spans="2:34" s="2" customFormat="1" ht="24" customHeight="1" x14ac:dyDescent="0.25">
      <c r="B49" s="6">
        <v>45</v>
      </c>
      <c r="C49" s="13" t="s">
        <v>56</v>
      </c>
      <c r="D49" s="7" t="s">
        <v>24</v>
      </c>
      <c r="E49" s="26" t="s">
        <v>23</v>
      </c>
      <c r="F49" s="81">
        <v>6</v>
      </c>
      <c r="G49" s="82">
        <f t="shared" si="16"/>
        <v>78</v>
      </c>
      <c r="H49" s="10">
        <v>55</v>
      </c>
      <c r="I49" s="7">
        <f t="shared" si="17"/>
        <v>110</v>
      </c>
      <c r="J49" s="6">
        <v>15</v>
      </c>
      <c r="K49" s="9">
        <f t="shared" si="18"/>
        <v>30</v>
      </c>
      <c r="L49" s="10">
        <v>6</v>
      </c>
      <c r="M49" s="7">
        <f t="shared" si="19"/>
        <v>60</v>
      </c>
      <c r="N49" s="6">
        <v>144</v>
      </c>
      <c r="O49" s="9">
        <f t="shared" si="15"/>
        <v>144</v>
      </c>
      <c r="P49" s="10">
        <v>62</v>
      </c>
      <c r="Q49" s="32">
        <f t="shared" si="20"/>
        <v>93</v>
      </c>
      <c r="R49" s="6">
        <v>5</v>
      </c>
      <c r="S49" s="9">
        <f t="shared" si="21"/>
        <v>75</v>
      </c>
      <c r="T49" s="10">
        <v>9</v>
      </c>
      <c r="U49" s="7">
        <f t="shared" si="22"/>
        <v>90</v>
      </c>
      <c r="V49" s="6">
        <v>25</v>
      </c>
      <c r="W49" s="9">
        <f t="shared" si="23"/>
        <v>50</v>
      </c>
      <c r="X49" s="10">
        <v>62</v>
      </c>
      <c r="Y49" s="51">
        <f t="shared" si="24"/>
        <v>124</v>
      </c>
      <c r="Z49" s="6">
        <v>41</v>
      </c>
      <c r="AA49" s="9">
        <f t="shared" si="25"/>
        <v>123</v>
      </c>
      <c r="AB49" s="10">
        <v>24</v>
      </c>
      <c r="AC49" s="7">
        <f t="shared" si="26"/>
        <v>72</v>
      </c>
      <c r="AD49" s="6">
        <v>1</v>
      </c>
      <c r="AE49" s="9">
        <f t="shared" si="27"/>
        <v>10</v>
      </c>
      <c r="AF49" s="8">
        <v>14</v>
      </c>
      <c r="AG49" s="9">
        <f t="shared" si="28"/>
        <v>70</v>
      </c>
      <c r="AH49" s="23">
        <f t="shared" si="29"/>
        <v>1129</v>
      </c>
    </row>
    <row r="50" spans="2:34" s="2" customFormat="1" ht="24" customHeight="1" x14ac:dyDescent="0.25">
      <c r="B50" s="6">
        <v>46</v>
      </c>
      <c r="C50" s="13" t="s">
        <v>119</v>
      </c>
      <c r="D50" s="7" t="s">
        <v>29</v>
      </c>
      <c r="E50" s="26" t="s">
        <v>37</v>
      </c>
      <c r="F50" s="81">
        <v>6</v>
      </c>
      <c r="G50" s="82">
        <f t="shared" si="16"/>
        <v>78</v>
      </c>
      <c r="H50" s="10">
        <v>29</v>
      </c>
      <c r="I50" s="7">
        <f t="shared" si="17"/>
        <v>58</v>
      </c>
      <c r="J50" s="6">
        <v>1</v>
      </c>
      <c r="K50" s="9">
        <f t="shared" si="18"/>
        <v>2</v>
      </c>
      <c r="L50" s="10">
        <v>7</v>
      </c>
      <c r="M50" s="7">
        <f t="shared" si="19"/>
        <v>70</v>
      </c>
      <c r="N50" s="6">
        <v>110</v>
      </c>
      <c r="O50" s="9">
        <f t="shared" si="15"/>
        <v>110</v>
      </c>
      <c r="P50" s="10">
        <v>41</v>
      </c>
      <c r="Q50" s="32">
        <f t="shared" si="20"/>
        <v>61.5</v>
      </c>
      <c r="R50" s="6">
        <v>6</v>
      </c>
      <c r="S50" s="9">
        <f t="shared" si="21"/>
        <v>90</v>
      </c>
      <c r="T50" s="10">
        <v>9</v>
      </c>
      <c r="U50" s="7">
        <f t="shared" si="22"/>
        <v>90</v>
      </c>
      <c r="V50" s="6">
        <v>38</v>
      </c>
      <c r="W50" s="9">
        <f t="shared" si="23"/>
        <v>76</v>
      </c>
      <c r="X50" s="10">
        <v>70</v>
      </c>
      <c r="Y50" s="51">
        <f t="shared" si="24"/>
        <v>140</v>
      </c>
      <c r="Z50" s="6">
        <v>40</v>
      </c>
      <c r="AA50" s="9">
        <f t="shared" si="25"/>
        <v>120</v>
      </c>
      <c r="AB50" s="10">
        <v>25</v>
      </c>
      <c r="AC50" s="7">
        <f t="shared" si="26"/>
        <v>75</v>
      </c>
      <c r="AD50" s="6">
        <v>2</v>
      </c>
      <c r="AE50" s="9">
        <f t="shared" si="27"/>
        <v>20</v>
      </c>
      <c r="AF50" s="8">
        <v>9</v>
      </c>
      <c r="AG50" s="9">
        <f t="shared" si="28"/>
        <v>45</v>
      </c>
      <c r="AH50" s="23">
        <f t="shared" si="29"/>
        <v>1035.5</v>
      </c>
    </row>
    <row r="51" spans="2:34" s="2" customFormat="1" ht="24" customHeight="1" x14ac:dyDescent="0.25">
      <c r="B51" s="6">
        <v>47</v>
      </c>
      <c r="C51" s="13" t="s">
        <v>98</v>
      </c>
      <c r="D51" s="7" t="s">
        <v>24</v>
      </c>
      <c r="E51" s="26" t="s">
        <v>22</v>
      </c>
      <c r="F51" s="81">
        <v>6</v>
      </c>
      <c r="G51" s="82">
        <f t="shared" si="16"/>
        <v>78</v>
      </c>
      <c r="H51" s="10">
        <v>71</v>
      </c>
      <c r="I51" s="7">
        <f t="shared" si="17"/>
        <v>142</v>
      </c>
      <c r="J51" s="6">
        <v>10</v>
      </c>
      <c r="K51" s="9">
        <f t="shared" si="18"/>
        <v>20</v>
      </c>
      <c r="L51" s="10">
        <v>4</v>
      </c>
      <c r="M51" s="7">
        <f t="shared" si="19"/>
        <v>40</v>
      </c>
      <c r="N51" s="6">
        <v>142</v>
      </c>
      <c r="O51" s="9">
        <f t="shared" si="15"/>
        <v>142</v>
      </c>
      <c r="P51" s="10">
        <v>40</v>
      </c>
      <c r="Q51" s="32">
        <f t="shared" si="20"/>
        <v>60</v>
      </c>
      <c r="R51" s="6">
        <v>4</v>
      </c>
      <c r="S51" s="9">
        <f t="shared" si="21"/>
        <v>60</v>
      </c>
      <c r="T51" s="10">
        <v>10</v>
      </c>
      <c r="U51" s="7">
        <f t="shared" si="22"/>
        <v>100</v>
      </c>
      <c r="V51" s="6">
        <v>0</v>
      </c>
      <c r="W51" s="9">
        <f t="shared" si="23"/>
        <v>0</v>
      </c>
      <c r="X51" s="10">
        <v>68</v>
      </c>
      <c r="Y51" s="51">
        <f t="shared" si="24"/>
        <v>136</v>
      </c>
      <c r="Z51" s="6">
        <v>23</v>
      </c>
      <c r="AA51" s="9">
        <f t="shared" si="25"/>
        <v>69</v>
      </c>
      <c r="AB51" s="10">
        <v>25</v>
      </c>
      <c r="AC51" s="7">
        <f t="shared" si="26"/>
        <v>75</v>
      </c>
      <c r="AD51" s="6">
        <v>7</v>
      </c>
      <c r="AE51" s="9">
        <f t="shared" si="27"/>
        <v>70</v>
      </c>
      <c r="AF51" s="8">
        <v>5</v>
      </c>
      <c r="AG51" s="9">
        <f t="shared" si="28"/>
        <v>25</v>
      </c>
      <c r="AH51" s="23">
        <f t="shared" si="29"/>
        <v>1017</v>
      </c>
    </row>
    <row r="52" spans="2:34" s="2" customFormat="1" ht="24" customHeight="1" x14ac:dyDescent="0.25">
      <c r="B52" s="6">
        <v>48</v>
      </c>
      <c r="C52" s="13" t="s">
        <v>83</v>
      </c>
      <c r="D52" s="7" t="s">
        <v>29</v>
      </c>
      <c r="E52" s="26" t="s">
        <v>23</v>
      </c>
      <c r="F52" s="81">
        <v>6</v>
      </c>
      <c r="G52" s="82">
        <f t="shared" si="16"/>
        <v>78</v>
      </c>
      <c r="H52" s="10">
        <v>60</v>
      </c>
      <c r="I52" s="7">
        <f t="shared" si="17"/>
        <v>120</v>
      </c>
      <c r="J52" s="6">
        <v>7</v>
      </c>
      <c r="K52" s="9">
        <f t="shared" si="18"/>
        <v>14</v>
      </c>
      <c r="L52" s="10">
        <v>9</v>
      </c>
      <c r="M52" s="7">
        <f t="shared" si="19"/>
        <v>90</v>
      </c>
      <c r="N52" s="6">
        <v>150</v>
      </c>
      <c r="O52" s="9">
        <f t="shared" si="15"/>
        <v>150</v>
      </c>
      <c r="P52" s="10">
        <v>52</v>
      </c>
      <c r="Q52" s="32">
        <f t="shared" si="20"/>
        <v>78</v>
      </c>
      <c r="R52" s="6">
        <v>6</v>
      </c>
      <c r="S52" s="9">
        <f t="shared" si="21"/>
        <v>90</v>
      </c>
      <c r="T52" s="10">
        <v>5</v>
      </c>
      <c r="U52" s="7">
        <f t="shared" si="22"/>
        <v>50</v>
      </c>
      <c r="V52" s="6">
        <v>36</v>
      </c>
      <c r="W52" s="9">
        <f t="shared" si="23"/>
        <v>72</v>
      </c>
      <c r="X52" s="10">
        <v>47</v>
      </c>
      <c r="Y52" s="51">
        <f t="shared" si="24"/>
        <v>94</v>
      </c>
      <c r="Z52" s="6">
        <v>26</v>
      </c>
      <c r="AA52" s="9">
        <f t="shared" si="25"/>
        <v>78</v>
      </c>
      <c r="AB52" s="10">
        <v>10</v>
      </c>
      <c r="AC52" s="7">
        <f t="shared" si="26"/>
        <v>30</v>
      </c>
      <c r="AD52" s="6">
        <v>3</v>
      </c>
      <c r="AE52" s="9">
        <f t="shared" si="27"/>
        <v>30</v>
      </c>
      <c r="AF52" s="8">
        <v>6</v>
      </c>
      <c r="AG52" s="9">
        <f t="shared" si="28"/>
        <v>30</v>
      </c>
      <c r="AH52" s="23">
        <f t="shared" si="29"/>
        <v>1004</v>
      </c>
    </row>
    <row r="53" spans="2:34" s="2" customFormat="1" ht="24" customHeight="1" x14ac:dyDescent="0.25">
      <c r="B53" s="6">
        <v>49</v>
      </c>
      <c r="C53" s="13" t="s">
        <v>47</v>
      </c>
      <c r="D53" s="7" t="s">
        <v>25</v>
      </c>
      <c r="E53" s="26" t="s">
        <v>23</v>
      </c>
      <c r="F53" s="81">
        <v>6</v>
      </c>
      <c r="G53" s="82">
        <f t="shared" si="16"/>
        <v>78</v>
      </c>
      <c r="H53" s="10">
        <v>41</v>
      </c>
      <c r="I53" s="7">
        <f t="shared" si="17"/>
        <v>82</v>
      </c>
      <c r="J53" s="6">
        <v>7</v>
      </c>
      <c r="K53" s="9">
        <f t="shared" si="18"/>
        <v>14</v>
      </c>
      <c r="L53" s="10">
        <v>7</v>
      </c>
      <c r="M53" s="7">
        <f t="shared" si="19"/>
        <v>70</v>
      </c>
      <c r="N53" s="6">
        <v>156</v>
      </c>
      <c r="O53" s="9">
        <f t="shared" si="15"/>
        <v>156</v>
      </c>
      <c r="P53" s="10">
        <v>48</v>
      </c>
      <c r="Q53" s="32">
        <f t="shared" si="20"/>
        <v>72</v>
      </c>
      <c r="R53" s="6">
        <v>2</v>
      </c>
      <c r="S53" s="9">
        <f t="shared" si="21"/>
        <v>30</v>
      </c>
      <c r="T53" s="10">
        <v>9</v>
      </c>
      <c r="U53" s="7">
        <f t="shared" si="22"/>
        <v>90</v>
      </c>
      <c r="V53" s="6">
        <v>20</v>
      </c>
      <c r="W53" s="9">
        <f t="shared" si="23"/>
        <v>40</v>
      </c>
      <c r="X53" s="10">
        <v>50</v>
      </c>
      <c r="Y53" s="51">
        <f t="shared" si="24"/>
        <v>100</v>
      </c>
      <c r="Z53" s="6">
        <v>37</v>
      </c>
      <c r="AA53" s="9">
        <f t="shared" si="25"/>
        <v>111</v>
      </c>
      <c r="AB53" s="10">
        <v>28</v>
      </c>
      <c r="AC53" s="7">
        <f t="shared" si="26"/>
        <v>84</v>
      </c>
      <c r="AD53" s="6">
        <v>0</v>
      </c>
      <c r="AE53" s="9">
        <f t="shared" si="27"/>
        <v>0</v>
      </c>
      <c r="AF53" s="8">
        <v>15</v>
      </c>
      <c r="AG53" s="9">
        <f t="shared" si="28"/>
        <v>75</v>
      </c>
      <c r="AH53" s="23">
        <f t="shared" si="29"/>
        <v>1002</v>
      </c>
    </row>
    <row r="54" spans="2:34" s="2" customFormat="1" ht="24" customHeight="1" x14ac:dyDescent="0.25">
      <c r="B54" s="6">
        <v>50</v>
      </c>
      <c r="C54" s="13" t="s">
        <v>85</v>
      </c>
      <c r="D54" s="7" t="s">
        <v>29</v>
      </c>
      <c r="E54" s="26" t="s">
        <v>23</v>
      </c>
      <c r="F54" s="81">
        <v>6</v>
      </c>
      <c r="G54" s="82">
        <f t="shared" si="16"/>
        <v>78</v>
      </c>
      <c r="H54" s="10">
        <v>51</v>
      </c>
      <c r="I54" s="7">
        <f t="shared" si="17"/>
        <v>102</v>
      </c>
      <c r="J54" s="6">
        <v>30</v>
      </c>
      <c r="K54" s="9">
        <f t="shared" si="18"/>
        <v>60</v>
      </c>
      <c r="L54" s="10">
        <v>8</v>
      </c>
      <c r="M54" s="7">
        <f t="shared" si="19"/>
        <v>80</v>
      </c>
      <c r="N54" s="6">
        <v>132</v>
      </c>
      <c r="O54" s="9">
        <f t="shared" si="15"/>
        <v>132</v>
      </c>
      <c r="P54" s="10">
        <v>40</v>
      </c>
      <c r="Q54" s="32">
        <f t="shared" si="20"/>
        <v>60</v>
      </c>
      <c r="R54" s="6">
        <v>4</v>
      </c>
      <c r="S54" s="9">
        <f t="shared" si="21"/>
        <v>60</v>
      </c>
      <c r="T54" s="10">
        <v>1</v>
      </c>
      <c r="U54" s="7">
        <f t="shared" si="22"/>
        <v>10</v>
      </c>
      <c r="V54" s="6">
        <v>13</v>
      </c>
      <c r="W54" s="9">
        <f t="shared" si="23"/>
        <v>26</v>
      </c>
      <c r="X54" s="10">
        <v>61</v>
      </c>
      <c r="Y54" s="51">
        <f t="shared" si="24"/>
        <v>122</v>
      </c>
      <c r="Z54" s="6">
        <v>26</v>
      </c>
      <c r="AA54" s="9">
        <f t="shared" si="25"/>
        <v>78</v>
      </c>
      <c r="AB54" s="10">
        <v>18</v>
      </c>
      <c r="AC54" s="7">
        <f t="shared" si="26"/>
        <v>54</v>
      </c>
      <c r="AD54" s="6">
        <v>8</v>
      </c>
      <c r="AE54" s="9">
        <f t="shared" si="27"/>
        <v>80</v>
      </c>
      <c r="AF54" s="8">
        <v>9</v>
      </c>
      <c r="AG54" s="9">
        <f t="shared" si="28"/>
        <v>45</v>
      </c>
      <c r="AH54" s="23">
        <f t="shared" si="29"/>
        <v>987</v>
      </c>
    </row>
    <row r="55" spans="2:34" s="2" customFormat="1" ht="24" customHeight="1" x14ac:dyDescent="0.25">
      <c r="B55" s="6">
        <v>51</v>
      </c>
      <c r="C55" s="13" t="s">
        <v>58</v>
      </c>
      <c r="D55" s="7" t="s">
        <v>24</v>
      </c>
      <c r="E55" s="26" t="s">
        <v>23</v>
      </c>
      <c r="F55" s="81">
        <v>6</v>
      </c>
      <c r="G55" s="82">
        <f t="shared" si="16"/>
        <v>78</v>
      </c>
      <c r="H55" s="10">
        <v>48</v>
      </c>
      <c r="I55" s="7">
        <f t="shared" si="17"/>
        <v>96</v>
      </c>
      <c r="J55" s="6">
        <v>16</v>
      </c>
      <c r="K55" s="9">
        <f t="shared" si="18"/>
        <v>32</v>
      </c>
      <c r="L55" s="10">
        <v>7</v>
      </c>
      <c r="M55" s="7">
        <f t="shared" si="19"/>
        <v>70</v>
      </c>
      <c r="N55" s="6">
        <v>152</v>
      </c>
      <c r="O55" s="9">
        <f t="shared" si="15"/>
        <v>152</v>
      </c>
      <c r="P55" s="10">
        <v>34</v>
      </c>
      <c r="Q55" s="32">
        <f t="shared" si="20"/>
        <v>51</v>
      </c>
      <c r="R55" s="6">
        <v>5</v>
      </c>
      <c r="S55" s="9">
        <f t="shared" si="21"/>
        <v>75</v>
      </c>
      <c r="T55" s="10">
        <v>12</v>
      </c>
      <c r="U55" s="7">
        <f t="shared" si="22"/>
        <v>120</v>
      </c>
      <c r="V55" s="6">
        <v>26</v>
      </c>
      <c r="W55" s="9">
        <f t="shared" si="23"/>
        <v>52</v>
      </c>
      <c r="X55" s="10">
        <v>0</v>
      </c>
      <c r="Y55" s="51">
        <f t="shared" si="24"/>
        <v>0</v>
      </c>
      <c r="Z55" s="6">
        <v>21</v>
      </c>
      <c r="AA55" s="9">
        <f t="shared" si="25"/>
        <v>63</v>
      </c>
      <c r="AB55" s="10">
        <v>25</v>
      </c>
      <c r="AC55" s="7">
        <f t="shared" si="26"/>
        <v>75</v>
      </c>
      <c r="AD55" s="6">
        <v>3</v>
      </c>
      <c r="AE55" s="9">
        <f t="shared" si="27"/>
        <v>30</v>
      </c>
      <c r="AF55" s="8">
        <v>10</v>
      </c>
      <c r="AG55" s="9">
        <f t="shared" si="28"/>
        <v>50</v>
      </c>
      <c r="AH55" s="23">
        <f t="shared" si="29"/>
        <v>944</v>
      </c>
    </row>
    <row r="56" spans="2:34" s="2" customFormat="1" ht="24" customHeight="1" x14ac:dyDescent="0.25">
      <c r="B56" s="6">
        <v>52</v>
      </c>
      <c r="C56" s="13" t="s">
        <v>99</v>
      </c>
      <c r="D56" s="7" t="s">
        <v>25</v>
      </c>
      <c r="E56" s="26" t="s">
        <v>22</v>
      </c>
      <c r="F56" s="81">
        <v>6</v>
      </c>
      <c r="G56" s="82">
        <f t="shared" si="16"/>
        <v>78</v>
      </c>
      <c r="H56" s="10">
        <v>33</v>
      </c>
      <c r="I56" s="7">
        <f t="shared" si="17"/>
        <v>66</v>
      </c>
      <c r="J56" s="6">
        <v>1</v>
      </c>
      <c r="K56" s="9">
        <f t="shared" si="18"/>
        <v>2</v>
      </c>
      <c r="L56" s="10">
        <v>9</v>
      </c>
      <c r="M56" s="7">
        <f t="shared" si="19"/>
        <v>90</v>
      </c>
      <c r="N56" s="6">
        <v>90</v>
      </c>
      <c r="O56" s="9">
        <f t="shared" si="15"/>
        <v>90</v>
      </c>
      <c r="P56" s="10">
        <v>23</v>
      </c>
      <c r="Q56" s="32">
        <f t="shared" si="20"/>
        <v>34.5</v>
      </c>
      <c r="R56" s="6">
        <v>3</v>
      </c>
      <c r="S56" s="9">
        <f t="shared" si="21"/>
        <v>45</v>
      </c>
      <c r="T56" s="10">
        <v>11</v>
      </c>
      <c r="U56" s="7">
        <f t="shared" si="22"/>
        <v>110</v>
      </c>
      <c r="V56" s="6">
        <v>31</v>
      </c>
      <c r="W56" s="9">
        <f t="shared" si="23"/>
        <v>62</v>
      </c>
      <c r="X56" s="10">
        <v>55</v>
      </c>
      <c r="Y56" s="51">
        <f t="shared" si="24"/>
        <v>110</v>
      </c>
      <c r="Z56" s="6">
        <v>38</v>
      </c>
      <c r="AA56" s="9">
        <f t="shared" si="25"/>
        <v>114</v>
      </c>
      <c r="AB56" s="10">
        <v>16</v>
      </c>
      <c r="AC56" s="7">
        <f t="shared" si="26"/>
        <v>48</v>
      </c>
      <c r="AD56" s="6">
        <v>1</v>
      </c>
      <c r="AE56" s="9">
        <f t="shared" si="27"/>
        <v>10</v>
      </c>
      <c r="AF56" s="8">
        <v>14</v>
      </c>
      <c r="AG56" s="9">
        <f t="shared" si="28"/>
        <v>70</v>
      </c>
      <c r="AH56" s="23">
        <f t="shared" si="29"/>
        <v>929.5</v>
      </c>
    </row>
    <row r="57" spans="2:34" s="2" customFormat="1" ht="24" customHeight="1" x14ac:dyDescent="0.25">
      <c r="B57" s="6">
        <v>53</v>
      </c>
      <c r="C57" s="13" t="s">
        <v>101</v>
      </c>
      <c r="D57" s="7" t="s">
        <v>29</v>
      </c>
      <c r="E57" s="26" t="s">
        <v>22</v>
      </c>
      <c r="F57" s="81">
        <v>6</v>
      </c>
      <c r="G57" s="82">
        <f t="shared" si="16"/>
        <v>78</v>
      </c>
      <c r="H57" s="10">
        <v>40</v>
      </c>
      <c r="I57" s="7">
        <f t="shared" si="17"/>
        <v>80</v>
      </c>
      <c r="J57" s="6">
        <v>15</v>
      </c>
      <c r="K57" s="9">
        <f t="shared" si="18"/>
        <v>30</v>
      </c>
      <c r="L57" s="10">
        <v>6</v>
      </c>
      <c r="M57" s="7">
        <f t="shared" si="19"/>
        <v>60</v>
      </c>
      <c r="N57" s="6">
        <v>142</v>
      </c>
      <c r="O57" s="9">
        <f t="shared" si="15"/>
        <v>142</v>
      </c>
      <c r="P57" s="10">
        <v>32</v>
      </c>
      <c r="Q57" s="32">
        <f t="shared" si="20"/>
        <v>48</v>
      </c>
      <c r="R57" s="6">
        <v>3</v>
      </c>
      <c r="S57" s="9">
        <f t="shared" si="21"/>
        <v>45</v>
      </c>
      <c r="T57" s="10">
        <v>2</v>
      </c>
      <c r="U57" s="7">
        <f t="shared" si="22"/>
        <v>20</v>
      </c>
      <c r="V57" s="6">
        <v>33</v>
      </c>
      <c r="W57" s="9">
        <f t="shared" si="23"/>
        <v>66</v>
      </c>
      <c r="X57" s="10">
        <v>53</v>
      </c>
      <c r="Y57" s="51">
        <f t="shared" si="24"/>
        <v>106</v>
      </c>
      <c r="Z57" s="6">
        <v>26</v>
      </c>
      <c r="AA57" s="9">
        <f t="shared" si="25"/>
        <v>78</v>
      </c>
      <c r="AB57" s="10">
        <v>21</v>
      </c>
      <c r="AC57" s="7">
        <f t="shared" si="26"/>
        <v>63</v>
      </c>
      <c r="AD57" s="6">
        <v>6</v>
      </c>
      <c r="AE57" s="9">
        <f t="shared" si="27"/>
        <v>60</v>
      </c>
      <c r="AF57" s="8">
        <v>10</v>
      </c>
      <c r="AG57" s="9">
        <f t="shared" si="28"/>
        <v>50</v>
      </c>
      <c r="AH57" s="23">
        <f t="shared" si="29"/>
        <v>926</v>
      </c>
    </row>
    <row r="58" spans="2:34" s="2" customFormat="1" ht="24" customHeight="1" x14ac:dyDescent="0.25">
      <c r="B58" s="6">
        <v>54</v>
      </c>
      <c r="C58" s="13" t="s">
        <v>88</v>
      </c>
      <c r="D58" s="7" t="s">
        <v>29</v>
      </c>
      <c r="E58" s="26" t="s">
        <v>23</v>
      </c>
      <c r="F58" s="81">
        <v>6</v>
      </c>
      <c r="G58" s="82">
        <f t="shared" si="16"/>
        <v>78</v>
      </c>
      <c r="H58" s="10">
        <v>37</v>
      </c>
      <c r="I58" s="7">
        <f t="shared" si="17"/>
        <v>74</v>
      </c>
      <c r="J58" s="6">
        <v>21</v>
      </c>
      <c r="K58" s="9">
        <f t="shared" si="18"/>
        <v>42</v>
      </c>
      <c r="L58" s="10">
        <v>8</v>
      </c>
      <c r="M58" s="7">
        <f t="shared" si="19"/>
        <v>80</v>
      </c>
      <c r="N58" s="6">
        <v>114</v>
      </c>
      <c r="O58" s="9">
        <f t="shared" si="15"/>
        <v>114</v>
      </c>
      <c r="P58" s="10">
        <v>47</v>
      </c>
      <c r="Q58" s="32">
        <f t="shared" si="20"/>
        <v>70.5</v>
      </c>
      <c r="R58" s="6">
        <v>4</v>
      </c>
      <c r="S58" s="9">
        <f t="shared" si="21"/>
        <v>60</v>
      </c>
      <c r="T58" s="10">
        <v>8</v>
      </c>
      <c r="U58" s="7">
        <f t="shared" si="22"/>
        <v>80</v>
      </c>
      <c r="V58" s="6">
        <v>28</v>
      </c>
      <c r="W58" s="9">
        <f t="shared" si="23"/>
        <v>56</v>
      </c>
      <c r="X58" s="10">
        <v>42</v>
      </c>
      <c r="Y58" s="51">
        <f t="shared" si="24"/>
        <v>84</v>
      </c>
      <c r="Z58" s="6">
        <v>33</v>
      </c>
      <c r="AA58" s="9">
        <f t="shared" si="25"/>
        <v>99</v>
      </c>
      <c r="AB58" s="10">
        <v>17</v>
      </c>
      <c r="AC58" s="7">
        <f t="shared" si="26"/>
        <v>51</v>
      </c>
      <c r="AD58" s="6">
        <v>0</v>
      </c>
      <c r="AE58" s="9">
        <f t="shared" si="27"/>
        <v>0</v>
      </c>
      <c r="AF58" s="8">
        <v>7</v>
      </c>
      <c r="AG58" s="9">
        <f t="shared" si="28"/>
        <v>35</v>
      </c>
      <c r="AH58" s="23">
        <f t="shared" si="29"/>
        <v>923.5</v>
      </c>
    </row>
    <row r="59" spans="2:34" s="2" customFormat="1" ht="24" customHeight="1" x14ac:dyDescent="0.25">
      <c r="B59" s="6">
        <v>55</v>
      </c>
      <c r="C59" s="13" t="s">
        <v>103</v>
      </c>
      <c r="D59" s="7" t="s">
        <v>29</v>
      </c>
      <c r="E59" s="26" t="s">
        <v>22</v>
      </c>
      <c r="F59" s="81">
        <v>6</v>
      </c>
      <c r="G59" s="82">
        <f t="shared" si="16"/>
        <v>78</v>
      </c>
      <c r="H59" s="10">
        <v>56</v>
      </c>
      <c r="I59" s="7">
        <f t="shared" si="17"/>
        <v>112</v>
      </c>
      <c r="J59" s="6">
        <v>46</v>
      </c>
      <c r="K59" s="9">
        <f t="shared" si="18"/>
        <v>92</v>
      </c>
      <c r="L59" s="10">
        <v>10</v>
      </c>
      <c r="M59" s="7">
        <f t="shared" si="19"/>
        <v>100</v>
      </c>
      <c r="N59" s="6">
        <v>168</v>
      </c>
      <c r="O59" s="9">
        <f t="shared" ref="O59:O90" si="30">N59</f>
        <v>168</v>
      </c>
      <c r="P59" s="10">
        <v>21</v>
      </c>
      <c r="Q59" s="32">
        <f t="shared" si="20"/>
        <v>31.5</v>
      </c>
      <c r="R59" s="6">
        <v>4</v>
      </c>
      <c r="S59" s="9">
        <f t="shared" si="21"/>
        <v>60</v>
      </c>
      <c r="T59" s="10">
        <v>2</v>
      </c>
      <c r="U59" s="7">
        <f t="shared" si="22"/>
        <v>20</v>
      </c>
      <c r="V59" s="6">
        <v>21</v>
      </c>
      <c r="W59" s="9">
        <f t="shared" si="23"/>
        <v>42</v>
      </c>
      <c r="X59" s="10">
        <v>0</v>
      </c>
      <c r="Y59" s="51">
        <f t="shared" si="24"/>
        <v>0</v>
      </c>
      <c r="Z59" s="6">
        <v>32</v>
      </c>
      <c r="AA59" s="9">
        <f t="shared" si="25"/>
        <v>96</v>
      </c>
      <c r="AB59" s="10">
        <v>21</v>
      </c>
      <c r="AC59" s="7">
        <f t="shared" si="26"/>
        <v>63</v>
      </c>
      <c r="AD59" s="6">
        <v>1</v>
      </c>
      <c r="AE59" s="9">
        <f t="shared" si="27"/>
        <v>10</v>
      </c>
      <c r="AF59" s="8">
        <v>5</v>
      </c>
      <c r="AG59" s="9">
        <f t="shared" si="28"/>
        <v>25</v>
      </c>
      <c r="AH59" s="23">
        <f t="shared" si="29"/>
        <v>897.5</v>
      </c>
    </row>
    <row r="60" spans="2:34" s="2" customFormat="1" ht="24" customHeight="1" x14ac:dyDescent="0.25">
      <c r="B60" s="6">
        <v>56</v>
      </c>
      <c r="C60" s="13" t="s">
        <v>89</v>
      </c>
      <c r="D60" s="7" t="s">
        <v>29</v>
      </c>
      <c r="E60" s="26" t="s">
        <v>23</v>
      </c>
      <c r="F60" s="81">
        <v>6</v>
      </c>
      <c r="G60" s="82">
        <f t="shared" si="16"/>
        <v>78</v>
      </c>
      <c r="H60" s="10">
        <v>52</v>
      </c>
      <c r="I60" s="7">
        <f t="shared" si="17"/>
        <v>104</v>
      </c>
      <c r="J60" s="6">
        <v>27</v>
      </c>
      <c r="K60" s="9">
        <f t="shared" si="18"/>
        <v>54</v>
      </c>
      <c r="L60" s="10">
        <v>7</v>
      </c>
      <c r="M60" s="7">
        <f t="shared" si="19"/>
        <v>70</v>
      </c>
      <c r="N60" s="6">
        <v>100</v>
      </c>
      <c r="O60" s="9">
        <f t="shared" si="30"/>
        <v>100</v>
      </c>
      <c r="P60" s="10">
        <v>21</v>
      </c>
      <c r="Q60" s="32">
        <f t="shared" si="20"/>
        <v>31.5</v>
      </c>
      <c r="R60" s="6">
        <v>1</v>
      </c>
      <c r="S60" s="9">
        <f t="shared" si="21"/>
        <v>15</v>
      </c>
      <c r="T60" s="10">
        <v>6</v>
      </c>
      <c r="U60" s="7">
        <f t="shared" si="22"/>
        <v>60</v>
      </c>
      <c r="V60" s="6">
        <v>23</v>
      </c>
      <c r="W60" s="9">
        <f t="shared" si="23"/>
        <v>46</v>
      </c>
      <c r="X60" s="10">
        <v>59</v>
      </c>
      <c r="Y60" s="51">
        <f t="shared" si="24"/>
        <v>118</v>
      </c>
      <c r="Z60" s="6">
        <v>23</v>
      </c>
      <c r="AA60" s="9">
        <f t="shared" si="25"/>
        <v>69</v>
      </c>
      <c r="AB60" s="10">
        <v>19</v>
      </c>
      <c r="AC60" s="7">
        <f t="shared" si="26"/>
        <v>57</v>
      </c>
      <c r="AD60" s="6">
        <v>2</v>
      </c>
      <c r="AE60" s="9">
        <f t="shared" si="27"/>
        <v>20</v>
      </c>
      <c r="AF60" s="8">
        <v>11</v>
      </c>
      <c r="AG60" s="9">
        <f t="shared" si="28"/>
        <v>55</v>
      </c>
      <c r="AH60" s="23">
        <f t="shared" si="29"/>
        <v>877.5</v>
      </c>
    </row>
    <row r="61" spans="2:34" s="2" customFormat="1" ht="24" customHeight="1" x14ac:dyDescent="0.25">
      <c r="B61" s="6">
        <v>57</v>
      </c>
      <c r="C61" s="13" t="s">
        <v>91</v>
      </c>
      <c r="D61" s="7" t="s">
        <v>29</v>
      </c>
      <c r="E61" s="26" t="s">
        <v>23</v>
      </c>
      <c r="F61" s="81">
        <v>6</v>
      </c>
      <c r="G61" s="82">
        <f t="shared" si="16"/>
        <v>78</v>
      </c>
      <c r="H61" s="10">
        <v>25</v>
      </c>
      <c r="I61" s="7">
        <f t="shared" si="17"/>
        <v>50</v>
      </c>
      <c r="J61" s="6">
        <v>25</v>
      </c>
      <c r="K61" s="9">
        <f t="shared" si="18"/>
        <v>50</v>
      </c>
      <c r="L61" s="10">
        <v>8</v>
      </c>
      <c r="M61" s="7">
        <f t="shared" si="19"/>
        <v>80</v>
      </c>
      <c r="N61" s="6">
        <v>128</v>
      </c>
      <c r="O61" s="9">
        <f t="shared" si="30"/>
        <v>128</v>
      </c>
      <c r="P61" s="10">
        <v>44</v>
      </c>
      <c r="Q61" s="32">
        <f t="shared" si="20"/>
        <v>66</v>
      </c>
      <c r="R61" s="6">
        <v>0</v>
      </c>
      <c r="S61" s="9">
        <f t="shared" si="21"/>
        <v>0</v>
      </c>
      <c r="T61" s="10">
        <v>3</v>
      </c>
      <c r="U61" s="7">
        <f t="shared" si="22"/>
        <v>30</v>
      </c>
      <c r="V61" s="6">
        <v>41</v>
      </c>
      <c r="W61" s="9">
        <f t="shared" si="23"/>
        <v>82</v>
      </c>
      <c r="X61" s="10">
        <v>60</v>
      </c>
      <c r="Y61" s="51">
        <f t="shared" si="24"/>
        <v>120</v>
      </c>
      <c r="Z61" s="6">
        <v>8</v>
      </c>
      <c r="AA61" s="9">
        <f t="shared" si="25"/>
        <v>24</v>
      </c>
      <c r="AB61" s="10">
        <v>20</v>
      </c>
      <c r="AC61" s="7">
        <f t="shared" si="26"/>
        <v>60</v>
      </c>
      <c r="AD61" s="6">
        <v>1</v>
      </c>
      <c r="AE61" s="9">
        <f t="shared" si="27"/>
        <v>10</v>
      </c>
      <c r="AF61" s="8">
        <v>8</v>
      </c>
      <c r="AG61" s="9">
        <f t="shared" si="28"/>
        <v>40</v>
      </c>
      <c r="AH61" s="23">
        <f t="shared" si="29"/>
        <v>818</v>
      </c>
    </row>
    <row r="62" spans="2:34" s="2" customFormat="1" ht="24" customHeight="1" x14ac:dyDescent="0.25">
      <c r="B62" s="6">
        <v>58</v>
      </c>
      <c r="C62" s="13" t="s">
        <v>51</v>
      </c>
      <c r="D62" s="7" t="s">
        <v>25</v>
      </c>
      <c r="E62" s="26" t="s">
        <v>23</v>
      </c>
      <c r="F62" s="81">
        <v>6</v>
      </c>
      <c r="G62" s="82">
        <f t="shared" si="16"/>
        <v>78</v>
      </c>
      <c r="H62" s="10">
        <v>36</v>
      </c>
      <c r="I62" s="7">
        <f t="shared" si="17"/>
        <v>72</v>
      </c>
      <c r="J62" s="6">
        <v>15</v>
      </c>
      <c r="K62" s="9">
        <f t="shared" si="18"/>
        <v>30</v>
      </c>
      <c r="L62" s="10">
        <v>8</v>
      </c>
      <c r="M62" s="7">
        <f t="shared" si="19"/>
        <v>80</v>
      </c>
      <c r="N62" s="6">
        <v>148</v>
      </c>
      <c r="O62" s="9">
        <f t="shared" si="30"/>
        <v>148</v>
      </c>
      <c r="P62" s="10">
        <v>33</v>
      </c>
      <c r="Q62" s="32">
        <f t="shared" si="20"/>
        <v>49.5</v>
      </c>
      <c r="R62" s="6">
        <v>1</v>
      </c>
      <c r="S62" s="9">
        <f t="shared" si="21"/>
        <v>15</v>
      </c>
      <c r="T62" s="10">
        <v>6</v>
      </c>
      <c r="U62" s="7">
        <f t="shared" si="22"/>
        <v>60</v>
      </c>
      <c r="V62" s="6">
        <v>26</v>
      </c>
      <c r="W62" s="9">
        <f t="shared" si="23"/>
        <v>52</v>
      </c>
      <c r="X62" s="10">
        <v>0</v>
      </c>
      <c r="Y62" s="51">
        <f t="shared" si="24"/>
        <v>0</v>
      </c>
      <c r="Z62" s="6">
        <v>39</v>
      </c>
      <c r="AA62" s="9">
        <f t="shared" si="25"/>
        <v>117</v>
      </c>
      <c r="AB62" s="10">
        <v>7</v>
      </c>
      <c r="AC62" s="7">
        <f t="shared" si="26"/>
        <v>21</v>
      </c>
      <c r="AD62" s="6">
        <v>1</v>
      </c>
      <c r="AE62" s="9">
        <f t="shared" si="27"/>
        <v>10</v>
      </c>
      <c r="AF62" s="8">
        <v>6</v>
      </c>
      <c r="AG62" s="9">
        <f t="shared" si="28"/>
        <v>30</v>
      </c>
      <c r="AH62" s="23">
        <f t="shared" si="29"/>
        <v>762.5</v>
      </c>
    </row>
    <row r="63" spans="2:34" s="2" customFormat="1" ht="24" customHeight="1" x14ac:dyDescent="0.25">
      <c r="B63" s="6">
        <v>59</v>
      </c>
      <c r="C63" s="13" t="s">
        <v>128</v>
      </c>
      <c r="D63" s="7" t="s">
        <v>29</v>
      </c>
      <c r="E63" s="26" t="s">
        <v>37</v>
      </c>
      <c r="F63" s="81">
        <v>6</v>
      </c>
      <c r="G63" s="82">
        <f t="shared" si="16"/>
        <v>78</v>
      </c>
      <c r="H63" s="10">
        <v>17</v>
      </c>
      <c r="I63" s="7">
        <f t="shared" si="17"/>
        <v>34</v>
      </c>
      <c r="J63" s="6">
        <v>16</v>
      </c>
      <c r="K63" s="9">
        <f t="shared" si="18"/>
        <v>32</v>
      </c>
      <c r="L63" s="10">
        <v>6</v>
      </c>
      <c r="M63" s="7">
        <f t="shared" si="19"/>
        <v>60</v>
      </c>
      <c r="N63" s="6">
        <v>106</v>
      </c>
      <c r="O63" s="9">
        <f t="shared" si="30"/>
        <v>106</v>
      </c>
      <c r="P63" s="10">
        <v>36</v>
      </c>
      <c r="Q63" s="32">
        <f t="shared" si="20"/>
        <v>54</v>
      </c>
      <c r="R63" s="6">
        <v>6</v>
      </c>
      <c r="S63" s="9">
        <f t="shared" si="21"/>
        <v>90</v>
      </c>
      <c r="T63" s="10">
        <v>9</v>
      </c>
      <c r="U63" s="7">
        <f t="shared" si="22"/>
        <v>90</v>
      </c>
      <c r="V63" s="6">
        <v>15</v>
      </c>
      <c r="W63" s="9">
        <f t="shared" si="23"/>
        <v>30</v>
      </c>
      <c r="X63" s="10">
        <v>41</v>
      </c>
      <c r="Y63" s="51">
        <f t="shared" si="24"/>
        <v>82</v>
      </c>
      <c r="Z63" s="6">
        <v>5</v>
      </c>
      <c r="AA63" s="9">
        <f t="shared" si="25"/>
        <v>15</v>
      </c>
      <c r="AB63" s="10">
        <v>11</v>
      </c>
      <c r="AC63" s="7">
        <f t="shared" si="26"/>
        <v>33</v>
      </c>
      <c r="AD63" s="6">
        <v>1</v>
      </c>
      <c r="AE63" s="9">
        <f t="shared" si="27"/>
        <v>10</v>
      </c>
      <c r="AF63" s="8">
        <v>9</v>
      </c>
      <c r="AG63" s="9">
        <f t="shared" si="28"/>
        <v>45</v>
      </c>
      <c r="AH63" s="23">
        <f t="shared" si="29"/>
        <v>759</v>
      </c>
    </row>
    <row r="64" spans="2:34" s="2" customFormat="1" ht="24" customHeight="1" x14ac:dyDescent="0.25">
      <c r="B64" s="6">
        <v>60</v>
      </c>
      <c r="C64" s="13" t="s">
        <v>150</v>
      </c>
      <c r="D64" s="7" t="s">
        <v>29</v>
      </c>
      <c r="E64" s="26" t="s">
        <v>146</v>
      </c>
      <c r="F64" s="81">
        <v>6</v>
      </c>
      <c r="G64" s="82">
        <f t="shared" si="16"/>
        <v>78</v>
      </c>
      <c r="H64" s="10">
        <v>40</v>
      </c>
      <c r="I64" s="7">
        <f t="shared" si="17"/>
        <v>80</v>
      </c>
      <c r="J64" s="6">
        <v>31</v>
      </c>
      <c r="K64" s="9">
        <f t="shared" si="18"/>
        <v>62</v>
      </c>
      <c r="L64" s="10">
        <v>4</v>
      </c>
      <c r="M64" s="7">
        <f t="shared" si="19"/>
        <v>40</v>
      </c>
      <c r="N64" s="6">
        <v>166</v>
      </c>
      <c r="O64" s="9">
        <f t="shared" si="30"/>
        <v>166</v>
      </c>
      <c r="P64" s="58">
        <v>0</v>
      </c>
      <c r="Q64" s="59">
        <f t="shared" si="20"/>
        <v>0</v>
      </c>
      <c r="R64" s="60">
        <v>0</v>
      </c>
      <c r="S64" s="61">
        <f t="shared" si="21"/>
        <v>0</v>
      </c>
      <c r="T64" s="68">
        <v>5</v>
      </c>
      <c r="U64" s="69">
        <f t="shared" si="22"/>
        <v>50</v>
      </c>
      <c r="V64" s="70">
        <v>58</v>
      </c>
      <c r="W64" s="71">
        <f t="shared" si="23"/>
        <v>116</v>
      </c>
      <c r="X64" s="10">
        <v>74</v>
      </c>
      <c r="Y64" s="51">
        <f t="shared" si="24"/>
        <v>148</v>
      </c>
      <c r="Z64" s="60">
        <v>0</v>
      </c>
      <c r="AA64" s="61">
        <f t="shared" si="25"/>
        <v>0</v>
      </c>
      <c r="AB64" s="58">
        <v>0</v>
      </c>
      <c r="AC64" s="62">
        <f t="shared" si="26"/>
        <v>0</v>
      </c>
      <c r="AD64" s="60">
        <v>0</v>
      </c>
      <c r="AE64" s="61">
        <f t="shared" si="27"/>
        <v>0</v>
      </c>
      <c r="AF64" s="76">
        <v>0</v>
      </c>
      <c r="AG64" s="61">
        <f t="shared" si="28"/>
        <v>0</v>
      </c>
      <c r="AH64" s="23">
        <f t="shared" si="29"/>
        <v>740</v>
      </c>
    </row>
    <row r="65" spans="2:34" s="2" customFormat="1" ht="24" customHeight="1" x14ac:dyDescent="0.25">
      <c r="B65" s="6">
        <v>61</v>
      </c>
      <c r="C65" s="13" t="s">
        <v>172</v>
      </c>
      <c r="D65" s="7" t="s">
        <v>30</v>
      </c>
      <c r="E65" s="26" t="s">
        <v>23</v>
      </c>
      <c r="F65" s="81">
        <v>6</v>
      </c>
      <c r="G65" s="82">
        <f t="shared" si="16"/>
        <v>78</v>
      </c>
      <c r="H65" s="10">
        <v>22</v>
      </c>
      <c r="I65" s="7">
        <f t="shared" si="17"/>
        <v>44</v>
      </c>
      <c r="J65" s="6">
        <v>18</v>
      </c>
      <c r="K65" s="9">
        <f t="shared" si="18"/>
        <v>36</v>
      </c>
      <c r="L65" s="10">
        <v>4</v>
      </c>
      <c r="M65" s="7">
        <f t="shared" si="19"/>
        <v>40</v>
      </c>
      <c r="N65" s="6">
        <v>114</v>
      </c>
      <c r="O65" s="9">
        <f t="shared" si="30"/>
        <v>114</v>
      </c>
      <c r="P65" s="10">
        <v>71</v>
      </c>
      <c r="Q65" s="32">
        <f t="shared" si="20"/>
        <v>106.5</v>
      </c>
      <c r="R65" s="6">
        <v>3</v>
      </c>
      <c r="S65" s="9">
        <f t="shared" si="21"/>
        <v>45</v>
      </c>
      <c r="T65" s="10">
        <v>3</v>
      </c>
      <c r="U65" s="7">
        <f t="shared" si="22"/>
        <v>30</v>
      </c>
      <c r="V65" s="6">
        <v>5</v>
      </c>
      <c r="W65" s="9">
        <f t="shared" si="23"/>
        <v>10</v>
      </c>
      <c r="X65" s="10">
        <v>0</v>
      </c>
      <c r="Y65" s="51">
        <f t="shared" si="24"/>
        <v>0</v>
      </c>
      <c r="Z65" s="6">
        <v>13</v>
      </c>
      <c r="AA65" s="9">
        <f t="shared" si="25"/>
        <v>39</v>
      </c>
      <c r="AB65" s="10">
        <v>29</v>
      </c>
      <c r="AC65" s="7">
        <f t="shared" si="26"/>
        <v>87</v>
      </c>
      <c r="AD65" s="6">
        <v>1</v>
      </c>
      <c r="AE65" s="9">
        <f t="shared" si="27"/>
        <v>10</v>
      </c>
      <c r="AF65" s="8">
        <v>14</v>
      </c>
      <c r="AG65" s="9">
        <f t="shared" si="28"/>
        <v>70</v>
      </c>
      <c r="AH65" s="23">
        <f t="shared" si="29"/>
        <v>709.5</v>
      </c>
    </row>
    <row r="66" spans="2:34" s="2" customFormat="1" ht="24" customHeight="1" x14ac:dyDescent="0.25">
      <c r="B66" s="6">
        <v>62</v>
      </c>
      <c r="C66" s="13" t="s">
        <v>129</v>
      </c>
      <c r="D66" s="7" t="s">
        <v>29</v>
      </c>
      <c r="E66" s="26" t="s">
        <v>37</v>
      </c>
      <c r="F66" s="81">
        <v>6</v>
      </c>
      <c r="G66" s="82">
        <f t="shared" si="16"/>
        <v>78</v>
      </c>
      <c r="H66" s="10">
        <v>31</v>
      </c>
      <c r="I66" s="7">
        <f t="shared" si="17"/>
        <v>62</v>
      </c>
      <c r="J66" s="6">
        <v>13</v>
      </c>
      <c r="K66" s="9">
        <f t="shared" si="18"/>
        <v>26</v>
      </c>
      <c r="L66" s="10">
        <v>5</v>
      </c>
      <c r="M66" s="7">
        <f t="shared" si="19"/>
        <v>50</v>
      </c>
      <c r="N66" s="6">
        <v>106</v>
      </c>
      <c r="O66" s="9">
        <f t="shared" si="30"/>
        <v>106</v>
      </c>
      <c r="P66" s="10">
        <v>13</v>
      </c>
      <c r="Q66" s="32">
        <f t="shared" si="20"/>
        <v>19.5</v>
      </c>
      <c r="R66" s="6">
        <v>4</v>
      </c>
      <c r="S66" s="9">
        <f t="shared" si="21"/>
        <v>60</v>
      </c>
      <c r="T66" s="10">
        <v>4</v>
      </c>
      <c r="U66" s="7">
        <f t="shared" si="22"/>
        <v>40</v>
      </c>
      <c r="V66" s="6">
        <v>10</v>
      </c>
      <c r="W66" s="9">
        <f t="shared" si="23"/>
        <v>20</v>
      </c>
      <c r="X66" s="10">
        <v>42</v>
      </c>
      <c r="Y66" s="51">
        <f t="shared" si="24"/>
        <v>84</v>
      </c>
      <c r="Z66" s="6">
        <v>21</v>
      </c>
      <c r="AA66" s="9">
        <f t="shared" si="25"/>
        <v>63</v>
      </c>
      <c r="AB66" s="10">
        <v>14</v>
      </c>
      <c r="AC66" s="7">
        <f t="shared" si="26"/>
        <v>42</v>
      </c>
      <c r="AD66" s="6">
        <v>0</v>
      </c>
      <c r="AE66" s="9">
        <f t="shared" si="27"/>
        <v>0</v>
      </c>
      <c r="AF66" s="8">
        <v>4</v>
      </c>
      <c r="AG66" s="9">
        <f t="shared" si="28"/>
        <v>20</v>
      </c>
      <c r="AH66" s="23">
        <f t="shared" si="29"/>
        <v>670.5</v>
      </c>
    </row>
    <row r="67" spans="2:34" s="2" customFormat="1" ht="24" customHeight="1" x14ac:dyDescent="0.25">
      <c r="B67" s="6">
        <v>63</v>
      </c>
      <c r="C67" s="13" t="s">
        <v>153</v>
      </c>
      <c r="D67" s="7" t="s">
        <v>29</v>
      </c>
      <c r="E67" s="26" t="s">
        <v>146</v>
      </c>
      <c r="F67" s="81">
        <v>6</v>
      </c>
      <c r="G67" s="82">
        <f t="shared" si="16"/>
        <v>78</v>
      </c>
      <c r="H67" s="10">
        <v>16</v>
      </c>
      <c r="I67" s="7">
        <f t="shared" si="17"/>
        <v>32</v>
      </c>
      <c r="J67" s="6">
        <v>35</v>
      </c>
      <c r="K67" s="9">
        <f t="shared" si="18"/>
        <v>70</v>
      </c>
      <c r="L67" s="10">
        <v>5</v>
      </c>
      <c r="M67" s="7">
        <f t="shared" si="19"/>
        <v>50</v>
      </c>
      <c r="N67" s="6">
        <v>136</v>
      </c>
      <c r="O67" s="9">
        <f t="shared" si="30"/>
        <v>136</v>
      </c>
      <c r="P67" s="58">
        <v>0</v>
      </c>
      <c r="Q67" s="59">
        <f t="shared" si="20"/>
        <v>0</v>
      </c>
      <c r="R67" s="60">
        <v>0</v>
      </c>
      <c r="S67" s="61">
        <f t="shared" si="21"/>
        <v>0</v>
      </c>
      <c r="T67" s="68">
        <v>2</v>
      </c>
      <c r="U67" s="69">
        <f t="shared" si="22"/>
        <v>20</v>
      </c>
      <c r="V67" s="70">
        <v>65</v>
      </c>
      <c r="W67" s="71">
        <f t="shared" si="23"/>
        <v>130</v>
      </c>
      <c r="X67" s="10">
        <v>41</v>
      </c>
      <c r="Y67" s="51">
        <f t="shared" si="24"/>
        <v>82</v>
      </c>
      <c r="Z67" s="60">
        <v>0</v>
      </c>
      <c r="AA67" s="61">
        <f t="shared" si="25"/>
        <v>0</v>
      </c>
      <c r="AB67" s="58">
        <v>0</v>
      </c>
      <c r="AC67" s="62">
        <f t="shared" si="26"/>
        <v>0</v>
      </c>
      <c r="AD67" s="60">
        <v>0</v>
      </c>
      <c r="AE67" s="61">
        <f t="shared" si="27"/>
        <v>0</v>
      </c>
      <c r="AF67" s="76">
        <v>0</v>
      </c>
      <c r="AG67" s="61">
        <f t="shared" si="28"/>
        <v>0</v>
      </c>
      <c r="AH67" s="23">
        <f t="shared" si="29"/>
        <v>598</v>
      </c>
    </row>
    <row r="68" spans="2:34" s="2" customFormat="1" ht="24" customHeight="1" x14ac:dyDescent="0.25">
      <c r="B68" s="6">
        <v>64</v>
      </c>
      <c r="C68" s="13" t="s">
        <v>113</v>
      </c>
      <c r="D68" s="7" t="s">
        <v>29</v>
      </c>
      <c r="E68" s="26" t="s">
        <v>22</v>
      </c>
      <c r="F68" s="81">
        <v>6</v>
      </c>
      <c r="G68" s="82">
        <f t="shared" si="16"/>
        <v>78</v>
      </c>
      <c r="H68" s="10">
        <v>22</v>
      </c>
      <c r="I68" s="7">
        <f t="shared" si="17"/>
        <v>44</v>
      </c>
      <c r="J68" s="6">
        <v>32</v>
      </c>
      <c r="K68" s="9">
        <f t="shared" si="18"/>
        <v>64</v>
      </c>
      <c r="L68" s="10">
        <v>5</v>
      </c>
      <c r="M68" s="7">
        <f t="shared" si="19"/>
        <v>50</v>
      </c>
      <c r="N68" s="6">
        <v>86</v>
      </c>
      <c r="O68" s="9">
        <f t="shared" si="30"/>
        <v>86</v>
      </c>
      <c r="P68" s="10">
        <v>26</v>
      </c>
      <c r="Q68" s="32">
        <f t="shared" si="20"/>
        <v>39</v>
      </c>
      <c r="R68" s="6">
        <v>1</v>
      </c>
      <c r="S68" s="9">
        <f t="shared" si="21"/>
        <v>15</v>
      </c>
      <c r="T68" s="10">
        <v>4</v>
      </c>
      <c r="U68" s="7">
        <f t="shared" si="22"/>
        <v>40</v>
      </c>
      <c r="V68" s="6">
        <v>15</v>
      </c>
      <c r="W68" s="9">
        <f t="shared" si="23"/>
        <v>30</v>
      </c>
      <c r="X68" s="10">
        <v>0</v>
      </c>
      <c r="Y68" s="51">
        <f t="shared" si="24"/>
        <v>0</v>
      </c>
      <c r="Z68" s="6">
        <v>18</v>
      </c>
      <c r="AA68" s="9">
        <f t="shared" si="25"/>
        <v>54</v>
      </c>
      <c r="AB68" s="10">
        <v>2</v>
      </c>
      <c r="AC68" s="7">
        <f t="shared" si="26"/>
        <v>6</v>
      </c>
      <c r="AD68" s="6">
        <v>1</v>
      </c>
      <c r="AE68" s="9">
        <f t="shared" si="27"/>
        <v>10</v>
      </c>
      <c r="AF68" s="8">
        <v>11</v>
      </c>
      <c r="AG68" s="9">
        <f t="shared" si="28"/>
        <v>55</v>
      </c>
      <c r="AH68" s="23">
        <f t="shared" si="29"/>
        <v>571</v>
      </c>
    </row>
    <row r="69" spans="2:34" s="2" customFormat="1" ht="24" customHeight="1" x14ac:dyDescent="0.25">
      <c r="B69" s="6">
        <v>65</v>
      </c>
      <c r="C69" s="13" t="s">
        <v>158</v>
      </c>
      <c r="D69" s="7" t="s">
        <v>29</v>
      </c>
      <c r="E69" s="26" t="s">
        <v>146</v>
      </c>
      <c r="F69" s="81">
        <v>6</v>
      </c>
      <c r="G69" s="82">
        <f t="shared" ref="G69:G100" si="31">F69*13</f>
        <v>78</v>
      </c>
      <c r="H69" s="10">
        <v>35</v>
      </c>
      <c r="I69" s="7">
        <f t="shared" ref="I69:I100" si="32">H69*2</f>
        <v>70</v>
      </c>
      <c r="J69" s="6">
        <v>18</v>
      </c>
      <c r="K69" s="9">
        <f t="shared" ref="K69:K100" si="33">J69*2</f>
        <v>36</v>
      </c>
      <c r="L69" s="10">
        <v>3</v>
      </c>
      <c r="M69" s="7">
        <f t="shared" ref="M69:M100" si="34">L69*10</f>
        <v>30</v>
      </c>
      <c r="N69" s="6">
        <v>150</v>
      </c>
      <c r="O69" s="9">
        <f t="shared" si="30"/>
        <v>150</v>
      </c>
      <c r="P69" s="58">
        <v>0</v>
      </c>
      <c r="Q69" s="59">
        <f t="shared" ref="Q69:Q100" si="35">P69*1.5</f>
        <v>0</v>
      </c>
      <c r="R69" s="60">
        <v>0</v>
      </c>
      <c r="S69" s="61">
        <f t="shared" ref="S69:S100" si="36">R69*15</f>
        <v>0</v>
      </c>
      <c r="T69" s="68">
        <v>2</v>
      </c>
      <c r="U69" s="69">
        <f t="shared" ref="U69:U100" si="37">T69*10</f>
        <v>20</v>
      </c>
      <c r="V69" s="70">
        <v>41</v>
      </c>
      <c r="W69" s="71">
        <f t="shared" ref="W69:W100" si="38">V69*2</f>
        <v>82</v>
      </c>
      <c r="X69" s="10">
        <v>28</v>
      </c>
      <c r="Y69" s="51">
        <f t="shared" ref="Y69:Y100" si="39">X69*2</f>
        <v>56</v>
      </c>
      <c r="Z69" s="60">
        <v>0</v>
      </c>
      <c r="AA69" s="61">
        <f t="shared" ref="AA69:AA100" si="40">Z69*3</f>
        <v>0</v>
      </c>
      <c r="AB69" s="58">
        <v>0</v>
      </c>
      <c r="AC69" s="62">
        <f t="shared" ref="AC69:AC100" si="41">AB69*3</f>
        <v>0</v>
      </c>
      <c r="AD69" s="60">
        <v>0</v>
      </c>
      <c r="AE69" s="61">
        <f t="shared" ref="AE69:AE100" si="42">AD69*10</f>
        <v>0</v>
      </c>
      <c r="AF69" s="76">
        <v>0</v>
      </c>
      <c r="AG69" s="61">
        <f t="shared" ref="AG69:AG100" si="43">AF69*5</f>
        <v>0</v>
      </c>
      <c r="AH69" s="23">
        <f t="shared" ref="AH69:AH100" si="44">G69+I69+K69+M69+O69+Q69+S69+U69+W69+Y69+AA69+AC69+AE69+AG69</f>
        <v>522</v>
      </c>
    </row>
    <row r="70" spans="2:34" s="2" customFormat="1" ht="24" customHeight="1" x14ac:dyDescent="0.25">
      <c r="B70" s="6">
        <v>66</v>
      </c>
      <c r="C70" s="13" t="s">
        <v>115</v>
      </c>
      <c r="D70" s="7" t="s">
        <v>29</v>
      </c>
      <c r="E70" s="26" t="s">
        <v>22</v>
      </c>
      <c r="F70" s="81">
        <v>6</v>
      </c>
      <c r="G70" s="82">
        <f t="shared" si="31"/>
        <v>78</v>
      </c>
      <c r="H70" s="10">
        <v>15</v>
      </c>
      <c r="I70" s="7">
        <f t="shared" si="32"/>
        <v>30</v>
      </c>
      <c r="J70" s="6">
        <v>5</v>
      </c>
      <c r="K70" s="9">
        <f t="shared" si="33"/>
        <v>10</v>
      </c>
      <c r="L70" s="10">
        <v>5</v>
      </c>
      <c r="M70" s="7">
        <f t="shared" si="34"/>
        <v>50</v>
      </c>
      <c r="N70" s="6">
        <v>54</v>
      </c>
      <c r="O70" s="9">
        <f t="shared" si="30"/>
        <v>54</v>
      </c>
      <c r="P70" s="10">
        <v>10</v>
      </c>
      <c r="Q70" s="32">
        <f t="shared" si="35"/>
        <v>15</v>
      </c>
      <c r="R70" s="6">
        <v>2</v>
      </c>
      <c r="S70" s="9">
        <f t="shared" si="36"/>
        <v>30</v>
      </c>
      <c r="T70" s="10">
        <v>2</v>
      </c>
      <c r="U70" s="7">
        <f t="shared" si="37"/>
        <v>20</v>
      </c>
      <c r="V70" s="6">
        <v>8</v>
      </c>
      <c r="W70" s="9">
        <f t="shared" si="38"/>
        <v>16</v>
      </c>
      <c r="X70" s="10">
        <v>0</v>
      </c>
      <c r="Y70" s="51">
        <f t="shared" si="39"/>
        <v>0</v>
      </c>
      <c r="Z70" s="6">
        <v>25</v>
      </c>
      <c r="AA70" s="9">
        <f t="shared" si="40"/>
        <v>75</v>
      </c>
      <c r="AB70" s="10">
        <v>11</v>
      </c>
      <c r="AC70" s="7">
        <f t="shared" si="41"/>
        <v>33</v>
      </c>
      <c r="AD70" s="6">
        <v>0</v>
      </c>
      <c r="AE70" s="9">
        <f t="shared" si="42"/>
        <v>0</v>
      </c>
      <c r="AF70" s="8">
        <v>4</v>
      </c>
      <c r="AG70" s="9">
        <f t="shared" si="43"/>
        <v>20</v>
      </c>
      <c r="AH70" s="23">
        <f t="shared" si="44"/>
        <v>431</v>
      </c>
    </row>
    <row r="71" spans="2:34" s="2" customFormat="1" ht="24" customHeight="1" x14ac:dyDescent="0.25">
      <c r="B71" s="6">
        <v>67</v>
      </c>
      <c r="C71" s="13" t="s">
        <v>163</v>
      </c>
      <c r="D71" s="7" t="s">
        <v>29</v>
      </c>
      <c r="E71" s="26" t="s">
        <v>146</v>
      </c>
      <c r="F71" s="81">
        <v>6</v>
      </c>
      <c r="G71" s="82">
        <f t="shared" si="31"/>
        <v>78</v>
      </c>
      <c r="H71" s="10">
        <v>17</v>
      </c>
      <c r="I71" s="7">
        <f t="shared" si="32"/>
        <v>34</v>
      </c>
      <c r="J71" s="6">
        <v>13</v>
      </c>
      <c r="K71" s="9">
        <f t="shared" si="33"/>
        <v>26</v>
      </c>
      <c r="L71" s="10">
        <v>2</v>
      </c>
      <c r="M71" s="7">
        <f t="shared" si="34"/>
        <v>20</v>
      </c>
      <c r="N71" s="6">
        <v>104</v>
      </c>
      <c r="O71" s="9">
        <f t="shared" si="30"/>
        <v>104</v>
      </c>
      <c r="P71" s="58">
        <v>0</v>
      </c>
      <c r="Q71" s="59">
        <f t="shared" si="35"/>
        <v>0</v>
      </c>
      <c r="R71" s="60">
        <v>0</v>
      </c>
      <c r="S71" s="61">
        <f t="shared" si="36"/>
        <v>0</v>
      </c>
      <c r="T71" s="68">
        <v>2</v>
      </c>
      <c r="U71" s="69">
        <f t="shared" si="37"/>
        <v>20</v>
      </c>
      <c r="V71" s="70">
        <v>20</v>
      </c>
      <c r="W71" s="71">
        <f t="shared" si="38"/>
        <v>40</v>
      </c>
      <c r="X71" s="10">
        <v>0</v>
      </c>
      <c r="Y71" s="51">
        <f t="shared" si="39"/>
        <v>0</v>
      </c>
      <c r="Z71" s="60">
        <v>0</v>
      </c>
      <c r="AA71" s="61">
        <f t="shared" si="40"/>
        <v>0</v>
      </c>
      <c r="AB71" s="58">
        <v>0</v>
      </c>
      <c r="AC71" s="62">
        <f t="shared" si="41"/>
        <v>0</v>
      </c>
      <c r="AD71" s="60">
        <v>0</v>
      </c>
      <c r="AE71" s="61">
        <f t="shared" si="42"/>
        <v>0</v>
      </c>
      <c r="AF71" s="76">
        <v>0</v>
      </c>
      <c r="AG71" s="61">
        <f t="shared" si="43"/>
        <v>0</v>
      </c>
      <c r="AH71" s="23">
        <f t="shared" si="44"/>
        <v>322</v>
      </c>
    </row>
    <row r="72" spans="2:34" s="2" customFormat="1" ht="24" customHeight="1" x14ac:dyDescent="0.25">
      <c r="B72" s="6">
        <v>68</v>
      </c>
      <c r="C72" s="13" t="s">
        <v>80</v>
      </c>
      <c r="D72" s="7" t="s">
        <v>29</v>
      </c>
      <c r="E72" s="26" t="s">
        <v>23</v>
      </c>
      <c r="F72" s="81">
        <v>5</v>
      </c>
      <c r="G72" s="82">
        <f t="shared" si="31"/>
        <v>65</v>
      </c>
      <c r="H72" s="10">
        <v>38</v>
      </c>
      <c r="I72" s="7">
        <f t="shared" si="32"/>
        <v>76</v>
      </c>
      <c r="J72" s="6">
        <v>22</v>
      </c>
      <c r="K72" s="9">
        <f t="shared" si="33"/>
        <v>44</v>
      </c>
      <c r="L72" s="10">
        <v>8</v>
      </c>
      <c r="M72" s="7">
        <f t="shared" si="34"/>
        <v>80</v>
      </c>
      <c r="N72" s="6">
        <v>152</v>
      </c>
      <c r="O72" s="9">
        <f t="shared" si="30"/>
        <v>152</v>
      </c>
      <c r="P72" s="10">
        <v>41</v>
      </c>
      <c r="Q72" s="32">
        <f t="shared" si="35"/>
        <v>61.5</v>
      </c>
      <c r="R72" s="6">
        <v>7</v>
      </c>
      <c r="S72" s="9">
        <f t="shared" si="36"/>
        <v>105</v>
      </c>
      <c r="T72" s="10">
        <v>6</v>
      </c>
      <c r="U72" s="7">
        <f t="shared" si="37"/>
        <v>60</v>
      </c>
      <c r="V72" s="6">
        <v>44</v>
      </c>
      <c r="W72" s="9">
        <f t="shared" si="38"/>
        <v>88</v>
      </c>
      <c r="X72" s="10">
        <v>72</v>
      </c>
      <c r="Y72" s="51">
        <f t="shared" si="39"/>
        <v>144</v>
      </c>
      <c r="Z72" s="6">
        <v>20</v>
      </c>
      <c r="AA72" s="9">
        <f t="shared" si="40"/>
        <v>60</v>
      </c>
      <c r="AB72" s="10">
        <v>7</v>
      </c>
      <c r="AC72" s="7">
        <f t="shared" si="41"/>
        <v>21</v>
      </c>
      <c r="AD72" s="6">
        <v>4</v>
      </c>
      <c r="AE72" s="9">
        <f t="shared" si="42"/>
        <v>40</v>
      </c>
      <c r="AF72" s="8">
        <v>9</v>
      </c>
      <c r="AG72" s="9">
        <f t="shared" si="43"/>
        <v>45</v>
      </c>
      <c r="AH72" s="23">
        <f t="shared" si="44"/>
        <v>1041.5</v>
      </c>
    </row>
    <row r="73" spans="2:34" s="2" customFormat="1" ht="24" customHeight="1" x14ac:dyDescent="0.25">
      <c r="B73" s="6">
        <v>69</v>
      </c>
      <c r="C73" s="13" t="s">
        <v>81</v>
      </c>
      <c r="D73" s="7" t="s">
        <v>29</v>
      </c>
      <c r="E73" s="26" t="s">
        <v>23</v>
      </c>
      <c r="F73" s="81">
        <v>5</v>
      </c>
      <c r="G73" s="82">
        <f t="shared" si="31"/>
        <v>65</v>
      </c>
      <c r="H73" s="10">
        <v>67</v>
      </c>
      <c r="I73" s="7">
        <f t="shared" si="32"/>
        <v>134</v>
      </c>
      <c r="J73" s="6">
        <v>9</v>
      </c>
      <c r="K73" s="9">
        <f t="shared" si="33"/>
        <v>18</v>
      </c>
      <c r="L73" s="10">
        <v>9</v>
      </c>
      <c r="M73" s="7">
        <f t="shared" si="34"/>
        <v>90</v>
      </c>
      <c r="N73" s="6">
        <v>132</v>
      </c>
      <c r="O73" s="9">
        <f t="shared" si="30"/>
        <v>132</v>
      </c>
      <c r="P73" s="10">
        <v>39</v>
      </c>
      <c r="Q73" s="32">
        <f t="shared" si="35"/>
        <v>58.5</v>
      </c>
      <c r="R73" s="6">
        <v>8</v>
      </c>
      <c r="S73" s="9">
        <f t="shared" si="36"/>
        <v>120</v>
      </c>
      <c r="T73" s="10">
        <v>3</v>
      </c>
      <c r="U73" s="7">
        <f t="shared" si="37"/>
        <v>30</v>
      </c>
      <c r="V73" s="6">
        <v>13</v>
      </c>
      <c r="W73" s="9">
        <f t="shared" si="38"/>
        <v>26</v>
      </c>
      <c r="X73" s="10">
        <v>73</v>
      </c>
      <c r="Y73" s="51">
        <f t="shared" si="39"/>
        <v>146</v>
      </c>
      <c r="Z73" s="6">
        <v>29</v>
      </c>
      <c r="AA73" s="9">
        <f t="shared" si="40"/>
        <v>87</v>
      </c>
      <c r="AB73" s="10">
        <v>20</v>
      </c>
      <c r="AC73" s="7">
        <f t="shared" si="41"/>
        <v>60</v>
      </c>
      <c r="AD73" s="6">
        <v>0</v>
      </c>
      <c r="AE73" s="9">
        <f t="shared" si="42"/>
        <v>0</v>
      </c>
      <c r="AF73" s="8">
        <v>14</v>
      </c>
      <c r="AG73" s="9">
        <f t="shared" si="43"/>
        <v>70</v>
      </c>
      <c r="AH73" s="23">
        <f t="shared" si="44"/>
        <v>1036.5</v>
      </c>
    </row>
    <row r="74" spans="2:34" s="2" customFormat="1" ht="24" customHeight="1" x14ac:dyDescent="0.25">
      <c r="B74" s="33">
        <v>70</v>
      </c>
      <c r="C74" s="47" t="s">
        <v>134</v>
      </c>
      <c r="D74" s="22" t="s">
        <v>29</v>
      </c>
      <c r="E74" s="26" t="s">
        <v>36</v>
      </c>
      <c r="F74" s="83">
        <v>5</v>
      </c>
      <c r="G74" s="82">
        <f t="shared" si="31"/>
        <v>65</v>
      </c>
      <c r="H74" s="21">
        <v>51</v>
      </c>
      <c r="I74" s="22">
        <f t="shared" si="32"/>
        <v>102</v>
      </c>
      <c r="J74" s="33">
        <v>38</v>
      </c>
      <c r="K74" s="9">
        <f t="shared" si="33"/>
        <v>76</v>
      </c>
      <c r="L74" s="21">
        <v>1</v>
      </c>
      <c r="M74" s="7">
        <f t="shared" si="34"/>
        <v>10</v>
      </c>
      <c r="N74" s="33">
        <v>140</v>
      </c>
      <c r="O74" s="9">
        <f t="shared" si="30"/>
        <v>140</v>
      </c>
      <c r="P74" s="21">
        <v>29</v>
      </c>
      <c r="Q74" s="32">
        <f t="shared" si="35"/>
        <v>43.5</v>
      </c>
      <c r="R74" s="33">
        <v>5</v>
      </c>
      <c r="S74" s="9">
        <f t="shared" si="36"/>
        <v>75</v>
      </c>
      <c r="T74" s="21">
        <v>12</v>
      </c>
      <c r="U74" s="7">
        <f t="shared" si="37"/>
        <v>120</v>
      </c>
      <c r="V74" s="33">
        <v>17</v>
      </c>
      <c r="W74" s="9">
        <f t="shared" si="38"/>
        <v>34</v>
      </c>
      <c r="X74" s="21">
        <v>71</v>
      </c>
      <c r="Y74" s="51">
        <f t="shared" si="39"/>
        <v>142</v>
      </c>
      <c r="Z74" s="33">
        <v>28</v>
      </c>
      <c r="AA74" s="9">
        <f t="shared" si="40"/>
        <v>84</v>
      </c>
      <c r="AB74" s="21">
        <v>11</v>
      </c>
      <c r="AC74" s="7">
        <f t="shared" si="41"/>
        <v>33</v>
      </c>
      <c r="AD74" s="33">
        <v>3</v>
      </c>
      <c r="AE74" s="9">
        <f t="shared" si="42"/>
        <v>30</v>
      </c>
      <c r="AF74" s="28">
        <v>10</v>
      </c>
      <c r="AG74" s="9">
        <f t="shared" si="43"/>
        <v>50</v>
      </c>
      <c r="AH74" s="23">
        <f t="shared" si="44"/>
        <v>1004.5</v>
      </c>
    </row>
    <row r="75" spans="2:34" ht="24" customHeight="1" x14ac:dyDescent="0.25">
      <c r="B75" s="6">
        <v>71</v>
      </c>
      <c r="C75" s="13" t="s">
        <v>84</v>
      </c>
      <c r="D75" s="7" t="s">
        <v>29</v>
      </c>
      <c r="E75" s="26" t="s">
        <v>23</v>
      </c>
      <c r="F75" s="84">
        <v>5</v>
      </c>
      <c r="G75" s="82">
        <f t="shared" si="31"/>
        <v>65</v>
      </c>
      <c r="H75" s="10">
        <v>77</v>
      </c>
      <c r="I75" s="7">
        <f t="shared" si="32"/>
        <v>154</v>
      </c>
      <c r="J75" s="6">
        <v>23</v>
      </c>
      <c r="K75" s="9">
        <f t="shared" si="33"/>
        <v>46</v>
      </c>
      <c r="L75" s="10">
        <v>4</v>
      </c>
      <c r="M75" s="7">
        <f t="shared" si="34"/>
        <v>40</v>
      </c>
      <c r="N75" s="6">
        <v>142</v>
      </c>
      <c r="O75" s="9">
        <f t="shared" si="30"/>
        <v>142</v>
      </c>
      <c r="P75" s="10">
        <v>42</v>
      </c>
      <c r="Q75" s="32">
        <f t="shared" si="35"/>
        <v>63</v>
      </c>
      <c r="R75" s="6">
        <v>5</v>
      </c>
      <c r="S75" s="9">
        <f t="shared" si="36"/>
        <v>75</v>
      </c>
      <c r="T75" s="10">
        <v>5</v>
      </c>
      <c r="U75" s="7">
        <f t="shared" si="37"/>
        <v>50</v>
      </c>
      <c r="V75" s="6">
        <v>21</v>
      </c>
      <c r="W75" s="9">
        <f t="shared" si="38"/>
        <v>42</v>
      </c>
      <c r="X75" s="10">
        <v>76</v>
      </c>
      <c r="Y75" s="51">
        <f t="shared" si="39"/>
        <v>152</v>
      </c>
      <c r="Z75" s="6">
        <v>8</v>
      </c>
      <c r="AA75" s="9">
        <f t="shared" si="40"/>
        <v>24</v>
      </c>
      <c r="AB75" s="10">
        <v>24</v>
      </c>
      <c r="AC75" s="7">
        <f t="shared" si="41"/>
        <v>72</v>
      </c>
      <c r="AD75" s="6">
        <v>0</v>
      </c>
      <c r="AE75" s="9">
        <f t="shared" si="42"/>
        <v>0</v>
      </c>
      <c r="AF75" s="6">
        <v>14</v>
      </c>
      <c r="AG75" s="9">
        <f t="shared" si="43"/>
        <v>70</v>
      </c>
      <c r="AH75" s="23">
        <f t="shared" si="44"/>
        <v>995</v>
      </c>
    </row>
    <row r="76" spans="2:34" ht="24" customHeight="1" x14ac:dyDescent="0.25">
      <c r="B76" s="6">
        <v>72</v>
      </c>
      <c r="C76" s="13" t="s">
        <v>64</v>
      </c>
      <c r="D76" s="7" t="s">
        <v>30</v>
      </c>
      <c r="E76" s="26" t="s">
        <v>23</v>
      </c>
      <c r="F76" s="84">
        <v>5</v>
      </c>
      <c r="G76" s="82">
        <f t="shared" si="31"/>
        <v>65</v>
      </c>
      <c r="H76" s="10">
        <v>51</v>
      </c>
      <c r="I76" s="7">
        <f t="shared" si="32"/>
        <v>102</v>
      </c>
      <c r="J76" s="6">
        <v>12</v>
      </c>
      <c r="K76" s="9">
        <f t="shared" si="33"/>
        <v>24</v>
      </c>
      <c r="L76" s="10">
        <v>5</v>
      </c>
      <c r="M76" s="7">
        <f t="shared" si="34"/>
        <v>50</v>
      </c>
      <c r="N76" s="6">
        <v>150</v>
      </c>
      <c r="O76" s="9">
        <f t="shared" si="30"/>
        <v>150</v>
      </c>
      <c r="P76" s="10">
        <v>44</v>
      </c>
      <c r="Q76" s="32">
        <f t="shared" si="35"/>
        <v>66</v>
      </c>
      <c r="R76" s="6">
        <v>4</v>
      </c>
      <c r="S76" s="9">
        <f t="shared" si="36"/>
        <v>60</v>
      </c>
      <c r="T76" s="10">
        <v>6</v>
      </c>
      <c r="U76" s="7">
        <f t="shared" si="37"/>
        <v>60</v>
      </c>
      <c r="V76" s="6">
        <v>22</v>
      </c>
      <c r="W76" s="9">
        <f t="shared" si="38"/>
        <v>44</v>
      </c>
      <c r="X76" s="10">
        <v>52</v>
      </c>
      <c r="Y76" s="51">
        <f t="shared" si="39"/>
        <v>104</v>
      </c>
      <c r="Z76" s="6">
        <v>24</v>
      </c>
      <c r="AA76" s="9">
        <f t="shared" si="40"/>
        <v>72</v>
      </c>
      <c r="AB76" s="10">
        <v>22</v>
      </c>
      <c r="AC76" s="7">
        <f t="shared" si="41"/>
        <v>66</v>
      </c>
      <c r="AD76" s="6">
        <v>1</v>
      </c>
      <c r="AE76" s="9">
        <f t="shared" si="42"/>
        <v>10</v>
      </c>
      <c r="AF76" s="6">
        <v>18</v>
      </c>
      <c r="AG76" s="9">
        <f t="shared" si="43"/>
        <v>90</v>
      </c>
      <c r="AH76" s="23">
        <f t="shared" si="44"/>
        <v>963</v>
      </c>
    </row>
    <row r="77" spans="2:34" ht="24" customHeight="1" x14ac:dyDescent="0.25">
      <c r="B77" s="6">
        <v>73</v>
      </c>
      <c r="C77" s="13" t="s">
        <v>48</v>
      </c>
      <c r="D77" s="7" t="s">
        <v>25</v>
      </c>
      <c r="E77" s="26" t="s">
        <v>23</v>
      </c>
      <c r="F77" s="84">
        <v>5</v>
      </c>
      <c r="G77" s="82">
        <f t="shared" si="31"/>
        <v>65</v>
      </c>
      <c r="H77" s="10">
        <v>57</v>
      </c>
      <c r="I77" s="7">
        <f t="shared" si="32"/>
        <v>114</v>
      </c>
      <c r="J77" s="6">
        <v>16</v>
      </c>
      <c r="K77" s="9">
        <f t="shared" si="33"/>
        <v>32</v>
      </c>
      <c r="L77" s="10">
        <v>9</v>
      </c>
      <c r="M77" s="7">
        <f t="shared" si="34"/>
        <v>90</v>
      </c>
      <c r="N77" s="6">
        <v>124</v>
      </c>
      <c r="O77" s="9">
        <f t="shared" si="30"/>
        <v>124</v>
      </c>
      <c r="P77" s="10">
        <v>50</v>
      </c>
      <c r="Q77" s="32">
        <f t="shared" si="35"/>
        <v>75</v>
      </c>
      <c r="R77" s="6">
        <v>6</v>
      </c>
      <c r="S77" s="9">
        <f t="shared" si="36"/>
        <v>90</v>
      </c>
      <c r="T77" s="10">
        <v>4</v>
      </c>
      <c r="U77" s="7">
        <f t="shared" si="37"/>
        <v>40</v>
      </c>
      <c r="V77" s="6">
        <v>18</v>
      </c>
      <c r="W77" s="9">
        <f t="shared" si="38"/>
        <v>36</v>
      </c>
      <c r="X77" s="10">
        <v>51</v>
      </c>
      <c r="Y77" s="51">
        <f t="shared" si="39"/>
        <v>102</v>
      </c>
      <c r="Z77" s="6">
        <v>25</v>
      </c>
      <c r="AA77" s="9">
        <f t="shared" si="40"/>
        <v>75</v>
      </c>
      <c r="AB77" s="10">
        <v>29</v>
      </c>
      <c r="AC77" s="7">
        <f t="shared" si="41"/>
        <v>87</v>
      </c>
      <c r="AD77" s="6">
        <v>0</v>
      </c>
      <c r="AE77" s="9">
        <f t="shared" si="42"/>
        <v>0</v>
      </c>
      <c r="AF77" s="6">
        <v>4</v>
      </c>
      <c r="AG77" s="9">
        <f t="shared" si="43"/>
        <v>20</v>
      </c>
      <c r="AH77" s="23">
        <f t="shared" si="44"/>
        <v>950</v>
      </c>
    </row>
    <row r="78" spans="2:34" ht="24" customHeight="1" x14ac:dyDescent="0.25">
      <c r="B78" s="6">
        <v>74</v>
      </c>
      <c r="C78" s="13" t="s">
        <v>87</v>
      </c>
      <c r="D78" s="7" t="s">
        <v>29</v>
      </c>
      <c r="E78" s="26" t="s">
        <v>23</v>
      </c>
      <c r="F78" s="84">
        <v>5</v>
      </c>
      <c r="G78" s="82">
        <f t="shared" si="31"/>
        <v>65</v>
      </c>
      <c r="H78" s="10">
        <v>61</v>
      </c>
      <c r="I78" s="7">
        <f t="shared" si="32"/>
        <v>122</v>
      </c>
      <c r="J78" s="6">
        <v>42</v>
      </c>
      <c r="K78" s="9">
        <f t="shared" si="33"/>
        <v>84</v>
      </c>
      <c r="L78" s="10">
        <v>9</v>
      </c>
      <c r="M78" s="7">
        <f t="shared" si="34"/>
        <v>90</v>
      </c>
      <c r="N78" s="6">
        <v>140</v>
      </c>
      <c r="O78" s="9">
        <f t="shared" si="30"/>
        <v>140</v>
      </c>
      <c r="P78" s="10">
        <v>42</v>
      </c>
      <c r="Q78" s="32">
        <f t="shared" si="35"/>
        <v>63</v>
      </c>
      <c r="R78" s="6">
        <v>2</v>
      </c>
      <c r="S78" s="9">
        <f t="shared" si="36"/>
        <v>30</v>
      </c>
      <c r="T78" s="10">
        <v>5</v>
      </c>
      <c r="U78" s="7">
        <f t="shared" si="37"/>
        <v>50</v>
      </c>
      <c r="V78" s="6">
        <v>8</v>
      </c>
      <c r="W78" s="9">
        <f t="shared" si="38"/>
        <v>16</v>
      </c>
      <c r="X78" s="10">
        <v>55</v>
      </c>
      <c r="Y78" s="51">
        <f t="shared" si="39"/>
        <v>110</v>
      </c>
      <c r="Z78" s="6">
        <v>13</v>
      </c>
      <c r="AA78" s="9">
        <f t="shared" si="40"/>
        <v>39</v>
      </c>
      <c r="AB78" s="10">
        <v>24</v>
      </c>
      <c r="AC78" s="7">
        <f t="shared" si="41"/>
        <v>72</v>
      </c>
      <c r="AD78" s="6">
        <v>3</v>
      </c>
      <c r="AE78" s="9">
        <f t="shared" si="42"/>
        <v>30</v>
      </c>
      <c r="AF78" s="6">
        <v>5</v>
      </c>
      <c r="AG78" s="9">
        <f t="shared" si="43"/>
        <v>25</v>
      </c>
      <c r="AH78" s="23">
        <f t="shared" si="44"/>
        <v>936</v>
      </c>
    </row>
    <row r="79" spans="2:34" ht="24" customHeight="1" x14ac:dyDescent="0.25">
      <c r="B79" s="6">
        <v>75</v>
      </c>
      <c r="C79" s="13" t="s">
        <v>124</v>
      </c>
      <c r="D79" s="7" t="s">
        <v>29</v>
      </c>
      <c r="E79" s="26" t="s">
        <v>37</v>
      </c>
      <c r="F79" s="84">
        <v>5</v>
      </c>
      <c r="G79" s="82">
        <f t="shared" si="31"/>
        <v>65</v>
      </c>
      <c r="H79" s="10">
        <v>36</v>
      </c>
      <c r="I79" s="7">
        <f t="shared" si="32"/>
        <v>72</v>
      </c>
      <c r="J79" s="6">
        <v>11</v>
      </c>
      <c r="K79" s="9">
        <f t="shared" si="33"/>
        <v>22</v>
      </c>
      <c r="L79" s="10">
        <v>7</v>
      </c>
      <c r="M79" s="7">
        <f t="shared" si="34"/>
        <v>70</v>
      </c>
      <c r="N79" s="6">
        <v>122</v>
      </c>
      <c r="O79" s="9">
        <f t="shared" si="30"/>
        <v>122</v>
      </c>
      <c r="P79" s="10">
        <v>47</v>
      </c>
      <c r="Q79" s="32">
        <f t="shared" si="35"/>
        <v>70.5</v>
      </c>
      <c r="R79" s="6">
        <v>5</v>
      </c>
      <c r="S79" s="9">
        <f t="shared" si="36"/>
        <v>75</v>
      </c>
      <c r="T79" s="10">
        <v>10</v>
      </c>
      <c r="U79" s="7">
        <f t="shared" si="37"/>
        <v>100</v>
      </c>
      <c r="V79" s="6">
        <v>13</v>
      </c>
      <c r="W79" s="9">
        <f t="shared" si="38"/>
        <v>26</v>
      </c>
      <c r="X79" s="10">
        <v>40</v>
      </c>
      <c r="Y79" s="51">
        <f t="shared" si="39"/>
        <v>80</v>
      </c>
      <c r="Z79" s="6">
        <v>32</v>
      </c>
      <c r="AA79" s="9">
        <f t="shared" si="40"/>
        <v>96</v>
      </c>
      <c r="AB79" s="10">
        <v>26</v>
      </c>
      <c r="AC79" s="7">
        <f t="shared" si="41"/>
        <v>78</v>
      </c>
      <c r="AD79" s="6">
        <v>1</v>
      </c>
      <c r="AE79" s="9">
        <f t="shared" si="42"/>
        <v>10</v>
      </c>
      <c r="AF79" s="6">
        <v>6</v>
      </c>
      <c r="AG79" s="9">
        <f t="shared" si="43"/>
        <v>30</v>
      </c>
      <c r="AH79" s="23">
        <f t="shared" si="44"/>
        <v>916.5</v>
      </c>
    </row>
    <row r="80" spans="2:34" ht="24" customHeight="1" x14ac:dyDescent="0.25">
      <c r="B80" s="6">
        <v>76</v>
      </c>
      <c r="C80" s="13" t="s">
        <v>125</v>
      </c>
      <c r="D80" s="7" t="s">
        <v>24</v>
      </c>
      <c r="E80" s="26" t="s">
        <v>37</v>
      </c>
      <c r="F80" s="84">
        <v>5</v>
      </c>
      <c r="G80" s="82">
        <f t="shared" si="31"/>
        <v>65</v>
      </c>
      <c r="H80" s="10">
        <v>29</v>
      </c>
      <c r="I80" s="7">
        <f t="shared" si="32"/>
        <v>58</v>
      </c>
      <c r="J80" s="6">
        <v>2</v>
      </c>
      <c r="K80" s="9">
        <f t="shared" si="33"/>
        <v>4</v>
      </c>
      <c r="L80" s="10">
        <v>6</v>
      </c>
      <c r="M80" s="7">
        <f t="shared" si="34"/>
        <v>60</v>
      </c>
      <c r="N80" s="6">
        <v>146</v>
      </c>
      <c r="O80" s="9">
        <f t="shared" si="30"/>
        <v>146</v>
      </c>
      <c r="P80" s="10">
        <v>13</v>
      </c>
      <c r="Q80" s="32">
        <f t="shared" si="35"/>
        <v>19.5</v>
      </c>
      <c r="R80" s="6">
        <v>5</v>
      </c>
      <c r="S80" s="9">
        <f t="shared" si="36"/>
        <v>75</v>
      </c>
      <c r="T80" s="10">
        <v>11</v>
      </c>
      <c r="U80" s="7">
        <f t="shared" si="37"/>
        <v>110</v>
      </c>
      <c r="V80" s="6">
        <v>18</v>
      </c>
      <c r="W80" s="9">
        <f t="shared" si="38"/>
        <v>36</v>
      </c>
      <c r="X80" s="10">
        <v>52</v>
      </c>
      <c r="Y80" s="51">
        <f t="shared" si="39"/>
        <v>104</v>
      </c>
      <c r="Z80" s="6">
        <v>21</v>
      </c>
      <c r="AA80" s="9">
        <f t="shared" si="40"/>
        <v>63</v>
      </c>
      <c r="AB80" s="10">
        <v>24</v>
      </c>
      <c r="AC80" s="7">
        <f t="shared" si="41"/>
        <v>72</v>
      </c>
      <c r="AD80" s="6">
        <v>1</v>
      </c>
      <c r="AE80" s="9">
        <f t="shared" si="42"/>
        <v>10</v>
      </c>
      <c r="AF80" s="6">
        <v>17</v>
      </c>
      <c r="AG80" s="9">
        <f t="shared" si="43"/>
        <v>85</v>
      </c>
      <c r="AH80" s="23">
        <f t="shared" si="44"/>
        <v>907.5</v>
      </c>
    </row>
    <row r="81" spans="2:34" ht="24" customHeight="1" x14ac:dyDescent="0.25">
      <c r="B81" s="6">
        <v>77</v>
      </c>
      <c r="C81" s="13" t="s">
        <v>126</v>
      </c>
      <c r="D81" s="7" t="s">
        <v>29</v>
      </c>
      <c r="E81" s="26" t="s">
        <v>37</v>
      </c>
      <c r="F81" s="84">
        <v>5</v>
      </c>
      <c r="G81" s="82">
        <f t="shared" si="31"/>
        <v>65</v>
      </c>
      <c r="H81" s="10">
        <v>29</v>
      </c>
      <c r="I81" s="7">
        <f t="shared" si="32"/>
        <v>58</v>
      </c>
      <c r="J81" s="6">
        <v>3</v>
      </c>
      <c r="K81" s="9">
        <f t="shared" si="33"/>
        <v>6</v>
      </c>
      <c r="L81" s="10">
        <v>7</v>
      </c>
      <c r="M81" s="7">
        <f t="shared" si="34"/>
        <v>70</v>
      </c>
      <c r="N81" s="6">
        <v>146</v>
      </c>
      <c r="O81" s="9">
        <f t="shared" si="30"/>
        <v>146</v>
      </c>
      <c r="P81" s="10">
        <v>28</v>
      </c>
      <c r="Q81" s="32">
        <f t="shared" si="35"/>
        <v>42</v>
      </c>
      <c r="R81" s="6">
        <v>3</v>
      </c>
      <c r="S81" s="9">
        <f t="shared" si="36"/>
        <v>45</v>
      </c>
      <c r="T81" s="10">
        <v>12</v>
      </c>
      <c r="U81" s="7">
        <f t="shared" si="37"/>
        <v>120</v>
      </c>
      <c r="V81" s="6">
        <v>0</v>
      </c>
      <c r="W81" s="9">
        <f t="shared" si="38"/>
        <v>0</v>
      </c>
      <c r="X81" s="10">
        <v>65</v>
      </c>
      <c r="Y81" s="51">
        <f t="shared" si="39"/>
        <v>130</v>
      </c>
      <c r="Z81" s="6">
        <v>13</v>
      </c>
      <c r="AA81" s="9">
        <f t="shared" si="40"/>
        <v>39</v>
      </c>
      <c r="AB81" s="10">
        <v>24</v>
      </c>
      <c r="AC81" s="7">
        <f t="shared" si="41"/>
        <v>72</v>
      </c>
      <c r="AD81" s="6">
        <v>2</v>
      </c>
      <c r="AE81" s="9">
        <f t="shared" si="42"/>
        <v>20</v>
      </c>
      <c r="AF81" s="6">
        <v>10</v>
      </c>
      <c r="AG81" s="9">
        <f t="shared" si="43"/>
        <v>50</v>
      </c>
      <c r="AH81" s="23">
        <f t="shared" si="44"/>
        <v>863</v>
      </c>
    </row>
    <row r="82" spans="2:34" ht="24" customHeight="1" x14ac:dyDescent="0.25">
      <c r="B82" s="6">
        <v>78</v>
      </c>
      <c r="C82" s="13" t="s">
        <v>93</v>
      </c>
      <c r="D82" s="7" t="s">
        <v>29</v>
      </c>
      <c r="E82" s="26" t="s">
        <v>23</v>
      </c>
      <c r="F82" s="84">
        <v>5</v>
      </c>
      <c r="G82" s="82">
        <f t="shared" si="31"/>
        <v>65</v>
      </c>
      <c r="H82" s="10">
        <v>17</v>
      </c>
      <c r="I82" s="7">
        <f t="shared" si="32"/>
        <v>34</v>
      </c>
      <c r="J82" s="6">
        <v>12</v>
      </c>
      <c r="K82" s="9">
        <f t="shared" si="33"/>
        <v>24</v>
      </c>
      <c r="L82" s="10">
        <v>10</v>
      </c>
      <c r="M82" s="7">
        <f t="shared" si="34"/>
        <v>100</v>
      </c>
      <c r="N82" s="6">
        <v>112</v>
      </c>
      <c r="O82" s="9">
        <f t="shared" si="30"/>
        <v>112</v>
      </c>
      <c r="P82" s="10">
        <v>62</v>
      </c>
      <c r="Q82" s="32">
        <f t="shared" si="35"/>
        <v>93</v>
      </c>
      <c r="R82" s="6">
        <v>1</v>
      </c>
      <c r="S82" s="9">
        <f t="shared" si="36"/>
        <v>15</v>
      </c>
      <c r="T82" s="10">
        <v>7</v>
      </c>
      <c r="U82" s="7">
        <f t="shared" si="37"/>
        <v>70</v>
      </c>
      <c r="V82" s="6">
        <v>21</v>
      </c>
      <c r="W82" s="9">
        <f t="shared" si="38"/>
        <v>42</v>
      </c>
      <c r="X82" s="10">
        <v>0</v>
      </c>
      <c r="Y82" s="51">
        <f t="shared" si="39"/>
        <v>0</v>
      </c>
      <c r="Z82" s="6">
        <v>26</v>
      </c>
      <c r="AA82" s="9">
        <f t="shared" si="40"/>
        <v>78</v>
      </c>
      <c r="AB82" s="10">
        <v>27</v>
      </c>
      <c r="AC82" s="7">
        <f t="shared" si="41"/>
        <v>81</v>
      </c>
      <c r="AD82" s="6">
        <v>3</v>
      </c>
      <c r="AE82" s="9">
        <f t="shared" si="42"/>
        <v>30</v>
      </c>
      <c r="AF82" s="6">
        <v>12</v>
      </c>
      <c r="AG82" s="9">
        <f t="shared" si="43"/>
        <v>60</v>
      </c>
      <c r="AH82" s="23">
        <f t="shared" si="44"/>
        <v>804</v>
      </c>
    </row>
    <row r="83" spans="2:34" ht="24" customHeight="1" x14ac:dyDescent="0.25">
      <c r="B83" s="6">
        <v>79</v>
      </c>
      <c r="C83" s="13" t="s">
        <v>130</v>
      </c>
      <c r="D83" s="7" t="s">
        <v>29</v>
      </c>
      <c r="E83" s="26" t="s">
        <v>37</v>
      </c>
      <c r="F83" s="84">
        <v>5</v>
      </c>
      <c r="G83" s="82">
        <f t="shared" si="31"/>
        <v>65</v>
      </c>
      <c r="H83" s="10">
        <v>23</v>
      </c>
      <c r="I83" s="7">
        <f t="shared" si="32"/>
        <v>46</v>
      </c>
      <c r="J83" s="6">
        <v>10</v>
      </c>
      <c r="K83" s="9">
        <f t="shared" si="33"/>
        <v>20</v>
      </c>
      <c r="L83" s="10">
        <v>4</v>
      </c>
      <c r="M83" s="7">
        <f t="shared" si="34"/>
        <v>40</v>
      </c>
      <c r="N83" s="6">
        <v>120</v>
      </c>
      <c r="O83" s="9">
        <f t="shared" si="30"/>
        <v>120</v>
      </c>
      <c r="P83" s="10">
        <v>10</v>
      </c>
      <c r="Q83" s="32">
        <f t="shared" si="35"/>
        <v>15</v>
      </c>
      <c r="R83" s="6">
        <v>5</v>
      </c>
      <c r="S83" s="9">
        <f t="shared" si="36"/>
        <v>75</v>
      </c>
      <c r="T83" s="10">
        <v>5</v>
      </c>
      <c r="U83" s="7">
        <f t="shared" si="37"/>
        <v>50</v>
      </c>
      <c r="V83" s="6">
        <v>10</v>
      </c>
      <c r="W83" s="9">
        <f t="shared" si="38"/>
        <v>20</v>
      </c>
      <c r="X83" s="10">
        <v>0</v>
      </c>
      <c r="Y83" s="51">
        <f t="shared" si="39"/>
        <v>0</v>
      </c>
      <c r="Z83" s="6">
        <v>32</v>
      </c>
      <c r="AA83" s="9">
        <f t="shared" si="40"/>
        <v>96</v>
      </c>
      <c r="AB83" s="10">
        <v>15</v>
      </c>
      <c r="AC83" s="7">
        <f t="shared" si="41"/>
        <v>45</v>
      </c>
      <c r="AD83" s="6">
        <v>0</v>
      </c>
      <c r="AE83" s="9">
        <f t="shared" si="42"/>
        <v>0</v>
      </c>
      <c r="AF83" s="6">
        <v>14</v>
      </c>
      <c r="AG83" s="9">
        <f t="shared" si="43"/>
        <v>70</v>
      </c>
      <c r="AH83" s="23">
        <f t="shared" si="44"/>
        <v>662</v>
      </c>
    </row>
    <row r="84" spans="2:34" ht="24" customHeight="1" x14ac:dyDescent="0.25">
      <c r="B84" s="6">
        <v>80</v>
      </c>
      <c r="C84" s="13" t="s">
        <v>152</v>
      </c>
      <c r="D84" s="7" t="s">
        <v>29</v>
      </c>
      <c r="E84" s="26" t="s">
        <v>146</v>
      </c>
      <c r="F84" s="84">
        <v>5</v>
      </c>
      <c r="G84" s="82">
        <f t="shared" si="31"/>
        <v>65</v>
      </c>
      <c r="H84" s="10">
        <v>37</v>
      </c>
      <c r="I84" s="7">
        <f t="shared" si="32"/>
        <v>74</v>
      </c>
      <c r="J84" s="6">
        <v>29</v>
      </c>
      <c r="K84" s="9">
        <f t="shared" si="33"/>
        <v>58</v>
      </c>
      <c r="L84" s="10">
        <v>5</v>
      </c>
      <c r="M84" s="7">
        <f t="shared" si="34"/>
        <v>50</v>
      </c>
      <c r="N84" s="6">
        <v>154</v>
      </c>
      <c r="O84" s="9">
        <f t="shared" si="30"/>
        <v>154</v>
      </c>
      <c r="P84" s="58">
        <v>0</v>
      </c>
      <c r="Q84" s="59">
        <f t="shared" si="35"/>
        <v>0</v>
      </c>
      <c r="R84" s="60">
        <v>0</v>
      </c>
      <c r="S84" s="61">
        <f t="shared" si="36"/>
        <v>0</v>
      </c>
      <c r="T84" s="68">
        <v>5</v>
      </c>
      <c r="U84" s="69">
        <f t="shared" si="37"/>
        <v>50</v>
      </c>
      <c r="V84" s="70">
        <v>36</v>
      </c>
      <c r="W84" s="71">
        <f t="shared" si="38"/>
        <v>72</v>
      </c>
      <c r="X84" s="10">
        <v>64</v>
      </c>
      <c r="Y84" s="51">
        <f t="shared" si="39"/>
        <v>128</v>
      </c>
      <c r="Z84" s="60">
        <v>0</v>
      </c>
      <c r="AA84" s="61">
        <f t="shared" si="40"/>
        <v>0</v>
      </c>
      <c r="AB84" s="58">
        <v>0</v>
      </c>
      <c r="AC84" s="62">
        <f t="shared" si="41"/>
        <v>0</v>
      </c>
      <c r="AD84" s="60">
        <v>0</v>
      </c>
      <c r="AE84" s="61">
        <f t="shared" si="42"/>
        <v>0</v>
      </c>
      <c r="AF84" s="60">
        <v>0</v>
      </c>
      <c r="AG84" s="61">
        <f t="shared" si="43"/>
        <v>0</v>
      </c>
      <c r="AH84" s="23">
        <f t="shared" si="44"/>
        <v>651</v>
      </c>
    </row>
    <row r="85" spans="2:34" ht="24" customHeight="1" x14ac:dyDescent="0.25">
      <c r="B85" s="6">
        <v>81</v>
      </c>
      <c r="C85" s="13" t="s">
        <v>154</v>
      </c>
      <c r="D85" s="7" t="s">
        <v>29</v>
      </c>
      <c r="E85" s="26" t="s">
        <v>146</v>
      </c>
      <c r="F85" s="84">
        <v>5</v>
      </c>
      <c r="G85" s="82">
        <f t="shared" si="31"/>
        <v>65</v>
      </c>
      <c r="H85" s="10">
        <v>24</v>
      </c>
      <c r="I85" s="7">
        <f t="shared" si="32"/>
        <v>48</v>
      </c>
      <c r="J85" s="6">
        <v>38</v>
      </c>
      <c r="K85" s="9">
        <f t="shared" si="33"/>
        <v>76</v>
      </c>
      <c r="L85" s="10">
        <v>3</v>
      </c>
      <c r="M85" s="7">
        <f t="shared" si="34"/>
        <v>30</v>
      </c>
      <c r="N85" s="6">
        <v>144</v>
      </c>
      <c r="O85" s="9">
        <f t="shared" si="30"/>
        <v>144</v>
      </c>
      <c r="P85" s="58">
        <v>0</v>
      </c>
      <c r="Q85" s="59">
        <f t="shared" si="35"/>
        <v>0</v>
      </c>
      <c r="R85" s="60">
        <v>0</v>
      </c>
      <c r="S85" s="61">
        <f t="shared" si="36"/>
        <v>0</v>
      </c>
      <c r="T85" s="68">
        <v>5</v>
      </c>
      <c r="U85" s="69">
        <f t="shared" si="37"/>
        <v>50</v>
      </c>
      <c r="V85" s="70">
        <v>47</v>
      </c>
      <c r="W85" s="71">
        <f t="shared" si="38"/>
        <v>94</v>
      </c>
      <c r="X85" s="10">
        <v>39</v>
      </c>
      <c r="Y85" s="51">
        <f t="shared" si="39"/>
        <v>78</v>
      </c>
      <c r="Z85" s="60">
        <v>0</v>
      </c>
      <c r="AA85" s="61">
        <f t="shared" si="40"/>
        <v>0</v>
      </c>
      <c r="AB85" s="58">
        <v>0</v>
      </c>
      <c r="AC85" s="62">
        <f t="shared" si="41"/>
        <v>0</v>
      </c>
      <c r="AD85" s="60">
        <v>0</v>
      </c>
      <c r="AE85" s="61">
        <f t="shared" si="42"/>
        <v>0</v>
      </c>
      <c r="AF85" s="60">
        <v>0</v>
      </c>
      <c r="AG85" s="61">
        <f t="shared" si="43"/>
        <v>0</v>
      </c>
      <c r="AH85" s="23">
        <f t="shared" si="44"/>
        <v>585</v>
      </c>
    </row>
    <row r="86" spans="2:34" ht="24" customHeight="1" x14ac:dyDescent="0.25">
      <c r="B86" s="6">
        <v>82</v>
      </c>
      <c r="C86" s="13" t="s">
        <v>155</v>
      </c>
      <c r="D86" s="7" t="s">
        <v>29</v>
      </c>
      <c r="E86" s="26" t="s">
        <v>146</v>
      </c>
      <c r="F86" s="84">
        <v>5</v>
      </c>
      <c r="G86" s="82">
        <f t="shared" si="31"/>
        <v>65</v>
      </c>
      <c r="H86" s="10">
        <v>24</v>
      </c>
      <c r="I86" s="7">
        <f t="shared" si="32"/>
        <v>48</v>
      </c>
      <c r="J86" s="6">
        <v>22</v>
      </c>
      <c r="K86" s="9">
        <f t="shared" si="33"/>
        <v>44</v>
      </c>
      <c r="L86" s="10">
        <v>7</v>
      </c>
      <c r="M86" s="7">
        <f t="shared" si="34"/>
        <v>70</v>
      </c>
      <c r="N86" s="6">
        <v>108</v>
      </c>
      <c r="O86" s="9">
        <f t="shared" si="30"/>
        <v>108</v>
      </c>
      <c r="P86" s="58">
        <v>0</v>
      </c>
      <c r="Q86" s="59">
        <f t="shared" si="35"/>
        <v>0</v>
      </c>
      <c r="R86" s="60">
        <v>0</v>
      </c>
      <c r="S86" s="61">
        <f t="shared" si="36"/>
        <v>0</v>
      </c>
      <c r="T86" s="68">
        <v>3</v>
      </c>
      <c r="U86" s="69">
        <f t="shared" si="37"/>
        <v>30</v>
      </c>
      <c r="V86" s="70">
        <v>47</v>
      </c>
      <c r="W86" s="71">
        <f t="shared" si="38"/>
        <v>94</v>
      </c>
      <c r="X86" s="10">
        <v>58</v>
      </c>
      <c r="Y86" s="51">
        <f t="shared" si="39"/>
        <v>116</v>
      </c>
      <c r="Z86" s="60">
        <v>0</v>
      </c>
      <c r="AA86" s="61">
        <f t="shared" si="40"/>
        <v>0</v>
      </c>
      <c r="AB86" s="58">
        <v>0</v>
      </c>
      <c r="AC86" s="62">
        <f t="shared" si="41"/>
        <v>0</v>
      </c>
      <c r="AD86" s="60">
        <v>0</v>
      </c>
      <c r="AE86" s="61">
        <f t="shared" si="42"/>
        <v>0</v>
      </c>
      <c r="AF86" s="60">
        <v>0</v>
      </c>
      <c r="AG86" s="61">
        <f t="shared" si="43"/>
        <v>0</v>
      </c>
      <c r="AH86" s="23">
        <f t="shared" si="44"/>
        <v>575</v>
      </c>
    </row>
    <row r="87" spans="2:34" ht="24" customHeight="1" x14ac:dyDescent="0.25">
      <c r="B87" s="6">
        <v>83</v>
      </c>
      <c r="C87" s="13" t="s">
        <v>161</v>
      </c>
      <c r="D87" s="7" t="s">
        <v>29</v>
      </c>
      <c r="E87" s="26" t="s">
        <v>146</v>
      </c>
      <c r="F87" s="84">
        <v>5</v>
      </c>
      <c r="G87" s="82">
        <f t="shared" si="31"/>
        <v>65</v>
      </c>
      <c r="H87" s="10">
        <v>38</v>
      </c>
      <c r="I87" s="7">
        <f t="shared" si="32"/>
        <v>76</v>
      </c>
      <c r="J87" s="6">
        <v>20</v>
      </c>
      <c r="K87" s="9">
        <f t="shared" si="33"/>
        <v>40</v>
      </c>
      <c r="L87" s="10">
        <v>5</v>
      </c>
      <c r="M87" s="7">
        <f t="shared" si="34"/>
        <v>50</v>
      </c>
      <c r="N87" s="6">
        <v>108</v>
      </c>
      <c r="O87" s="9">
        <f t="shared" si="30"/>
        <v>108</v>
      </c>
      <c r="P87" s="58">
        <v>0</v>
      </c>
      <c r="Q87" s="59">
        <f t="shared" si="35"/>
        <v>0</v>
      </c>
      <c r="R87" s="60">
        <v>0</v>
      </c>
      <c r="S87" s="61">
        <f t="shared" si="36"/>
        <v>0</v>
      </c>
      <c r="T87" s="68">
        <v>1</v>
      </c>
      <c r="U87" s="69">
        <f t="shared" si="37"/>
        <v>10</v>
      </c>
      <c r="V87" s="70">
        <v>35</v>
      </c>
      <c r="W87" s="71">
        <f t="shared" si="38"/>
        <v>70</v>
      </c>
      <c r="X87" s="10">
        <v>0</v>
      </c>
      <c r="Y87" s="51">
        <f t="shared" si="39"/>
        <v>0</v>
      </c>
      <c r="Z87" s="60">
        <v>0</v>
      </c>
      <c r="AA87" s="61">
        <f t="shared" si="40"/>
        <v>0</v>
      </c>
      <c r="AB87" s="58">
        <v>0</v>
      </c>
      <c r="AC87" s="62">
        <f t="shared" si="41"/>
        <v>0</v>
      </c>
      <c r="AD87" s="60">
        <v>0</v>
      </c>
      <c r="AE87" s="61">
        <f t="shared" si="42"/>
        <v>0</v>
      </c>
      <c r="AF87" s="60">
        <v>0</v>
      </c>
      <c r="AG87" s="61">
        <f t="shared" si="43"/>
        <v>0</v>
      </c>
      <c r="AH87" s="23">
        <f t="shared" si="44"/>
        <v>419</v>
      </c>
    </row>
    <row r="88" spans="2:34" ht="24" customHeight="1" x14ac:dyDescent="0.25">
      <c r="B88" s="6">
        <v>84</v>
      </c>
      <c r="C88" s="13" t="s">
        <v>74</v>
      </c>
      <c r="D88" s="7" t="s">
        <v>29</v>
      </c>
      <c r="E88" s="26" t="s">
        <v>23</v>
      </c>
      <c r="F88" s="84">
        <v>4</v>
      </c>
      <c r="G88" s="82">
        <f t="shared" si="31"/>
        <v>52</v>
      </c>
      <c r="H88" s="10">
        <v>58</v>
      </c>
      <c r="I88" s="7">
        <f t="shared" si="32"/>
        <v>116</v>
      </c>
      <c r="J88" s="6">
        <v>29</v>
      </c>
      <c r="K88" s="9">
        <f t="shared" si="33"/>
        <v>58</v>
      </c>
      <c r="L88" s="10">
        <v>11</v>
      </c>
      <c r="M88" s="7">
        <f t="shared" si="34"/>
        <v>110</v>
      </c>
      <c r="N88" s="6">
        <v>162</v>
      </c>
      <c r="O88" s="9">
        <f t="shared" si="30"/>
        <v>162</v>
      </c>
      <c r="P88" s="10">
        <v>58</v>
      </c>
      <c r="Q88" s="32">
        <f t="shared" si="35"/>
        <v>87</v>
      </c>
      <c r="R88" s="6">
        <v>9</v>
      </c>
      <c r="S88" s="9">
        <f t="shared" si="36"/>
        <v>135</v>
      </c>
      <c r="T88" s="10">
        <v>4</v>
      </c>
      <c r="U88" s="7">
        <f t="shared" si="37"/>
        <v>40</v>
      </c>
      <c r="V88" s="6">
        <v>51</v>
      </c>
      <c r="W88" s="9">
        <f t="shared" si="38"/>
        <v>102</v>
      </c>
      <c r="X88" s="10">
        <v>69</v>
      </c>
      <c r="Y88" s="51">
        <f t="shared" si="39"/>
        <v>138</v>
      </c>
      <c r="Z88" s="6">
        <v>30</v>
      </c>
      <c r="AA88" s="9">
        <f t="shared" si="40"/>
        <v>90</v>
      </c>
      <c r="AB88" s="10">
        <v>0</v>
      </c>
      <c r="AC88" s="7">
        <f t="shared" si="41"/>
        <v>0</v>
      </c>
      <c r="AD88" s="6">
        <v>6</v>
      </c>
      <c r="AE88" s="9">
        <f t="shared" si="42"/>
        <v>60</v>
      </c>
      <c r="AF88" s="6">
        <v>14</v>
      </c>
      <c r="AG88" s="9">
        <f t="shared" si="43"/>
        <v>70</v>
      </c>
      <c r="AH88" s="23">
        <f t="shared" si="44"/>
        <v>1220</v>
      </c>
    </row>
    <row r="89" spans="2:34" ht="24" customHeight="1" x14ac:dyDescent="0.25">
      <c r="B89" s="6">
        <v>85</v>
      </c>
      <c r="C89" s="13" t="s">
        <v>79</v>
      </c>
      <c r="D89" s="7" t="s">
        <v>29</v>
      </c>
      <c r="E89" s="26" t="s">
        <v>23</v>
      </c>
      <c r="F89" s="84">
        <v>4</v>
      </c>
      <c r="G89" s="82">
        <f t="shared" si="31"/>
        <v>52</v>
      </c>
      <c r="H89" s="10">
        <v>47</v>
      </c>
      <c r="I89" s="7">
        <f t="shared" si="32"/>
        <v>94</v>
      </c>
      <c r="J89" s="6">
        <v>40</v>
      </c>
      <c r="K89" s="9">
        <f t="shared" si="33"/>
        <v>80</v>
      </c>
      <c r="L89" s="10">
        <v>7</v>
      </c>
      <c r="M89" s="7">
        <f t="shared" si="34"/>
        <v>70</v>
      </c>
      <c r="N89" s="6">
        <v>160</v>
      </c>
      <c r="O89" s="9">
        <f t="shared" si="30"/>
        <v>160</v>
      </c>
      <c r="P89" s="10">
        <v>31</v>
      </c>
      <c r="Q89" s="32">
        <f t="shared" si="35"/>
        <v>46.5</v>
      </c>
      <c r="R89" s="6">
        <v>4</v>
      </c>
      <c r="S89" s="9">
        <f t="shared" si="36"/>
        <v>60</v>
      </c>
      <c r="T89" s="10">
        <v>11</v>
      </c>
      <c r="U89" s="7">
        <f t="shared" si="37"/>
        <v>110</v>
      </c>
      <c r="V89" s="6">
        <v>18</v>
      </c>
      <c r="W89" s="9">
        <f t="shared" si="38"/>
        <v>36</v>
      </c>
      <c r="X89" s="10">
        <v>71</v>
      </c>
      <c r="Y89" s="51">
        <f t="shared" si="39"/>
        <v>142</v>
      </c>
      <c r="Z89" s="6">
        <v>21</v>
      </c>
      <c r="AA89" s="9">
        <f t="shared" si="40"/>
        <v>63</v>
      </c>
      <c r="AB89" s="10">
        <v>27</v>
      </c>
      <c r="AC89" s="7">
        <f t="shared" si="41"/>
        <v>81</v>
      </c>
      <c r="AD89" s="6">
        <v>1</v>
      </c>
      <c r="AE89" s="9">
        <f t="shared" si="42"/>
        <v>10</v>
      </c>
      <c r="AF89" s="6">
        <v>14</v>
      </c>
      <c r="AG89" s="9">
        <f t="shared" si="43"/>
        <v>70</v>
      </c>
      <c r="AH89" s="23">
        <f t="shared" si="44"/>
        <v>1074.5</v>
      </c>
    </row>
    <row r="90" spans="2:34" ht="24" customHeight="1" x14ac:dyDescent="0.25">
      <c r="B90" s="6">
        <v>86</v>
      </c>
      <c r="C90" s="13" t="s">
        <v>140</v>
      </c>
      <c r="D90" s="7" t="s">
        <v>29</v>
      </c>
      <c r="E90" s="26" t="s">
        <v>36</v>
      </c>
      <c r="F90" s="84">
        <v>4</v>
      </c>
      <c r="G90" s="82">
        <f t="shared" si="31"/>
        <v>52</v>
      </c>
      <c r="H90" s="10">
        <v>32</v>
      </c>
      <c r="I90" s="7">
        <f t="shared" si="32"/>
        <v>64</v>
      </c>
      <c r="J90" s="6">
        <v>13</v>
      </c>
      <c r="K90" s="9">
        <f t="shared" si="33"/>
        <v>26</v>
      </c>
      <c r="L90" s="10">
        <v>5</v>
      </c>
      <c r="M90" s="7">
        <f t="shared" si="34"/>
        <v>50</v>
      </c>
      <c r="N90" s="6">
        <v>128</v>
      </c>
      <c r="O90" s="9">
        <f t="shared" si="30"/>
        <v>128</v>
      </c>
      <c r="P90" s="10">
        <v>50</v>
      </c>
      <c r="Q90" s="32">
        <f t="shared" si="35"/>
        <v>75</v>
      </c>
      <c r="R90" s="6">
        <v>5</v>
      </c>
      <c r="S90" s="9">
        <f t="shared" si="36"/>
        <v>75</v>
      </c>
      <c r="T90" s="10">
        <v>11</v>
      </c>
      <c r="U90" s="7">
        <f t="shared" si="37"/>
        <v>110</v>
      </c>
      <c r="V90" s="6">
        <v>20</v>
      </c>
      <c r="W90" s="9">
        <f t="shared" si="38"/>
        <v>40</v>
      </c>
      <c r="X90" s="10">
        <v>31</v>
      </c>
      <c r="Y90" s="51">
        <f t="shared" si="39"/>
        <v>62</v>
      </c>
      <c r="Z90" s="6">
        <v>24</v>
      </c>
      <c r="AA90" s="9">
        <f t="shared" si="40"/>
        <v>72</v>
      </c>
      <c r="AB90" s="10">
        <v>12</v>
      </c>
      <c r="AC90" s="7">
        <f t="shared" si="41"/>
        <v>36</v>
      </c>
      <c r="AD90" s="6">
        <v>2</v>
      </c>
      <c r="AE90" s="9">
        <f t="shared" si="42"/>
        <v>20</v>
      </c>
      <c r="AF90" s="6">
        <v>14</v>
      </c>
      <c r="AG90" s="9">
        <f t="shared" si="43"/>
        <v>70</v>
      </c>
      <c r="AH90" s="23">
        <f t="shared" si="44"/>
        <v>880</v>
      </c>
    </row>
    <row r="91" spans="2:34" ht="24" customHeight="1" x14ac:dyDescent="0.25">
      <c r="B91" s="6">
        <v>87</v>
      </c>
      <c r="C91" s="13" t="s">
        <v>94</v>
      </c>
      <c r="D91" s="7" t="s">
        <v>29</v>
      </c>
      <c r="E91" s="26" t="s">
        <v>23</v>
      </c>
      <c r="F91" s="84">
        <v>4</v>
      </c>
      <c r="G91" s="82">
        <f t="shared" si="31"/>
        <v>52</v>
      </c>
      <c r="H91" s="10">
        <v>43</v>
      </c>
      <c r="I91" s="7">
        <f t="shared" si="32"/>
        <v>86</v>
      </c>
      <c r="J91" s="6">
        <v>29</v>
      </c>
      <c r="K91" s="9">
        <f t="shared" si="33"/>
        <v>58</v>
      </c>
      <c r="L91" s="10">
        <v>11</v>
      </c>
      <c r="M91" s="7">
        <f t="shared" si="34"/>
        <v>110</v>
      </c>
      <c r="N91" s="6">
        <v>126</v>
      </c>
      <c r="O91" s="9">
        <f t="shared" ref="O91:O122" si="45">N91</f>
        <v>126</v>
      </c>
      <c r="P91" s="10">
        <v>24</v>
      </c>
      <c r="Q91" s="32">
        <f t="shared" si="35"/>
        <v>36</v>
      </c>
      <c r="R91" s="6">
        <v>6</v>
      </c>
      <c r="S91" s="9">
        <f t="shared" si="36"/>
        <v>90</v>
      </c>
      <c r="T91" s="10">
        <v>8</v>
      </c>
      <c r="U91" s="7">
        <f t="shared" si="37"/>
        <v>80</v>
      </c>
      <c r="V91" s="6">
        <v>25</v>
      </c>
      <c r="W91" s="9">
        <f t="shared" si="38"/>
        <v>50</v>
      </c>
      <c r="X91" s="10">
        <v>13</v>
      </c>
      <c r="Y91" s="51">
        <f t="shared" si="39"/>
        <v>26</v>
      </c>
      <c r="Z91" s="6">
        <v>0</v>
      </c>
      <c r="AA91" s="9">
        <f t="shared" si="40"/>
        <v>0</v>
      </c>
      <c r="AB91" s="10">
        <v>9</v>
      </c>
      <c r="AC91" s="7">
        <f t="shared" si="41"/>
        <v>27</v>
      </c>
      <c r="AD91" s="6">
        <v>2</v>
      </c>
      <c r="AE91" s="9">
        <f t="shared" si="42"/>
        <v>20</v>
      </c>
      <c r="AF91" s="6">
        <v>6</v>
      </c>
      <c r="AG91" s="9">
        <f t="shared" si="43"/>
        <v>30</v>
      </c>
      <c r="AH91" s="23">
        <f t="shared" si="44"/>
        <v>791</v>
      </c>
    </row>
    <row r="92" spans="2:34" ht="24" customHeight="1" x14ac:dyDescent="0.25">
      <c r="B92" s="6">
        <v>88</v>
      </c>
      <c r="C92" s="13" t="s">
        <v>105</v>
      </c>
      <c r="D92" s="7" t="s">
        <v>29</v>
      </c>
      <c r="E92" s="26" t="s">
        <v>22</v>
      </c>
      <c r="F92" s="84">
        <v>4</v>
      </c>
      <c r="G92" s="82">
        <f t="shared" si="31"/>
        <v>52</v>
      </c>
      <c r="H92" s="10">
        <v>34</v>
      </c>
      <c r="I92" s="7">
        <f t="shared" si="32"/>
        <v>68</v>
      </c>
      <c r="J92" s="6">
        <v>17</v>
      </c>
      <c r="K92" s="9">
        <f t="shared" si="33"/>
        <v>34</v>
      </c>
      <c r="L92" s="10">
        <v>6</v>
      </c>
      <c r="M92" s="7">
        <f t="shared" si="34"/>
        <v>60</v>
      </c>
      <c r="N92" s="6">
        <v>132</v>
      </c>
      <c r="O92" s="9">
        <f t="shared" si="45"/>
        <v>132</v>
      </c>
      <c r="P92" s="10">
        <v>13</v>
      </c>
      <c r="Q92" s="32">
        <f t="shared" si="35"/>
        <v>19.5</v>
      </c>
      <c r="R92" s="6">
        <v>1</v>
      </c>
      <c r="S92" s="9">
        <f t="shared" si="36"/>
        <v>15</v>
      </c>
      <c r="T92" s="10">
        <v>4</v>
      </c>
      <c r="U92" s="7">
        <f t="shared" si="37"/>
        <v>40</v>
      </c>
      <c r="V92" s="6">
        <v>49</v>
      </c>
      <c r="W92" s="9">
        <f t="shared" si="38"/>
        <v>98</v>
      </c>
      <c r="X92" s="10">
        <v>29</v>
      </c>
      <c r="Y92" s="51">
        <f t="shared" si="39"/>
        <v>58</v>
      </c>
      <c r="Z92" s="6">
        <v>18</v>
      </c>
      <c r="AA92" s="9">
        <f t="shared" si="40"/>
        <v>54</v>
      </c>
      <c r="AB92" s="10">
        <v>12</v>
      </c>
      <c r="AC92" s="7">
        <f t="shared" si="41"/>
        <v>36</v>
      </c>
      <c r="AD92" s="6">
        <v>4</v>
      </c>
      <c r="AE92" s="9">
        <f t="shared" si="42"/>
        <v>40</v>
      </c>
      <c r="AF92" s="6">
        <v>6</v>
      </c>
      <c r="AG92" s="9">
        <f t="shared" si="43"/>
        <v>30</v>
      </c>
      <c r="AH92" s="23">
        <f t="shared" si="44"/>
        <v>736.5</v>
      </c>
    </row>
    <row r="93" spans="2:34" ht="24" customHeight="1" x14ac:dyDescent="0.25">
      <c r="B93" s="6">
        <v>89</v>
      </c>
      <c r="C93" s="13" t="s">
        <v>135</v>
      </c>
      <c r="D93" s="7" t="s">
        <v>29</v>
      </c>
      <c r="E93" s="26" t="s">
        <v>36</v>
      </c>
      <c r="F93" s="84">
        <v>4</v>
      </c>
      <c r="G93" s="82">
        <f t="shared" si="31"/>
        <v>52</v>
      </c>
      <c r="H93" s="10">
        <v>20</v>
      </c>
      <c r="I93" s="7">
        <f t="shared" si="32"/>
        <v>40</v>
      </c>
      <c r="J93" s="6">
        <v>2</v>
      </c>
      <c r="K93" s="9">
        <f t="shared" si="33"/>
        <v>4</v>
      </c>
      <c r="L93" s="10">
        <v>9</v>
      </c>
      <c r="M93" s="7">
        <f t="shared" si="34"/>
        <v>90</v>
      </c>
      <c r="N93" s="6">
        <v>86</v>
      </c>
      <c r="O93" s="9">
        <f t="shared" si="45"/>
        <v>86</v>
      </c>
      <c r="P93" s="10">
        <v>49</v>
      </c>
      <c r="Q93" s="32">
        <f t="shared" si="35"/>
        <v>73.5</v>
      </c>
      <c r="R93" s="6">
        <v>1</v>
      </c>
      <c r="S93" s="9">
        <f t="shared" si="36"/>
        <v>15</v>
      </c>
      <c r="T93" s="10">
        <v>5</v>
      </c>
      <c r="U93" s="7">
        <f t="shared" si="37"/>
        <v>50</v>
      </c>
      <c r="V93" s="6">
        <v>0</v>
      </c>
      <c r="W93" s="9">
        <f t="shared" si="38"/>
        <v>0</v>
      </c>
      <c r="X93" s="10">
        <v>0</v>
      </c>
      <c r="Y93" s="51">
        <f t="shared" si="39"/>
        <v>0</v>
      </c>
      <c r="Z93" s="6">
        <v>18</v>
      </c>
      <c r="AA93" s="9">
        <f t="shared" si="40"/>
        <v>54</v>
      </c>
      <c r="AB93" s="10">
        <v>25</v>
      </c>
      <c r="AC93" s="7">
        <f t="shared" si="41"/>
        <v>75</v>
      </c>
      <c r="AD93" s="6">
        <v>5</v>
      </c>
      <c r="AE93" s="9">
        <f t="shared" si="42"/>
        <v>50</v>
      </c>
      <c r="AF93" s="6">
        <v>9</v>
      </c>
      <c r="AG93" s="9">
        <f t="shared" si="43"/>
        <v>45</v>
      </c>
      <c r="AH93" s="23">
        <f t="shared" si="44"/>
        <v>634.5</v>
      </c>
    </row>
    <row r="94" spans="2:34" ht="24" customHeight="1" x14ac:dyDescent="0.25">
      <c r="B94" s="6">
        <v>90</v>
      </c>
      <c r="C94" s="13" t="s">
        <v>104</v>
      </c>
      <c r="D94" s="7" t="s">
        <v>25</v>
      </c>
      <c r="E94" s="26" t="s">
        <v>22</v>
      </c>
      <c r="F94" s="84">
        <v>4</v>
      </c>
      <c r="G94" s="82">
        <f t="shared" si="31"/>
        <v>52</v>
      </c>
      <c r="H94" s="10">
        <v>32</v>
      </c>
      <c r="I94" s="7">
        <f t="shared" si="32"/>
        <v>64</v>
      </c>
      <c r="J94" s="6">
        <v>12</v>
      </c>
      <c r="K94" s="9">
        <f t="shared" si="33"/>
        <v>24</v>
      </c>
      <c r="L94" s="10">
        <v>5</v>
      </c>
      <c r="M94" s="7">
        <f t="shared" si="34"/>
        <v>50</v>
      </c>
      <c r="N94" s="6">
        <v>74</v>
      </c>
      <c r="O94" s="9">
        <f t="shared" si="45"/>
        <v>74</v>
      </c>
      <c r="P94" s="10">
        <v>72</v>
      </c>
      <c r="Q94" s="32">
        <f t="shared" si="35"/>
        <v>108</v>
      </c>
      <c r="R94" s="6">
        <v>2</v>
      </c>
      <c r="S94" s="9">
        <f t="shared" si="36"/>
        <v>30</v>
      </c>
      <c r="T94" s="10">
        <v>3</v>
      </c>
      <c r="U94" s="7">
        <f t="shared" si="37"/>
        <v>30</v>
      </c>
      <c r="V94" s="6">
        <v>16</v>
      </c>
      <c r="W94" s="9">
        <f t="shared" si="38"/>
        <v>32</v>
      </c>
      <c r="X94" s="10">
        <v>4</v>
      </c>
      <c r="Y94" s="51">
        <f t="shared" si="39"/>
        <v>8</v>
      </c>
      <c r="Z94" s="6">
        <v>16</v>
      </c>
      <c r="AA94" s="9">
        <f t="shared" si="40"/>
        <v>48</v>
      </c>
      <c r="AB94" s="10">
        <v>16</v>
      </c>
      <c r="AC94" s="7">
        <f t="shared" si="41"/>
        <v>48</v>
      </c>
      <c r="AD94" s="6">
        <v>3</v>
      </c>
      <c r="AE94" s="9">
        <f t="shared" si="42"/>
        <v>30</v>
      </c>
      <c r="AF94" s="6">
        <v>5</v>
      </c>
      <c r="AG94" s="9">
        <f t="shared" si="43"/>
        <v>25</v>
      </c>
      <c r="AH94" s="23">
        <f t="shared" si="44"/>
        <v>623</v>
      </c>
    </row>
    <row r="95" spans="2:34" ht="24" customHeight="1" x14ac:dyDescent="0.25">
      <c r="B95" s="6">
        <v>91</v>
      </c>
      <c r="C95" s="13" t="s">
        <v>109</v>
      </c>
      <c r="D95" s="7" t="s">
        <v>29</v>
      </c>
      <c r="E95" s="26" t="s">
        <v>22</v>
      </c>
      <c r="F95" s="84">
        <v>4</v>
      </c>
      <c r="G95" s="82">
        <f t="shared" si="31"/>
        <v>52</v>
      </c>
      <c r="H95" s="10">
        <v>29</v>
      </c>
      <c r="I95" s="7">
        <f t="shared" si="32"/>
        <v>58</v>
      </c>
      <c r="J95" s="6">
        <v>12</v>
      </c>
      <c r="K95" s="9">
        <f t="shared" si="33"/>
        <v>24</v>
      </c>
      <c r="L95" s="10">
        <v>6</v>
      </c>
      <c r="M95" s="7">
        <f t="shared" si="34"/>
        <v>60</v>
      </c>
      <c r="N95" s="6">
        <v>106</v>
      </c>
      <c r="O95" s="9">
        <f t="shared" si="45"/>
        <v>106</v>
      </c>
      <c r="P95" s="10">
        <v>23</v>
      </c>
      <c r="Q95" s="32">
        <f t="shared" si="35"/>
        <v>34.5</v>
      </c>
      <c r="R95" s="6">
        <v>2</v>
      </c>
      <c r="S95" s="9">
        <f t="shared" si="36"/>
        <v>30</v>
      </c>
      <c r="T95" s="10">
        <v>6</v>
      </c>
      <c r="U95" s="7">
        <f t="shared" si="37"/>
        <v>60</v>
      </c>
      <c r="V95" s="6">
        <v>8</v>
      </c>
      <c r="W95" s="9">
        <f t="shared" si="38"/>
        <v>16</v>
      </c>
      <c r="X95" s="10">
        <v>20</v>
      </c>
      <c r="Y95" s="51">
        <f t="shared" si="39"/>
        <v>40</v>
      </c>
      <c r="Z95" s="6">
        <v>18</v>
      </c>
      <c r="AA95" s="9">
        <f t="shared" si="40"/>
        <v>54</v>
      </c>
      <c r="AB95" s="10">
        <v>18</v>
      </c>
      <c r="AC95" s="7">
        <f t="shared" si="41"/>
        <v>54</v>
      </c>
      <c r="AD95" s="6">
        <v>1</v>
      </c>
      <c r="AE95" s="9">
        <f t="shared" si="42"/>
        <v>10</v>
      </c>
      <c r="AF95" s="6">
        <v>4</v>
      </c>
      <c r="AG95" s="9">
        <f t="shared" si="43"/>
        <v>20</v>
      </c>
      <c r="AH95" s="23">
        <f t="shared" si="44"/>
        <v>618.5</v>
      </c>
    </row>
    <row r="96" spans="2:34" ht="24" customHeight="1" x14ac:dyDescent="0.25">
      <c r="B96" s="6">
        <v>92</v>
      </c>
      <c r="C96" s="13" t="s">
        <v>136</v>
      </c>
      <c r="D96" s="7" t="s">
        <v>29</v>
      </c>
      <c r="E96" s="26" t="s">
        <v>36</v>
      </c>
      <c r="F96" s="84">
        <v>4</v>
      </c>
      <c r="G96" s="82">
        <f t="shared" si="31"/>
        <v>52</v>
      </c>
      <c r="H96" s="10">
        <v>27</v>
      </c>
      <c r="I96" s="7">
        <f t="shared" si="32"/>
        <v>54</v>
      </c>
      <c r="J96" s="6">
        <v>5</v>
      </c>
      <c r="K96" s="9">
        <f t="shared" si="33"/>
        <v>10</v>
      </c>
      <c r="L96" s="10">
        <v>5</v>
      </c>
      <c r="M96" s="7">
        <f t="shared" si="34"/>
        <v>50</v>
      </c>
      <c r="N96" s="6">
        <v>108</v>
      </c>
      <c r="O96" s="9">
        <f t="shared" si="45"/>
        <v>108</v>
      </c>
      <c r="P96" s="10">
        <v>47</v>
      </c>
      <c r="Q96" s="32">
        <f t="shared" si="35"/>
        <v>70.5</v>
      </c>
      <c r="R96" s="6">
        <v>0</v>
      </c>
      <c r="S96" s="9">
        <f t="shared" si="36"/>
        <v>0</v>
      </c>
      <c r="T96" s="10">
        <v>4</v>
      </c>
      <c r="U96" s="7">
        <f t="shared" si="37"/>
        <v>40</v>
      </c>
      <c r="V96" s="6">
        <v>5</v>
      </c>
      <c r="W96" s="9">
        <f t="shared" si="38"/>
        <v>10</v>
      </c>
      <c r="X96" s="10">
        <v>50</v>
      </c>
      <c r="Y96" s="51">
        <f t="shared" si="39"/>
        <v>100</v>
      </c>
      <c r="Z96" s="6">
        <v>8</v>
      </c>
      <c r="AA96" s="9">
        <f t="shared" si="40"/>
        <v>24</v>
      </c>
      <c r="AB96" s="10">
        <v>13</v>
      </c>
      <c r="AC96" s="7">
        <f t="shared" si="41"/>
        <v>39</v>
      </c>
      <c r="AD96" s="6">
        <v>3</v>
      </c>
      <c r="AE96" s="9">
        <f t="shared" si="42"/>
        <v>30</v>
      </c>
      <c r="AF96" s="6">
        <v>6</v>
      </c>
      <c r="AG96" s="9">
        <f t="shared" si="43"/>
        <v>30</v>
      </c>
      <c r="AH96" s="23">
        <f t="shared" si="44"/>
        <v>617.5</v>
      </c>
    </row>
    <row r="97" spans="2:34" ht="24" customHeight="1" x14ac:dyDescent="0.25">
      <c r="B97" s="6">
        <v>93</v>
      </c>
      <c r="C97" s="13" t="s">
        <v>107</v>
      </c>
      <c r="D97" s="7" t="s">
        <v>24</v>
      </c>
      <c r="E97" s="26" t="s">
        <v>22</v>
      </c>
      <c r="F97" s="84">
        <v>4</v>
      </c>
      <c r="G97" s="82">
        <f t="shared" si="31"/>
        <v>52</v>
      </c>
      <c r="H97" s="10">
        <v>23</v>
      </c>
      <c r="I97" s="7">
        <f t="shared" si="32"/>
        <v>46</v>
      </c>
      <c r="J97" s="6">
        <v>0</v>
      </c>
      <c r="K97" s="9">
        <f t="shared" si="33"/>
        <v>0</v>
      </c>
      <c r="L97" s="10">
        <v>6</v>
      </c>
      <c r="M97" s="7">
        <f t="shared" si="34"/>
        <v>60</v>
      </c>
      <c r="N97" s="6">
        <v>102</v>
      </c>
      <c r="O97" s="9">
        <f t="shared" si="45"/>
        <v>102</v>
      </c>
      <c r="P97" s="10">
        <v>16</v>
      </c>
      <c r="Q97" s="32">
        <f t="shared" si="35"/>
        <v>24</v>
      </c>
      <c r="R97" s="6">
        <v>0</v>
      </c>
      <c r="S97" s="9">
        <f t="shared" si="36"/>
        <v>0</v>
      </c>
      <c r="T97" s="10">
        <v>6</v>
      </c>
      <c r="U97" s="7">
        <f t="shared" si="37"/>
        <v>60</v>
      </c>
      <c r="V97" s="6">
        <v>13</v>
      </c>
      <c r="W97" s="9">
        <f t="shared" si="38"/>
        <v>26</v>
      </c>
      <c r="X97" s="10">
        <v>38</v>
      </c>
      <c r="Y97" s="51">
        <f t="shared" si="39"/>
        <v>76</v>
      </c>
      <c r="Z97" s="6">
        <v>13</v>
      </c>
      <c r="AA97" s="9">
        <f t="shared" si="40"/>
        <v>39</v>
      </c>
      <c r="AB97" s="10">
        <v>17</v>
      </c>
      <c r="AC97" s="7">
        <f t="shared" si="41"/>
        <v>51</v>
      </c>
      <c r="AD97" s="6">
        <v>1</v>
      </c>
      <c r="AE97" s="9">
        <f t="shared" si="42"/>
        <v>10</v>
      </c>
      <c r="AF97" s="6">
        <v>8</v>
      </c>
      <c r="AG97" s="9">
        <f t="shared" si="43"/>
        <v>40</v>
      </c>
      <c r="AH97" s="23">
        <f t="shared" si="44"/>
        <v>586</v>
      </c>
    </row>
    <row r="98" spans="2:34" ht="24" customHeight="1" x14ac:dyDescent="0.25">
      <c r="B98" s="6">
        <v>94</v>
      </c>
      <c r="C98" s="13" t="s">
        <v>106</v>
      </c>
      <c r="D98" s="7" t="s">
        <v>25</v>
      </c>
      <c r="E98" s="26" t="s">
        <v>22</v>
      </c>
      <c r="F98" s="84">
        <v>4</v>
      </c>
      <c r="G98" s="82">
        <f t="shared" si="31"/>
        <v>52</v>
      </c>
      <c r="H98" s="10">
        <v>43</v>
      </c>
      <c r="I98" s="7">
        <f t="shared" si="32"/>
        <v>86</v>
      </c>
      <c r="J98" s="6">
        <v>0</v>
      </c>
      <c r="K98" s="9">
        <f t="shared" si="33"/>
        <v>0</v>
      </c>
      <c r="L98" s="10">
        <v>3</v>
      </c>
      <c r="M98" s="7">
        <f t="shared" si="34"/>
        <v>30</v>
      </c>
      <c r="N98" s="6">
        <v>94</v>
      </c>
      <c r="O98" s="9">
        <f t="shared" si="45"/>
        <v>94</v>
      </c>
      <c r="P98" s="10">
        <v>5</v>
      </c>
      <c r="Q98" s="32">
        <f t="shared" si="35"/>
        <v>7.5</v>
      </c>
      <c r="R98" s="6">
        <v>2</v>
      </c>
      <c r="S98" s="9">
        <f t="shared" si="36"/>
        <v>30</v>
      </c>
      <c r="T98" s="10">
        <v>6</v>
      </c>
      <c r="U98" s="7">
        <f t="shared" si="37"/>
        <v>60</v>
      </c>
      <c r="V98" s="6">
        <v>10</v>
      </c>
      <c r="W98" s="9">
        <f t="shared" si="38"/>
        <v>20</v>
      </c>
      <c r="X98" s="10">
        <v>40</v>
      </c>
      <c r="Y98" s="51">
        <f t="shared" si="39"/>
        <v>80</v>
      </c>
      <c r="Z98" s="6">
        <v>13</v>
      </c>
      <c r="AA98" s="9">
        <f t="shared" si="40"/>
        <v>39</v>
      </c>
      <c r="AB98" s="10">
        <v>22</v>
      </c>
      <c r="AC98" s="7">
        <f t="shared" si="41"/>
        <v>66</v>
      </c>
      <c r="AD98" s="6">
        <v>0</v>
      </c>
      <c r="AE98" s="9">
        <f t="shared" si="42"/>
        <v>0</v>
      </c>
      <c r="AF98" s="6">
        <v>3</v>
      </c>
      <c r="AG98" s="9">
        <f t="shared" si="43"/>
        <v>15</v>
      </c>
      <c r="AH98" s="23">
        <f t="shared" si="44"/>
        <v>579.5</v>
      </c>
    </row>
    <row r="99" spans="2:34" ht="24" customHeight="1" x14ac:dyDescent="0.25">
      <c r="B99" s="6">
        <v>95</v>
      </c>
      <c r="C99" s="13" t="s">
        <v>156</v>
      </c>
      <c r="D99" s="7" t="s">
        <v>29</v>
      </c>
      <c r="E99" s="26" t="s">
        <v>146</v>
      </c>
      <c r="F99" s="84">
        <v>4</v>
      </c>
      <c r="G99" s="82">
        <f t="shared" si="31"/>
        <v>52</v>
      </c>
      <c r="H99" s="10">
        <v>18</v>
      </c>
      <c r="I99" s="7">
        <f t="shared" si="32"/>
        <v>36</v>
      </c>
      <c r="J99" s="6">
        <v>18</v>
      </c>
      <c r="K99" s="9">
        <f t="shared" si="33"/>
        <v>36</v>
      </c>
      <c r="L99" s="10">
        <v>3</v>
      </c>
      <c r="M99" s="7">
        <f t="shared" si="34"/>
        <v>30</v>
      </c>
      <c r="N99" s="6">
        <v>138</v>
      </c>
      <c r="O99" s="9">
        <f t="shared" si="45"/>
        <v>138</v>
      </c>
      <c r="P99" s="58">
        <v>0</v>
      </c>
      <c r="Q99" s="59">
        <f t="shared" si="35"/>
        <v>0</v>
      </c>
      <c r="R99" s="60">
        <v>0</v>
      </c>
      <c r="S99" s="61">
        <f t="shared" si="36"/>
        <v>0</v>
      </c>
      <c r="T99" s="68">
        <v>3</v>
      </c>
      <c r="U99" s="69">
        <f t="shared" si="37"/>
        <v>30</v>
      </c>
      <c r="V99" s="70">
        <v>56</v>
      </c>
      <c r="W99" s="71">
        <f t="shared" si="38"/>
        <v>112</v>
      </c>
      <c r="X99" s="10">
        <v>70</v>
      </c>
      <c r="Y99" s="51">
        <f t="shared" si="39"/>
        <v>140</v>
      </c>
      <c r="Z99" s="60">
        <v>0</v>
      </c>
      <c r="AA99" s="61">
        <f t="shared" si="40"/>
        <v>0</v>
      </c>
      <c r="AB99" s="58">
        <v>0</v>
      </c>
      <c r="AC99" s="62">
        <f t="shared" si="41"/>
        <v>0</v>
      </c>
      <c r="AD99" s="60">
        <v>0</v>
      </c>
      <c r="AE99" s="61">
        <f t="shared" si="42"/>
        <v>0</v>
      </c>
      <c r="AF99" s="60">
        <v>0</v>
      </c>
      <c r="AG99" s="61">
        <f t="shared" si="43"/>
        <v>0</v>
      </c>
      <c r="AH99" s="23">
        <f t="shared" si="44"/>
        <v>574</v>
      </c>
    </row>
    <row r="100" spans="2:34" ht="24" customHeight="1" x14ac:dyDescent="0.25">
      <c r="B100" s="6">
        <v>96</v>
      </c>
      <c r="C100" s="13" t="s">
        <v>139</v>
      </c>
      <c r="D100" s="7" t="s">
        <v>29</v>
      </c>
      <c r="E100" s="26" t="s">
        <v>36</v>
      </c>
      <c r="F100" s="84">
        <v>4</v>
      </c>
      <c r="G100" s="82">
        <f t="shared" si="31"/>
        <v>52</v>
      </c>
      <c r="H100" s="10">
        <v>37</v>
      </c>
      <c r="I100" s="7">
        <f t="shared" si="32"/>
        <v>74</v>
      </c>
      <c r="J100" s="6">
        <v>0</v>
      </c>
      <c r="K100" s="9">
        <f t="shared" si="33"/>
        <v>0</v>
      </c>
      <c r="L100" s="10">
        <v>7</v>
      </c>
      <c r="M100" s="7">
        <f t="shared" si="34"/>
        <v>70</v>
      </c>
      <c r="N100" s="6">
        <v>106</v>
      </c>
      <c r="O100" s="9">
        <f t="shared" si="45"/>
        <v>106</v>
      </c>
      <c r="P100" s="10">
        <v>38</v>
      </c>
      <c r="Q100" s="32">
        <f t="shared" si="35"/>
        <v>57</v>
      </c>
      <c r="R100" s="6">
        <v>3</v>
      </c>
      <c r="S100" s="9">
        <f t="shared" si="36"/>
        <v>45</v>
      </c>
      <c r="T100" s="10">
        <v>3</v>
      </c>
      <c r="U100" s="7">
        <f t="shared" si="37"/>
        <v>30</v>
      </c>
      <c r="V100" s="6">
        <v>12</v>
      </c>
      <c r="W100" s="9">
        <f t="shared" si="38"/>
        <v>24</v>
      </c>
      <c r="X100" s="10">
        <v>0</v>
      </c>
      <c r="Y100" s="51">
        <f t="shared" si="39"/>
        <v>0</v>
      </c>
      <c r="Z100" s="6">
        <v>20</v>
      </c>
      <c r="AA100" s="9">
        <f t="shared" si="40"/>
        <v>60</v>
      </c>
      <c r="AB100" s="10">
        <v>0</v>
      </c>
      <c r="AC100" s="7">
        <f t="shared" si="41"/>
        <v>0</v>
      </c>
      <c r="AD100" s="6">
        <v>2</v>
      </c>
      <c r="AE100" s="9">
        <f t="shared" si="42"/>
        <v>20</v>
      </c>
      <c r="AF100" s="6">
        <v>5</v>
      </c>
      <c r="AG100" s="9">
        <f t="shared" si="43"/>
        <v>25</v>
      </c>
      <c r="AH100" s="23">
        <f t="shared" si="44"/>
        <v>563</v>
      </c>
    </row>
    <row r="101" spans="2:34" ht="24" customHeight="1" x14ac:dyDescent="0.25">
      <c r="B101" s="6">
        <v>97</v>
      </c>
      <c r="C101" s="13" t="s">
        <v>160</v>
      </c>
      <c r="D101" s="7" t="s">
        <v>29</v>
      </c>
      <c r="E101" s="26" t="s">
        <v>146</v>
      </c>
      <c r="F101" s="84">
        <v>4</v>
      </c>
      <c r="G101" s="82">
        <f t="shared" ref="G101:G129" si="46">F101*13</f>
        <v>52</v>
      </c>
      <c r="H101" s="10">
        <v>21</v>
      </c>
      <c r="I101" s="7">
        <f t="shared" ref="I101:I129" si="47">H101*2</f>
        <v>42</v>
      </c>
      <c r="J101" s="6">
        <v>27</v>
      </c>
      <c r="K101" s="9">
        <f t="shared" ref="K101:K129" si="48">J101*2</f>
        <v>54</v>
      </c>
      <c r="L101" s="10">
        <v>3</v>
      </c>
      <c r="M101" s="7">
        <f t="shared" ref="M101:M129" si="49">L101*10</f>
        <v>30</v>
      </c>
      <c r="N101" s="6">
        <v>144</v>
      </c>
      <c r="O101" s="9">
        <f t="shared" si="45"/>
        <v>144</v>
      </c>
      <c r="P101" s="58">
        <v>0</v>
      </c>
      <c r="Q101" s="59">
        <f t="shared" ref="Q101:Q129" si="50">P101*1.5</f>
        <v>0</v>
      </c>
      <c r="R101" s="60">
        <v>0</v>
      </c>
      <c r="S101" s="61">
        <f t="shared" ref="S101:S129" si="51">R101*15</f>
        <v>0</v>
      </c>
      <c r="T101" s="68">
        <v>4</v>
      </c>
      <c r="U101" s="69">
        <f t="shared" ref="U101:U129" si="52">T101*10</f>
        <v>40</v>
      </c>
      <c r="V101" s="70">
        <v>26</v>
      </c>
      <c r="W101" s="71">
        <f t="shared" ref="W101:W129" si="53">V101*2</f>
        <v>52</v>
      </c>
      <c r="X101" s="10">
        <v>44</v>
      </c>
      <c r="Y101" s="51">
        <f t="shared" ref="Y101:Y129" si="54">X101*2</f>
        <v>88</v>
      </c>
      <c r="Z101" s="60">
        <v>0</v>
      </c>
      <c r="AA101" s="61">
        <f t="shared" ref="AA101:AA129" si="55">Z101*3</f>
        <v>0</v>
      </c>
      <c r="AB101" s="58">
        <v>0</v>
      </c>
      <c r="AC101" s="62">
        <f t="shared" ref="AC101:AC129" si="56">AB101*3</f>
        <v>0</v>
      </c>
      <c r="AD101" s="60">
        <v>0</v>
      </c>
      <c r="AE101" s="61">
        <f t="shared" ref="AE101:AE129" si="57">AD101*10</f>
        <v>0</v>
      </c>
      <c r="AF101" s="60">
        <v>0</v>
      </c>
      <c r="AG101" s="61">
        <f t="shared" ref="AG101:AG129" si="58">AF101*5</f>
        <v>0</v>
      </c>
      <c r="AH101" s="23">
        <f t="shared" ref="AH101:AH129" si="59">G101+I101+K101+M101+O101+Q101+S101+U101+W101+Y101+AA101+AC101+AE101+AG101</f>
        <v>502</v>
      </c>
    </row>
    <row r="102" spans="2:34" ht="24" customHeight="1" x14ac:dyDescent="0.25">
      <c r="B102" s="6">
        <v>98</v>
      </c>
      <c r="C102" s="13" t="s">
        <v>114</v>
      </c>
      <c r="D102" s="7" t="s">
        <v>24</v>
      </c>
      <c r="E102" s="26" t="s">
        <v>22</v>
      </c>
      <c r="F102" s="84">
        <v>4</v>
      </c>
      <c r="G102" s="82">
        <f t="shared" si="46"/>
        <v>52</v>
      </c>
      <c r="H102" s="10">
        <v>40</v>
      </c>
      <c r="I102" s="7">
        <f t="shared" si="47"/>
        <v>80</v>
      </c>
      <c r="J102" s="6">
        <v>3</v>
      </c>
      <c r="K102" s="9">
        <f t="shared" si="48"/>
        <v>6</v>
      </c>
      <c r="L102" s="10">
        <v>6</v>
      </c>
      <c r="M102" s="7">
        <f t="shared" si="49"/>
        <v>60</v>
      </c>
      <c r="N102" s="6">
        <v>44</v>
      </c>
      <c r="O102" s="9">
        <f t="shared" si="45"/>
        <v>44</v>
      </c>
      <c r="P102" s="10">
        <v>18</v>
      </c>
      <c r="Q102" s="32">
        <f t="shared" si="50"/>
        <v>27</v>
      </c>
      <c r="R102" s="6">
        <v>1</v>
      </c>
      <c r="S102" s="9">
        <f t="shared" si="51"/>
        <v>15</v>
      </c>
      <c r="T102" s="10">
        <v>2</v>
      </c>
      <c r="U102" s="7">
        <f t="shared" si="52"/>
        <v>20</v>
      </c>
      <c r="V102" s="6">
        <v>5</v>
      </c>
      <c r="W102" s="9">
        <f t="shared" si="53"/>
        <v>10</v>
      </c>
      <c r="X102" s="10">
        <v>0</v>
      </c>
      <c r="Y102" s="51">
        <f t="shared" si="54"/>
        <v>0</v>
      </c>
      <c r="Z102" s="6">
        <v>24</v>
      </c>
      <c r="AA102" s="9">
        <f t="shared" si="55"/>
        <v>72</v>
      </c>
      <c r="AB102" s="10">
        <v>15</v>
      </c>
      <c r="AC102" s="7">
        <f t="shared" si="56"/>
        <v>45</v>
      </c>
      <c r="AD102" s="6">
        <v>1</v>
      </c>
      <c r="AE102" s="9">
        <f t="shared" si="57"/>
        <v>10</v>
      </c>
      <c r="AF102" s="6">
        <v>10</v>
      </c>
      <c r="AG102" s="9">
        <f t="shared" si="58"/>
        <v>50</v>
      </c>
      <c r="AH102" s="23">
        <f t="shared" si="59"/>
        <v>491</v>
      </c>
    </row>
    <row r="103" spans="2:34" ht="24" customHeight="1" x14ac:dyDescent="0.25">
      <c r="B103" s="6">
        <v>99</v>
      </c>
      <c r="C103" s="13" t="s">
        <v>162</v>
      </c>
      <c r="D103" s="7" t="s">
        <v>29</v>
      </c>
      <c r="E103" s="26" t="s">
        <v>146</v>
      </c>
      <c r="F103" s="84">
        <v>4</v>
      </c>
      <c r="G103" s="82">
        <f t="shared" si="46"/>
        <v>52</v>
      </c>
      <c r="H103" s="10">
        <v>26</v>
      </c>
      <c r="I103" s="7">
        <f t="shared" si="47"/>
        <v>52</v>
      </c>
      <c r="J103" s="6">
        <v>20</v>
      </c>
      <c r="K103" s="9">
        <f t="shared" si="48"/>
        <v>40</v>
      </c>
      <c r="L103" s="10">
        <v>4</v>
      </c>
      <c r="M103" s="7">
        <f t="shared" si="49"/>
        <v>40</v>
      </c>
      <c r="N103" s="6">
        <v>116</v>
      </c>
      <c r="O103" s="9">
        <f t="shared" si="45"/>
        <v>116</v>
      </c>
      <c r="P103" s="58">
        <v>0</v>
      </c>
      <c r="Q103" s="59">
        <f t="shared" si="50"/>
        <v>0</v>
      </c>
      <c r="R103" s="60">
        <v>0</v>
      </c>
      <c r="S103" s="61">
        <f t="shared" si="51"/>
        <v>0</v>
      </c>
      <c r="T103" s="68">
        <v>2</v>
      </c>
      <c r="U103" s="69">
        <f t="shared" si="52"/>
        <v>20</v>
      </c>
      <c r="V103" s="70">
        <v>31</v>
      </c>
      <c r="W103" s="71">
        <f t="shared" si="53"/>
        <v>62</v>
      </c>
      <c r="X103" s="10">
        <v>8</v>
      </c>
      <c r="Y103" s="51">
        <f t="shared" si="54"/>
        <v>16</v>
      </c>
      <c r="Z103" s="60">
        <v>0</v>
      </c>
      <c r="AA103" s="61">
        <f t="shared" si="55"/>
        <v>0</v>
      </c>
      <c r="AB103" s="58">
        <v>0</v>
      </c>
      <c r="AC103" s="62">
        <f t="shared" si="56"/>
        <v>0</v>
      </c>
      <c r="AD103" s="60">
        <v>0</v>
      </c>
      <c r="AE103" s="61">
        <f t="shared" si="57"/>
        <v>0</v>
      </c>
      <c r="AF103" s="60">
        <v>0</v>
      </c>
      <c r="AG103" s="61">
        <f t="shared" si="58"/>
        <v>0</v>
      </c>
      <c r="AH103" s="23">
        <f t="shared" si="59"/>
        <v>398</v>
      </c>
    </row>
    <row r="104" spans="2:34" ht="24" customHeight="1" x14ac:dyDescent="0.25">
      <c r="B104" s="6">
        <v>100</v>
      </c>
      <c r="C104" s="13" t="s">
        <v>168</v>
      </c>
      <c r="D104" s="7" t="s">
        <v>29</v>
      </c>
      <c r="E104" s="26" t="s">
        <v>38</v>
      </c>
      <c r="F104" s="84">
        <v>4</v>
      </c>
      <c r="G104" s="82">
        <f t="shared" si="46"/>
        <v>52</v>
      </c>
      <c r="H104" s="10">
        <v>1</v>
      </c>
      <c r="I104" s="7">
        <f t="shared" si="47"/>
        <v>2</v>
      </c>
      <c r="J104" s="6">
        <v>13</v>
      </c>
      <c r="K104" s="9">
        <f t="shared" si="48"/>
        <v>26</v>
      </c>
      <c r="L104" s="10">
        <v>3</v>
      </c>
      <c r="M104" s="7">
        <f t="shared" si="49"/>
        <v>30</v>
      </c>
      <c r="N104" s="6">
        <v>80</v>
      </c>
      <c r="O104" s="9">
        <f t="shared" si="45"/>
        <v>80</v>
      </c>
      <c r="P104" s="58">
        <v>0</v>
      </c>
      <c r="Q104" s="59">
        <f t="shared" si="50"/>
        <v>0</v>
      </c>
      <c r="R104" s="60">
        <v>0</v>
      </c>
      <c r="S104" s="61">
        <f t="shared" si="51"/>
        <v>0</v>
      </c>
      <c r="T104" s="68">
        <v>2</v>
      </c>
      <c r="U104" s="69">
        <f t="shared" si="52"/>
        <v>20</v>
      </c>
      <c r="V104" s="70">
        <v>38</v>
      </c>
      <c r="W104" s="71">
        <f t="shared" si="53"/>
        <v>76</v>
      </c>
      <c r="X104" s="10">
        <v>4</v>
      </c>
      <c r="Y104" s="51">
        <f t="shared" si="54"/>
        <v>8</v>
      </c>
      <c r="Z104" s="60">
        <v>0</v>
      </c>
      <c r="AA104" s="61">
        <f t="shared" si="55"/>
        <v>0</v>
      </c>
      <c r="AB104" s="58">
        <v>0</v>
      </c>
      <c r="AC104" s="62">
        <f t="shared" si="56"/>
        <v>0</v>
      </c>
      <c r="AD104" s="60">
        <v>0</v>
      </c>
      <c r="AE104" s="61">
        <f t="shared" si="57"/>
        <v>0</v>
      </c>
      <c r="AF104" s="60">
        <v>0</v>
      </c>
      <c r="AG104" s="61">
        <f t="shared" si="58"/>
        <v>0</v>
      </c>
      <c r="AH104" s="23">
        <f t="shared" si="59"/>
        <v>294</v>
      </c>
    </row>
    <row r="105" spans="2:34" ht="24" customHeight="1" x14ac:dyDescent="0.25">
      <c r="B105" s="6">
        <v>101</v>
      </c>
      <c r="C105" s="13" t="s">
        <v>75</v>
      </c>
      <c r="D105" s="7" t="s">
        <v>29</v>
      </c>
      <c r="E105" s="26" t="s">
        <v>23</v>
      </c>
      <c r="F105" s="84">
        <v>3</v>
      </c>
      <c r="G105" s="82">
        <f t="shared" si="46"/>
        <v>39</v>
      </c>
      <c r="H105" s="10">
        <v>56</v>
      </c>
      <c r="I105" s="7">
        <f t="shared" si="47"/>
        <v>112</v>
      </c>
      <c r="J105" s="6">
        <v>29</v>
      </c>
      <c r="K105" s="9">
        <f t="shared" si="48"/>
        <v>58</v>
      </c>
      <c r="L105" s="10">
        <v>11</v>
      </c>
      <c r="M105" s="7">
        <f t="shared" si="49"/>
        <v>110</v>
      </c>
      <c r="N105" s="6">
        <v>156</v>
      </c>
      <c r="O105" s="9">
        <f t="shared" si="45"/>
        <v>156</v>
      </c>
      <c r="P105" s="10">
        <v>60</v>
      </c>
      <c r="Q105" s="32">
        <f t="shared" si="50"/>
        <v>90</v>
      </c>
      <c r="R105" s="6">
        <v>8</v>
      </c>
      <c r="S105" s="9">
        <f t="shared" si="51"/>
        <v>120</v>
      </c>
      <c r="T105" s="10">
        <v>8</v>
      </c>
      <c r="U105" s="7">
        <f t="shared" si="52"/>
        <v>80</v>
      </c>
      <c r="V105" s="6">
        <v>65</v>
      </c>
      <c r="W105" s="9">
        <f t="shared" si="53"/>
        <v>130</v>
      </c>
      <c r="X105" s="10">
        <v>78</v>
      </c>
      <c r="Y105" s="51">
        <f t="shared" si="54"/>
        <v>156</v>
      </c>
      <c r="Z105" s="6">
        <v>34</v>
      </c>
      <c r="AA105" s="9">
        <f t="shared" si="55"/>
        <v>102</v>
      </c>
      <c r="AB105" s="10">
        <v>5</v>
      </c>
      <c r="AC105" s="7">
        <f t="shared" si="56"/>
        <v>15</v>
      </c>
      <c r="AD105" s="6">
        <v>0</v>
      </c>
      <c r="AE105" s="9">
        <f t="shared" si="57"/>
        <v>0</v>
      </c>
      <c r="AF105" s="6">
        <v>9</v>
      </c>
      <c r="AG105" s="9">
        <f t="shared" si="58"/>
        <v>45</v>
      </c>
      <c r="AH105" s="23">
        <f t="shared" si="59"/>
        <v>1213</v>
      </c>
    </row>
    <row r="106" spans="2:34" ht="24" customHeight="1" x14ac:dyDescent="0.25">
      <c r="B106" s="6">
        <v>102</v>
      </c>
      <c r="C106" s="13" t="s">
        <v>86</v>
      </c>
      <c r="D106" s="7" t="s">
        <v>29</v>
      </c>
      <c r="E106" s="26" t="s">
        <v>23</v>
      </c>
      <c r="F106" s="84">
        <v>3</v>
      </c>
      <c r="G106" s="82">
        <f t="shared" si="46"/>
        <v>39</v>
      </c>
      <c r="H106" s="10">
        <v>68</v>
      </c>
      <c r="I106" s="7">
        <f t="shared" si="47"/>
        <v>136</v>
      </c>
      <c r="J106" s="6">
        <v>23</v>
      </c>
      <c r="K106" s="9">
        <f t="shared" si="48"/>
        <v>46</v>
      </c>
      <c r="L106" s="10">
        <v>11</v>
      </c>
      <c r="M106" s="7">
        <f t="shared" si="49"/>
        <v>110</v>
      </c>
      <c r="N106" s="6">
        <v>132</v>
      </c>
      <c r="O106" s="9">
        <f t="shared" si="45"/>
        <v>132</v>
      </c>
      <c r="P106" s="10">
        <v>50</v>
      </c>
      <c r="Q106" s="32">
        <f t="shared" si="50"/>
        <v>75</v>
      </c>
      <c r="R106" s="6">
        <v>3</v>
      </c>
      <c r="S106" s="9">
        <f t="shared" si="51"/>
        <v>45</v>
      </c>
      <c r="T106" s="10">
        <v>7</v>
      </c>
      <c r="U106" s="7">
        <f t="shared" si="52"/>
        <v>70</v>
      </c>
      <c r="V106" s="6">
        <v>28</v>
      </c>
      <c r="W106" s="9">
        <f t="shared" si="53"/>
        <v>56</v>
      </c>
      <c r="X106" s="10">
        <v>76</v>
      </c>
      <c r="Y106" s="51">
        <f t="shared" si="54"/>
        <v>152</v>
      </c>
      <c r="Z106" s="6">
        <v>8</v>
      </c>
      <c r="AA106" s="9">
        <f t="shared" si="55"/>
        <v>24</v>
      </c>
      <c r="AB106" s="10">
        <v>0</v>
      </c>
      <c r="AC106" s="7">
        <f t="shared" si="56"/>
        <v>0</v>
      </c>
      <c r="AD106" s="6">
        <v>0</v>
      </c>
      <c r="AE106" s="9">
        <f t="shared" si="57"/>
        <v>0</v>
      </c>
      <c r="AF106" s="6">
        <v>14</v>
      </c>
      <c r="AG106" s="9">
        <f t="shared" si="58"/>
        <v>70</v>
      </c>
      <c r="AH106" s="23">
        <f t="shared" si="59"/>
        <v>955</v>
      </c>
    </row>
    <row r="107" spans="2:34" ht="24" customHeight="1" x14ac:dyDescent="0.25">
      <c r="B107" s="6">
        <v>103</v>
      </c>
      <c r="C107" s="13" t="s">
        <v>59</v>
      </c>
      <c r="D107" s="7" t="s">
        <v>24</v>
      </c>
      <c r="E107" s="26" t="s">
        <v>23</v>
      </c>
      <c r="F107" s="84">
        <v>3</v>
      </c>
      <c r="G107" s="82">
        <f t="shared" si="46"/>
        <v>39</v>
      </c>
      <c r="H107" s="10">
        <v>31</v>
      </c>
      <c r="I107" s="7">
        <f t="shared" si="47"/>
        <v>62</v>
      </c>
      <c r="J107" s="6">
        <v>12</v>
      </c>
      <c r="K107" s="9">
        <f t="shared" si="48"/>
        <v>24</v>
      </c>
      <c r="L107" s="10">
        <v>9</v>
      </c>
      <c r="M107" s="7">
        <f t="shared" si="49"/>
        <v>90</v>
      </c>
      <c r="N107" s="6">
        <v>162</v>
      </c>
      <c r="O107" s="9">
        <f t="shared" si="45"/>
        <v>162</v>
      </c>
      <c r="P107" s="10">
        <v>65</v>
      </c>
      <c r="Q107" s="32">
        <f t="shared" si="50"/>
        <v>97.5</v>
      </c>
      <c r="R107" s="6">
        <v>2</v>
      </c>
      <c r="S107" s="9">
        <f t="shared" si="51"/>
        <v>30</v>
      </c>
      <c r="T107" s="10">
        <v>6</v>
      </c>
      <c r="U107" s="7">
        <f t="shared" si="52"/>
        <v>60</v>
      </c>
      <c r="V107" s="6">
        <v>10</v>
      </c>
      <c r="W107" s="9">
        <f t="shared" si="53"/>
        <v>20</v>
      </c>
      <c r="X107" s="10">
        <v>42</v>
      </c>
      <c r="Y107" s="51">
        <f t="shared" si="54"/>
        <v>84</v>
      </c>
      <c r="Z107" s="6">
        <v>13</v>
      </c>
      <c r="AA107" s="9">
        <f t="shared" si="55"/>
        <v>39</v>
      </c>
      <c r="AB107" s="10">
        <v>0</v>
      </c>
      <c r="AC107" s="7">
        <f t="shared" si="56"/>
        <v>0</v>
      </c>
      <c r="AD107" s="6">
        <v>2</v>
      </c>
      <c r="AE107" s="9">
        <f t="shared" si="57"/>
        <v>20</v>
      </c>
      <c r="AF107" s="6">
        <v>4</v>
      </c>
      <c r="AG107" s="9">
        <f t="shared" si="58"/>
        <v>20</v>
      </c>
      <c r="AH107" s="23">
        <f t="shared" si="59"/>
        <v>747.5</v>
      </c>
    </row>
    <row r="108" spans="2:34" ht="24" customHeight="1" x14ac:dyDescent="0.25">
      <c r="B108" s="6">
        <v>104</v>
      </c>
      <c r="C108" s="13" t="s">
        <v>110</v>
      </c>
      <c r="D108" s="7" t="s">
        <v>29</v>
      </c>
      <c r="E108" s="26" t="s">
        <v>22</v>
      </c>
      <c r="F108" s="84">
        <v>3</v>
      </c>
      <c r="G108" s="82">
        <f t="shared" si="46"/>
        <v>39</v>
      </c>
      <c r="H108" s="10">
        <v>20</v>
      </c>
      <c r="I108" s="7">
        <f t="shared" si="47"/>
        <v>40</v>
      </c>
      <c r="J108" s="6">
        <v>2</v>
      </c>
      <c r="K108" s="9">
        <f t="shared" si="48"/>
        <v>4</v>
      </c>
      <c r="L108" s="10">
        <v>4</v>
      </c>
      <c r="M108" s="7">
        <f t="shared" si="49"/>
        <v>40</v>
      </c>
      <c r="N108" s="6">
        <v>114</v>
      </c>
      <c r="O108" s="9">
        <f t="shared" si="45"/>
        <v>114</v>
      </c>
      <c r="P108" s="10">
        <v>0</v>
      </c>
      <c r="Q108" s="32">
        <f t="shared" si="50"/>
        <v>0</v>
      </c>
      <c r="R108" s="6">
        <v>1</v>
      </c>
      <c r="S108" s="9">
        <f t="shared" si="51"/>
        <v>15</v>
      </c>
      <c r="T108" s="10">
        <v>11</v>
      </c>
      <c r="U108" s="7">
        <f t="shared" si="52"/>
        <v>110</v>
      </c>
      <c r="V108" s="6">
        <v>5</v>
      </c>
      <c r="W108" s="9">
        <f t="shared" si="53"/>
        <v>10</v>
      </c>
      <c r="X108" s="10">
        <v>29</v>
      </c>
      <c r="Y108" s="51">
        <f t="shared" si="54"/>
        <v>58</v>
      </c>
      <c r="Z108" s="6">
        <v>26</v>
      </c>
      <c r="AA108" s="9">
        <f t="shared" si="55"/>
        <v>78</v>
      </c>
      <c r="AB108" s="10">
        <v>5</v>
      </c>
      <c r="AC108" s="7">
        <f t="shared" si="56"/>
        <v>15</v>
      </c>
      <c r="AD108" s="6">
        <v>3</v>
      </c>
      <c r="AE108" s="9">
        <f t="shared" si="57"/>
        <v>30</v>
      </c>
      <c r="AF108" s="6">
        <v>9</v>
      </c>
      <c r="AG108" s="9">
        <f t="shared" si="58"/>
        <v>45</v>
      </c>
      <c r="AH108" s="23">
        <f t="shared" si="59"/>
        <v>598</v>
      </c>
    </row>
    <row r="109" spans="2:34" ht="24" customHeight="1" x14ac:dyDescent="0.25">
      <c r="B109" s="6">
        <v>105</v>
      </c>
      <c r="C109" s="13" t="s">
        <v>111</v>
      </c>
      <c r="D109" s="7" t="s">
        <v>29</v>
      </c>
      <c r="E109" s="26" t="s">
        <v>22</v>
      </c>
      <c r="F109" s="84">
        <v>3</v>
      </c>
      <c r="G109" s="82">
        <f t="shared" si="46"/>
        <v>39</v>
      </c>
      <c r="H109" s="10">
        <v>30</v>
      </c>
      <c r="I109" s="7">
        <f t="shared" si="47"/>
        <v>60</v>
      </c>
      <c r="J109" s="6">
        <v>15</v>
      </c>
      <c r="K109" s="9">
        <f t="shared" si="48"/>
        <v>30</v>
      </c>
      <c r="L109" s="10">
        <v>8</v>
      </c>
      <c r="M109" s="7">
        <f t="shared" si="49"/>
        <v>80</v>
      </c>
      <c r="N109" s="6">
        <v>120</v>
      </c>
      <c r="O109" s="9">
        <f t="shared" si="45"/>
        <v>120</v>
      </c>
      <c r="P109" s="10">
        <v>10</v>
      </c>
      <c r="Q109" s="32">
        <f t="shared" si="50"/>
        <v>15</v>
      </c>
      <c r="R109" s="6">
        <v>1</v>
      </c>
      <c r="S109" s="9">
        <f t="shared" si="51"/>
        <v>15</v>
      </c>
      <c r="T109" s="10">
        <v>0</v>
      </c>
      <c r="U109" s="7">
        <f t="shared" si="52"/>
        <v>0</v>
      </c>
      <c r="V109" s="6">
        <v>0</v>
      </c>
      <c r="W109" s="9">
        <f t="shared" si="53"/>
        <v>0</v>
      </c>
      <c r="X109" s="10">
        <v>72</v>
      </c>
      <c r="Y109" s="51">
        <f t="shared" si="54"/>
        <v>144</v>
      </c>
      <c r="Z109" s="6">
        <v>13</v>
      </c>
      <c r="AA109" s="9">
        <f t="shared" si="55"/>
        <v>39</v>
      </c>
      <c r="AB109" s="10">
        <v>10</v>
      </c>
      <c r="AC109" s="7">
        <f t="shared" si="56"/>
        <v>30</v>
      </c>
      <c r="AD109" s="6">
        <v>0</v>
      </c>
      <c r="AE109" s="9">
        <f t="shared" si="57"/>
        <v>0</v>
      </c>
      <c r="AF109" s="6">
        <v>5</v>
      </c>
      <c r="AG109" s="9">
        <f t="shared" si="58"/>
        <v>25</v>
      </c>
      <c r="AH109" s="23">
        <f t="shared" si="59"/>
        <v>597</v>
      </c>
    </row>
    <row r="110" spans="2:34" ht="24" customHeight="1" x14ac:dyDescent="0.25">
      <c r="B110" s="6">
        <v>106</v>
      </c>
      <c r="C110" s="13" t="s">
        <v>137</v>
      </c>
      <c r="D110" s="7" t="s">
        <v>29</v>
      </c>
      <c r="E110" s="26" t="s">
        <v>36</v>
      </c>
      <c r="F110" s="84">
        <v>3</v>
      </c>
      <c r="G110" s="82">
        <f t="shared" si="46"/>
        <v>39</v>
      </c>
      <c r="H110" s="10">
        <v>32</v>
      </c>
      <c r="I110" s="7">
        <f t="shared" si="47"/>
        <v>64</v>
      </c>
      <c r="J110" s="6">
        <v>7</v>
      </c>
      <c r="K110" s="9">
        <f t="shared" si="48"/>
        <v>14</v>
      </c>
      <c r="L110" s="10">
        <v>8</v>
      </c>
      <c r="M110" s="7">
        <f t="shared" si="49"/>
        <v>80</v>
      </c>
      <c r="N110" s="6">
        <v>72</v>
      </c>
      <c r="O110" s="9">
        <f t="shared" si="45"/>
        <v>72</v>
      </c>
      <c r="P110" s="10">
        <v>16</v>
      </c>
      <c r="Q110" s="32">
        <f t="shared" si="50"/>
        <v>24</v>
      </c>
      <c r="R110" s="6">
        <v>1</v>
      </c>
      <c r="S110" s="9">
        <f t="shared" si="51"/>
        <v>15</v>
      </c>
      <c r="T110" s="10">
        <v>4</v>
      </c>
      <c r="U110" s="7">
        <f t="shared" si="52"/>
        <v>40</v>
      </c>
      <c r="V110" s="6">
        <v>26</v>
      </c>
      <c r="W110" s="9">
        <f t="shared" si="53"/>
        <v>52</v>
      </c>
      <c r="X110" s="10">
        <v>33</v>
      </c>
      <c r="Y110" s="51">
        <f t="shared" si="54"/>
        <v>66</v>
      </c>
      <c r="Z110" s="6">
        <v>0</v>
      </c>
      <c r="AA110" s="9">
        <f t="shared" si="55"/>
        <v>0</v>
      </c>
      <c r="AB110" s="10">
        <v>19</v>
      </c>
      <c r="AC110" s="7">
        <f t="shared" si="56"/>
        <v>57</v>
      </c>
      <c r="AD110" s="6">
        <v>2</v>
      </c>
      <c r="AE110" s="9">
        <f t="shared" si="57"/>
        <v>20</v>
      </c>
      <c r="AF110" s="6">
        <v>8</v>
      </c>
      <c r="AG110" s="9">
        <f t="shared" si="58"/>
        <v>40</v>
      </c>
      <c r="AH110" s="23">
        <f t="shared" si="59"/>
        <v>583</v>
      </c>
    </row>
    <row r="111" spans="2:34" ht="24" customHeight="1" x14ac:dyDescent="0.25">
      <c r="B111" s="6">
        <v>107</v>
      </c>
      <c r="C111" s="13" t="s">
        <v>138</v>
      </c>
      <c r="D111" s="7" t="s">
        <v>24</v>
      </c>
      <c r="E111" s="26" t="s">
        <v>36</v>
      </c>
      <c r="F111" s="84">
        <v>3</v>
      </c>
      <c r="G111" s="82">
        <f t="shared" si="46"/>
        <v>39</v>
      </c>
      <c r="H111" s="10">
        <v>41</v>
      </c>
      <c r="I111" s="7">
        <f t="shared" si="47"/>
        <v>82</v>
      </c>
      <c r="J111" s="6">
        <v>25</v>
      </c>
      <c r="K111" s="9">
        <f t="shared" si="48"/>
        <v>50</v>
      </c>
      <c r="L111" s="10">
        <v>3</v>
      </c>
      <c r="M111" s="7">
        <f t="shared" si="49"/>
        <v>30</v>
      </c>
      <c r="N111" s="6">
        <v>100</v>
      </c>
      <c r="O111" s="9">
        <f t="shared" si="45"/>
        <v>100</v>
      </c>
      <c r="P111" s="10">
        <v>31</v>
      </c>
      <c r="Q111" s="32">
        <f t="shared" si="50"/>
        <v>46.5</v>
      </c>
      <c r="R111" s="6">
        <v>2</v>
      </c>
      <c r="S111" s="9">
        <f t="shared" si="51"/>
        <v>30</v>
      </c>
      <c r="T111" s="10">
        <v>2</v>
      </c>
      <c r="U111" s="7">
        <f t="shared" si="52"/>
        <v>20</v>
      </c>
      <c r="V111" s="6">
        <v>13</v>
      </c>
      <c r="W111" s="9">
        <f t="shared" si="53"/>
        <v>26</v>
      </c>
      <c r="X111" s="10">
        <v>9</v>
      </c>
      <c r="Y111" s="51">
        <f t="shared" si="54"/>
        <v>18</v>
      </c>
      <c r="Z111" s="6">
        <v>12</v>
      </c>
      <c r="AA111" s="9">
        <f t="shared" si="55"/>
        <v>36</v>
      </c>
      <c r="AB111" s="10">
        <v>17</v>
      </c>
      <c r="AC111" s="7">
        <f t="shared" si="56"/>
        <v>51</v>
      </c>
      <c r="AD111" s="6">
        <v>2</v>
      </c>
      <c r="AE111" s="9">
        <f t="shared" si="57"/>
        <v>20</v>
      </c>
      <c r="AF111" s="6">
        <v>5</v>
      </c>
      <c r="AG111" s="9">
        <f t="shared" si="58"/>
        <v>25</v>
      </c>
      <c r="AH111" s="23">
        <f t="shared" si="59"/>
        <v>573.5</v>
      </c>
    </row>
    <row r="112" spans="2:34" ht="24" customHeight="1" x14ac:dyDescent="0.25">
      <c r="B112" s="6">
        <v>108</v>
      </c>
      <c r="C112" s="13" t="s">
        <v>112</v>
      </c>
      <c r="D112" s="7" t="s">
        <v>29</v>
      </c>
      <c r="E112" s="26" t="s">
        <v>22</v>
      </c>
      <c r="F112" s="84">
        <v>3</v>
      </c>
      <c r="G112" s="82">
        <f t="shared" si="46"/>
        <v>39</v>
      </c>
      <c r="H112" s="10">
        <v>19</v>
      </c>
      <c r="I112" s="7">
        <f t="shared" si="47"/>
        <v>38</v>
      </c>
      <c r="J112" s="6">
        <v>0</v>
      </c>
      <c r="K112" s="9">
        <f t="shared" si="48"/>
        <v>0</v>
      </c>
      <c r="L112" s="10">
        <v>6</v>
      </c>
      <c r="M112" s="7">
        <f t="shared" si="49"/>
        <v>60</v>
      </c>
      <c r="N112" s="6">
        <v>108</v>
      </c>
      <c r="O112" s="9">
        <f t="shared" si="45"/>
        <v>108</v>
      </c>
      <c r="P112" s="10">
        <v>37</v>
      </c>
      <c r="Q112" s="32">
        <f t="shared" si="50"/>
        <v>55.5</v>
      </c>
      <c r="R112" s="6">
        <v>3</v>
      </c>
      <c r="S112" s="9">
        <f t="shared" si="51"/>
        <v>45</v>
      </c>
      <c r="T112" s="10">
        <v>4</v>
      </c>
      <c r="U112" s="7">
        <f t="shared" si="52"/>
        <v>40</v>
      </c>
      <c r="V112" s="6">
        <v>16</v>
      </c>
      <c r="W112" s="9">
        <f t="shared" si="53"/>
        <v>32</v>
      </c>
      <c r="X112" s="10">
        <v>0</v>
      </c>
      <c r="Y112" s="51">
        <f t="shared" si="54"/>
        <v>0</v>
      </c>
      <c r="Z112" s="6">
        <v>25</v>
      </c>
      <c r="AA112" s="9">
        <f t="shared" si="55"/>
        <v>75</v>
      </c>
      <c r="AB112" s="10">
        <v>20</v>
      </c>
      <c r="AC112" s="7">
        <f t="shared" si="56"/>
        <v>60</v>
      </c>
      <c r="AD112" s="6">
        <v>0</v>
      </c>
      <c r="AE112" s="9">
        <f t="shared" si="57"/>
        <v>0</v>
      </c>
      <c r="AF112" s="6">
        <v>4</v>
      </c>
      <c r="AG112" s="9">
        <f t="shared" si="58"/>
        <v>20</v>
      </c>
      <c r="AH112" s="23">
        <f t="shared" si="59"/>
        <v>572.5</v>
      </c>
    </row>
    <row r="113" spans="2:34" ht="24" customHeight="1" x14ac:dyDescent="0.25">
      <c r="B113" s="6">
        <v>109</v>
      </c>
      <c r="C113" s="13" t="s">
        <v>157</v>
      </c>
      <c r="D113" s="7" t="s">
        <v>29</v>
      </c>
      <c r="E113" s="26" t="s">
        <v>146</v>
      </c>
      <c r="F113" s="84">
        <v>3</v>
      </c>
      <c r="G113" s="82">
        <f t="shared" si="46"/>
        <v>39</v>
      </c>
      <c r="H113" s="10">
        <v>45</v>
      </c>
      <c r="I113" s="7">
        <f t="shared" si="47"/>
        <v>90</v>
      </c>
      <c r="J113" s="6">
        <v>31</v>
      </c>
      <c r="K113" s="9">
        <f t="shared" si="48"/>
        <v>62</v>
      </c>
      <c r="L113" s="10">
        <v>7</v>
      </c>
      <c r="M113" s="7">
        <f t="shared" si="49"/>
        <v>70</v>
      </c>
      <c r="N113" s="6">
        <v>154</v>
      </c>
      <c r="O113" s="9">
        <f t="shared" si="45"/>
        <v>154</v>
      </c>
      <c r="P113" s="58">
        <v>0</v>
      </c>
      <c r="Q113" s="59">
        <f t="shared" si="50"/>
        <v>0</v>
      </c>
      <c r="R113" s="60">
        <v>0</v>
      </c>
      <c r="S113" s="61">
        <f t="shared" si="51"/>
        <v>0</v>
      </c>
      <c r="T113" s="68">
        <v>5</v>
      </c>
      <c r="U113" s="69">
        <f t="shared" si="52"/>
        <v>50</v>
      </c>
      <c r="V113" s="70">
        <v>48</v>
      </c>
      <c r="W113" s="71">
        <f t="shared" si="53"/>
        <v>96</v>
      </c>
      <c r="X113" s="10">
        <v>0</v>
      </c>
      <c r="Y113" s="51">
        <f t="shared" si="54"/>
        <v>0</v>
      </c>
      <c r="Z113" s="60">
        <v>0</v>
      </c>
      <c r="AA113" s="61">
        <f t="shared" si="55"/>
        <v>0</v>
      </c>
      <c r="AB113" s="58">
        <v>0</v>
      </c>
      <c r="AC113" s="62">
        <f t="shared" si="56"/>
        <v>0</v>
      </c>
      <c r="AD113" s="60">
        <v>0</v>
      </c>
      <c r="AE113" s="61">
        <f t="shared" si="57"/>
        <v>0</v>
      </c>
      <c r="AF113" s="60">
        <v>0</v>
      </c>
      <c r="AG113" s="61">
        <f t="shared" si="58"/>
        <v>0</v>
      </c>
      <c r="AH113" s="23">
        <f t="shared" si="59"/>
        <v>561</v>
      </c>
    </row>
    <row r="114" spans="2:34" ht="24" customHeight="1" x14ac:dyDescent="0.25">
      <c r="B114" s="6">
        <v>110</v>
      </c>
      <c r="C114" s="13" t="s">
        <v>166</v>
      </c>
      <c r="D114" s="7" t="s">
        <v>29</v>
      </c>
      <c r="E114" s="26" t="s">
        <v>38</v>
      </c>
      <c r="F114" s="84">
        <v>3</v>
      </c>
      <c r="G114" s="82">
        <f t="shared" si="46"/>
        <v>39</v>
      </c>
      <c r="H114" s="10">
        <v>19</v>
      </c>
      <c r="I114" s="7">
        <f t="shared" si="47"/>
        <v>38</v>
      </c>
      <c r="J114" s="6">
        <v>18</v>
      </c>
      <c r="K114" s="9">
        <f t="shared" si="48"/>
        <v>36</v>
      </c>
      <c r="L114" s="10">
        <v>4</v>
      </c>
      <c r="M114" s="7">
        <f t="shared" si="49"/>
        <v>40</v>
      </c>
      <c r="N114" s="6">
        <v>110</v>
      </c>
      <c r="O114" s="9">
        <f t="shared" si="45"/>
        <v>110</v>
      </c>
      <c r="P114" s="58">
        <v>0</v>
      </c>
      <c r="Q114" s="59">
        <f t="shared" si="50"/>
        <v>0</v>
      </c>
      <c r="R114" s="60">
        <v>0</v>
      </c>
      <c r="S114" s="61">
        <f t="shared" si="51"/>
        <v>0</v>
      </c>
      <c r="T114" s="68">
        <v>3</v>
      </c>
      <c r="U114" s="69">
        <f t="shared" si="52"/>
        <v>30</v>
      </c>
      <c r="V114" s="70">
        <v>39</v>
      </c>
      <c r="W114" s="71">
        <f t="shared" si="53"/>
        <v>78</v>
      </c>
      <c r="X114" s="10">
        <v>48</v>
      </c>
      <c r="Y114" s="51">
        <f t="shared" si="54"/>
        <v>96</v>
      </c>
      <c r="Z114" s="60">
        <v>0</v>
      </c>
      <c r="AA114" s="61">
        <f t="shared" si="55"/>
        <v>0</v>
      </c>
      <c r="AB114" s="58">
        <v>0</v>
      </c>
      <c r="AC114" s="62">
        <f t="shared" si="56"/>
        <v>0</v>
      </c>
      <c r="AD114" s="60">
        <v>0</v>
      </c>
      <c r="AE114" s="61">
        <f t="shared" si="57"/>
        <v>0</v>
      </c>
      <c r="AF114" s="60">
        <v>0</v>
      </c>
      <c r="AG114" s="61">
        <f t="shared" si="58"/>
        <v>0</v>
      </c>
      <c r="AH114" s="23">
        <f t="shared" si="59"/>
        <v>467</v>
      </c>
    </row>
    <row r="115" spans="2:34" ht="24" customHeight="1" x14ac:dyDescent="0.25">
      <c r="B115" s="6">
        <v>111</v>
      </c>
      <c r="C115" s="13" t="s">
        <v>167</v>
      </c>
      <c r="D115" s="7" t="s">
        <v>29</v>
      </c>
      <c r="E115" s="26" t="s">
        <v>38</v>
      </c>
      <c r="F115" s="84">
        <v>3</v>
      </c>
      <c r="G115" s="82">
        <f t="shared" si="46"/>
        <v>39</v>
      </c>
      <c r="H115" s="10">
        <v>36</v>
      </c>
      <c r="I115" s="7">
        <f t="shared" si="47"/>
        <v>72</v>
      </c>
      <c r="J115" s="6">
        <v>23</v>
      </c>
      <c r="K115" s="9">
        <f t="shared" si="48"/>
        <v>46</v>
      </c>
      <c r="L115" s="10">
        <v>2</v>
      </c>
      <c r="M115" s="7">
        <f t="shared" si="49"/>
        <v>20</v>
      </c>
      <c r="N115" s="6">
        <v>118</v>
      </c>
      <c r="O115" s="9">
        <f t="shared" si="45"/>
        <v>118</v>
      </c>
      <c r="P115" s="58">
        <v>0</v>
      </c>
      <c r="Q115" s="59">
        <f t="shared" si="50"/>
        <v>0</v>
      </c>
      <c r="R115" s="60">
        <v>0</v>
      </c>
      <c r="S115" s="61">
        <f t="shared" si="51"/>
        <v>0</v>
      </c>
      <c r="T115" s="68">
        <v>2</v>
      </c>
      <c r="U115" s="69">
        <f t="shared" si="52"/>
        <v>20</v>
      </c>
      <c r="V115" s="70">
        <v>37</v>
      </c>
      <c r="W115" s="71">
        <f t="shared" si="53"/>
        <v>74</v>
      </c>
      <c r="X115" s="10">
        <v>19</v>
      </c>
      <c r="Y115" s="51">
        <f t="shared" si="54"/>
        <v>38</v>
      </c>
      <c r="Z115" s="60">
        <v>0</v>
      </c>
      <c r="AA115" s="61">
        <f t="shared" si="55"/>
        <v>0</v>
      </c>
      <c r="AB115" s="58">
        <v>0</v>
      </c>
      <c r="AC115" s="62">
        <f t="shared" si="56"/>
        <v>0</v>
      </c>
      <c r="AD115" s="60">
        <v>0</v>
      </c>
      <c r="AE115" s="61">
        <f t="shared" si="57"/>
        <v>0</v>
      </c>
      <c r="AF115" s="60">
        <v>0</v>
      </c>
      <c r="AG115" s="61">
        <f t="shared" si="58"/>
        <v>0</v>
      </c>
      <c r="AH115" s="23">
        <f t="shared" si="59"/>
        <v>427</v>
      </c>
    </row>
    <row r="116" spans="2:34" ht="24" customHeight="1" x14ac:dyDescent="0.25">
      <c r="B116" s="6">
        <v>112</v>
      </c>
      <c r="C116" s="13" t="s">
        <v>142</v>
      </c>
      <c r="D116" s="7" t="s">
        <v>29</v>
      </c>
      <c r="E116" s="26" t="s">
        <v>36</v>
      </c>
      <c r="F116" s="84">
        <v>3</v>
      </c>
      <c r="G116" s="82">
        <f t="shared" si="46"/>
        <v>39</v>
      </c>
      <c r="H116" s="10">
        <v>18</v>
      </c>
      <c r="I116" s="7">
        <f t="shared" si="47"/>
        <v>36</v>
      </c>
      <c r="J116" s="6">
        <v>3</v>
      </c>
      <c r="K116" s="9">
        <f t="shared" si="48"/>
        <v>6</v>
      </c>
      <c r="L116" s="10">
        <v>6</v>
      </c>
      <c r="M116" s="7">
        <f t="shared" si="49"/>
        <v>60</v>
      </c>
      <c r="N116" s="6">
        <v>100</v>
      </c>
      <c r="O116" s="9">
        <f t="shared" si="45"/>
        <v>100</v>
      </c>
      <c r="P116" s="10">
        <v>26</v>
      </c>
      <c r="Q116" s="32">
        <f t="shared" si="50"/>
        <v>39</v>
      </c>
      <c r="R116" s="6">
        <v>1</v>
      </c>
      <c r="S116" s="9">
        <f t="shared" si="51"/>
        <v>15</v>
      </c>
      <c r="T116" s="10">
        <v>2</v>
      </c>
      <c r="U116" s="7">
        <f t="shared" si="52"/>
        <v>20</v>
      </c>
      <c r="V116" s="6">
        <v>5</v>
      </c>
      <c r="W116" s="9">
        <f t="shared" si="53"/>
        <v>10</v>
      </c>
      <c r="X116" s="10">
        <v>0</v>
      </c>
      <c r="Y116" s="51">
        <f t="shared" si="54"/>
        <v>0</v>
      </c>
      <c r="Z116" s="6">
        <v>16</v>
      </c>
      <c r="AA116" s="9">
        <f t="shared" si="55"/>
        <v>48</v>
      </c>
      <c r="AB116" s="10">
        <v>1</v>
      </c>
      <c r="AC116" s="7">
        <f t="shared" si="56"/>
        <v>3</v>
      </c>
      <c r="AD116" s="6">
        <v>0</v>
      </c>
      <c r="AE116" s="9">
        <f t="shared" si="57"/>
        <v>0</v>
      </c>
      <c r="AF116" s="6">
        <v>6</v>
      </c>
      <c r="AG116" s="9">
        <f t="shared" si="58"/>
        <v>30</v>
      </c>
      <c r="AH116" s="23">
        <f t="shared" si="59"/>
        <v>406</v>
      </c>
    </row>
    <row r="117" spans="2:34" ht="24" customHeight="1" x14ac:dyDescent="0.25">
      <c r="B117" s="6">
        <v>113</v>
      </c>
      <c r="C117" s="13" t="s">
        <v>92</v>
      </c>
      <c r="D117" s="7" t="s">
        <v>29</v>
      </c>
      <c r="E117" s="26" t="s">
        <v>23</v>
      </c>
      <c r="F117" s="84">
        <v>2</v>
      </c>
      <c r="G117" s="82">
        <f t="shared" si="46"/>
        <v>26</v>
      </c>
      <c r="H117" s="10">
        <v>28</v>
      </c>
      <c r="I117" s="7">
        <f t="shared" si="47"/>
        <v>56</v>
      </c>
      <c r="J117" s="6">
        <v>19</v>
      </c>
      <c r="K117" s="9">
        <f t="shared" si="48"/>
        <v>38</v>
      </c>
      <c r="L117" s="10">
        <v>4</v>
      </c>
      <c r="M117" s="7">
        <f t="shared" si="49"/>
        <v>40</v>
      </c>
      <c r="N117" s="6">
        <v>134</v>
      </c>
      <c r="O117" s="9">
        <f t="shared" si="45"/>
        <v>134</v>
      </c>
      <c r="P117" s="10">
        <v>52</v>
      </c>
      <c r="Q117" s="32">
        <f t="shared" si="50"/>
        <v>78</v>
      </c>
      <c r="R117" s="6">
        <v>1</v>
      </c>
      <c r="S117" s="9">
        <f t="shared" si="51"/>
        <v>15</v>
      </c>
      <c r="T117" s="10">
        <v>5</v>
      </c>
      <c r="U117" s="7">
        <f t="shared" si="52"/>
        <v>50</v>
      </c>
      <c r="V117" s="6">
        <v>46</v>
      </c>
      <c r="W117" s="9">
        <f t="shared" si="53"/>
        <v>92</v>
      </c>
      <c r="X117" s="10">
        <v>65</v>
      </c>
      <c r="Y117" s="51">
        <f t="shared" si="54"/>
        <v>130</v>
      </c>
      <c r="Z117" s="6">
        <v>18</v>
      </c>
      <c r="AA117" s="9">
        <f t="shared" si="55"/>
        <v>54</v>
      </c>
      <c r="AB117" s="10">
        <v>13</v>
      </c>
      <c r="AC117" s="7">
        <f t="shared" si="56"/>
        <v>39</v>
      </c>
      <c r="AD117" s="6">
        <v>3</v>
      </c>
      <c r="AE117" s="9">
        <f t="shared" si="57"/>
        <v>30</v>
      </c>
      <c r="AF117" s="6">
        <v>7</v>
      </c>
      <c r="AG117" s="9">
        <f t="shared" si="58"/>
        <v>35</v>
      </c>
      <c r="AH117" s="23">
        <f t="shared" si="59"/>
        <v>817</v>
      </c>
    </row>
    <row r="118" spans="2:34" ht="24" customHeight="1" x14ac:dyDescent="0.25">
      <c r="B118" s="6">
        <v>114</v>
      </c>
      <c r="C118" s="13" t="s">
        <v>108</v>
      </c>
      <c r="D118" s="7" t="s">
        <v>29</v>
      </c>
      <c r="E118" s="26" t="s">
        <v>22</v>
      </c>
      <c r="F118" s="84">
        <v>2</v>
      </c>
      <c r="G118" s="82">
        <f t="shared" si="46"/>
        <v>26</v>
      </c>
      <c r="H118" s="10">
        <v>46</v>
      </c>
      <c r="I118" s="7">
        <f t="shared" si="47"/>
        <v>92</v>
      </c>
      <c r="J118" s="6">
        <v>31</v>
      </c>
      <c r="K118" s="9">
        <f t="shared" si="48"/>
        <v>62</v>
      </c>
      <c r="L118" s="10">
        <v>4</v>
      </c>
      <c r="M118" s="7">
        <f t="shared" si="49"/>
        <v>40</v>
      </c>
      <c r="N118" s="6">
        <v>130</v>
      </c>
      <c r="O118" s="9">
        <f t="shared" si="45"/>
        <v>130</v>
      </c>
      <c r="P118" s="10">
        <v>8</v>
      </c>
      <c r="Q118" s="32">
        <f t="shared" si="50"/>
        <v>12</v>
      </c>
      <c r="R118" s="6">
        <v>4</v>
      </c>
      <c r="S118" s="9">
        <f t="shared" si="51"/>
        <v>60</v>
      </c>
      <c r="T118" s="10">
        <v>8</v>
      </c>
      <c r="U118" s="7">
        <f t="shared" si="52"/>
        <v>80</v>
      </c>
      <c r="V118" s="6">
        <v>15</v>
      </c>
      <c r="W118" s="9">
        <f t="shared" si="53"/>
        <v>30</v>
      </c>
      <c r="X118" s="10">
        <v>0</v>
      </c>
      <c r="Y118" s="51">
        <f t="shared" si="54"/>
        <v>0</v>
      </c>
      <c r="Z118" s="6">
        <v>13</v>
      </c>
      <c r="AA118" s="9">
        <f t="shared" si="55"/>
        <v>39</v>
      </c>
      <c r="AB118" s="10">
        <v>13</v>
      </c>
      <c r="AC118" s="7">
        <f t="shared" si="56"/>
        <v>39</v>
      </c>
      <c r="AD118" s="6">
        <v>3</v>
      </c>
      <c r="AE118" s="9">
        <f t="shared" si="57"/>
        <v>30</v>
      </c>
      <c r="AF118" s="6">
        <v>5</v>
      </c>
      <c r="AG118" s="9">
        <f t="shared" si="58"/>
        <v>25</v>
      </c>
      <c r="AH118" s="23">
        <f t="shared" si="59"/>
        <v>665</v>
      </c>
    </row>
    <row r="119" spans="2:34" ht="24" customHeight="1" x14ac:dyDescent="0.25">
      <c r="B119" s="6">
        <v>115</v>
      </c>
      <c r="C119" s="13" t="s">
        <v>65</v>
      </c>
      <c r="D119" s="7" t="s">
        <v>30</v>
      </c>
      <c r="E119" s="26" t="s">
        <v>23</v>
      </c>
      <c r="F119" s="84">
        <v>2</v>
      </c>
      <c r="G119" s="82">
        <f t="shared" si="46"/>
        <v>26</v>
      </c>
      <c r="H119" s="10">
        <v>30</v>
      </c>
      <c r="I119" s="7">
        <f t="shared" si="47"/>
        <v>60</v>
      </c>
      <c r="J119" s="6">
        <v>2</v>
      </c>
      <c r="K119" s="9">
        <f t="shared" si="48"/>
        <v>4</v>
      </c>
      <c r="L119" s="10">
        <v>7</v>
      </c>
      <c r="M119" s="7">
        <f t="shared" si="49"/>
        <v>70</v>
      </c>
      <c r="N119" s="6">
        <v>86</v>
      </c>
      <c r="O119" s="9">
        <f t="shared" si="45"/>
        <v>86</v>
      </c>
      <c r="P119" s="10">
        <v>8</v>
      </c>
      <c r="Q119" s="32">
        <f t="shared" si="50"/>
        <v>12</v>
      </c>
      <c r="R119" s="6">
        <v>1</v>
      </c>
      <c r="S119" s="9">
        <f t="shared" si="51"/>
        <v>15</v>
      </c>
      <c r="T119" s="10">
        <v>2</v>
      </c>
      <c r="U119" s="7">
        <f t="shared" si="52"/>
        <v>20</v>
      </c>
      <c r="V119" s="6">
        <v>20</v>
      </c>
      <c r="W119" s="9">
        <f t="shared" si="53"/>
        <v>40</v>
      </c>
      <c r="X119" s="10">
        <v>0</v>
      </c>
      <c r="Y119" s="51">
        <f t="shared" si="54"/>
        <v>0</v>
      </c>
      <c r="Z119" s="6">
        <v>26</v>
      </c>
      <c r="AA119" s="9">
        <f t="shared" si="55"/>
        <v>78</v>
      </c>
      <c r="AB119" s="10">
        <v>30</v>
      </c>
      <c r="AC119" s="7">
        <f t="shared" si="56"/>
        <v>90</v>
      </c>
      <c r="AD119" s="6">
        <v>1</v>
      </c>
      <c r="AE119" s="9">
        <f t="shared" si="57"/>
        <v>10</v>
      </c>
      <c r="AF119" s="6">
        <v>11</v>
      </c>
      <c r="AG119" s="9">
        <f t="shared" si="58"/>
        <v>55</v>
      </c>
      <c r="AH119" s="23">
        <f t="shared" si="59"/>
        <v>566</v>
      </c>
    </row>
    <row r="120" spans="2:34" ht="24" customHeight="1" x14ac:dyDescent="0.25">
      <c r="B120" s="6">
        <v>116</v>
      </c>
      <c r="C120" s="13" t="s">
        <v>116</v>
      </c>
      <c r="D120" s="7" t="s">
        <v>24</v>
      </c>
      <c r="E120" s="26" t="s">
        <v>22</v>
      </c>
      <c r="F120" s="84">
        <v>2</v>
      </c>
      <c r="G120" s="82">
        <f t="shared" si="46"/>
        <v>26</v>
      </c>
      <c r="H120" s="10">
        <v>0</v>
      </c>
      <c r="I120" s="7">
        <f t="shared" si="47"/>
        <v>0</v>
      </c>
      <c r="J120" s="6">
        <v>0</v>
      </c>
      <c r="K120" s="9">
        <f t="shared" si="48"/>
        <v>0</v>
      </c>
      <c r="L120" s="10">
        <v>5</v>
      </c>
      <c r="M120" s="7">
        <f t="shared" si="49"/>
        <v>50</v>
      </c>
      <c r="N120" s="6">
        <v>94</v>
      </c>
      <c r="O120" s="9">
        <f t="shared" si="45"/>
        <v>94</v>
      </c>
      <c r="P120" s="10">
        <v>15</v>
      </c>
      <c r="Q120" s="32">
        <f t="shared" si="50"/>
        <v>22.5</v>
      </c>
      <c r="R120" s="6">
        <v>2</v>
      </c>
      <c r="S120" s="9">
        <f t="shared" si="51"/>
        <v>30</v>
      </c>
      <c r="T120" s="10">
        <v>2</v>
      </c>
      <c r="U120" s="7">
        <f t="shared" si="52"/>
        <v>20</v>
      </c>
      <c r="V120" s="6">
        <v>13</v>
      </c>
      <c r="W120" s="9">
        <f t="shared" si="53"/>
        <v>26</v>
      </c>
      <c r="X120" s="10">
        <v>0</v>
      </c>
      <c r="Y120" s="51">
        <f t="shared" si="54"/>
        <v>0</v>
      </c>
      <c r="Z120" s="6">
        <v>8</v>
      </c>
      <c r="AA120" s="9">
        <f t="shared" si="55"/>
        <v>24</v>
      </c>
      <c r="AB120" s="10">
        <v>13</v>
      </c>
      <c r="AC120" s="7">
        <f t="shared" si="56"/>
        <v>39</v>
      </c>
      <c r="AD120" s="6">
        <v>0</v>
      </c>
      <c r="AE120" s="9">
        <f t="shared" si="57"/>
        <v>0</v>
      </c>
      <c r="AF120" s="6">
        <v>5</v>
      </c>
      <c r="AG120" s="9">
        <f t="shared" si="58"/>
        <v>25</v>
      </c>
      <c r="AH120" s="23">
        <f t="shared" si="59"/>
        <v>356.5</v>
      </c>
    </row>
    <row r="121" spans="2:34" ht="24" customHeight="1" x14ac:dyDescent="0.25">
      <c r="B121" s="6">
        <v>117</v>
      </c>
      <c r="C121" s="13" t="s">
        <v>169</v>
      </c>
      <c r="D121" s="7" t="s">
        <v>29</v>
      </c>
      <c r="E121" s="26" t="s">
        <v>38</v>
      </c>
      <c r="F121" s="84">
        <v>2</v>
      </c>
      <c r="G121" s="82">
        <f t="shared" si="46"/>
        <v>26</v>
      </c>
      <c r="H121" s="10">
        <v>7</v>
      </c>
      <c r="I121" s="7">
        <f t="shared" si="47"/>
        <v>14</v>
      </c>
      <c r="J121" s="6">
        <v>9</v>
      </c>
      <c r="K121" s="9">
        <f t="shared" si="48"/>
        <v>18</v>
      </c>
      <c r="L121" s="10">
        <v>2</v>
      </c>
      <c r="M121" s="7">
        <f t="shared" si="49"/>
        <v>20</v>
      </c>
      <c r="N121" s="6">
        <v>56</v>
      </c>
      <c r="O121" s="9">
        <f t="shared" si="45"/>
        <v>56</v>
      </c>
      <c r="P121" s="58">
        <v>0</v>
      </c>
      <c r="Q121" s="59">
        <f t="shared" si="50"/>
        <v>0</v>
      </c>
      <c r="R121" s="60">
        <v>0</v>
      </c>
      <c r="S121" s="61">
        <f t="shared" si="51"/>
        <v>0</v>
      </c>
      <c r="T121" s="68">
        <v>1</v>
      </c>
      <c r="U121" s="69">
        <f t="shared" si="52"/>
        <v>10</v>
      </c>
      <c r="V121" s="70">
        <v>28</v>
      </c>
      <c r="W121" s="71">
        <f t="shared" si="53"/>
        <v>56</v>
      </c>
      <c r="X121" s="10">
        <v>0</v>
      </c>
      <c r="Y121" s="51">
        <f t="shared" si="54"/>
        <v>0</v>
      </c>
      <c r="Z121" s="60">
        <v>0</v>
      </c>
      <c r="AA121" s="61">
        <f t="shared" si="55"/>
        <v>0</v>
      </c>
      <c r="AB121" s="58">
        <v>0</v>
      </c>
      <c r="AC121" s="62">
        <f t="shared" si="56"/>
        <v>0</v>
      </c>
      <c r="AD121" s="60">
        <v>0</v>
      </c>
      <c r="AE121" s="61">
        <f t="shared" si="57"/>
        <v>0</v>
      </c>
      <c r="AF121" s="60">
        <v>0</v>
      </c>
      <c r="AG121" s="61">
        <f t="shared" si="58"/>
        <v>0</v>
      </c>
      <c r="AH121" s="23">
        <f t="shared" si="59"/>
        <v>200</v>
      </c>
    </row>
    <row r="122" spans="2:34" ht="24" customHeight="1" x14ac:dyDescent="0.25">
      <c r="B122" s="6">
        <v>118</v>
      </c>
      <c r="C122" s="13" t="s">
        <v>60</v>
      </c>
      <c r="D122" s="7" t="s">
        <v>24</v>
      </c>
      <c r="E122" s="26" t="s">
        <v>23</v>
      </c>
      <c r="F122" s="84">
        <v>1</v>
      </c>
      <c r="G122" s="82">
        <f t="shared" si="46"/>
        <v>13</v>
      </c>
      <c r="H122" s="10">
        <v>44</v>
      </c>
      <c r="I122" s="7">
        <f t="shared" si="47"/>
        <v>88</v>
      </c>
      <c r="J122" s="6">
        <v>13</v>
      </c>
      <c r="K122" s="9">
        <f t="shared" si="48"/>
        <v>26</v>
      </c>
      <c r="L122" s="10">
        <v>5</v>
      </c>
      <c r="M122" s="7">
        <f t="shared" si="49"/>
        <v>50</v>
      </c>
      <c r="N122" s="6">
        <v>50</v>
      </c>
      <c r="O122" s="9">
        <f t="shared" si="45"/>
        <v>50</v>
      </c>
      <c r="P122" s="10">
        <v>29</v>
      </c>
      <c r="Q122" s="32">
        <f t="shared" si="50"/>
        <v>43.5</v>
      </c>
      <c r="R122" s="6">
        <v>0</v>
      </c>
      <c r="S122" s="9">
        <f t="shared" si="51"/>
        <v>0</v>
      </c>
      <c r="T122" s="10">
        <v>6</v>
      </c>
      <c r="U122" s="7">
        <f t="shared" si="52"/>
        <v>60</v>
      </c>
      <c r="V122" s="6">
        <v>13</v>
      </c>
      <c r="W122" s="9">
        <f t="shared" si="53"/>
        <v>26</v>
      </c>
      <c r="X122" s="10">
        <v>72</v>
      </c>
      <c r="Y122" s="51">
        <f t="shared" si="54"/>
        <v>144</v>
      </c>
      <c r="Z122" s="6">
        <v>18</v>
      </c>
      <c r="AA122" s="9">
        <f t="shared" si="55"/>
        <v>54</v>
      </c>
      <c r="AB122" s="10">
        <v>9</v>
      </c>
      <c r="AC122" s="7">
        <f t="shared" si="56"/>
        <v>27</v>
      </c>
      <c r="AD122" s="6">
        <v>5</v>
      </c>
      <c r="AE122" s="9">
        <f t="shared" si="57"/>
        <v>50</v>
      </c>
      <c r="AF122" s="6">
        <v>5</v>
      </c>
      <c r="AG122" s="9">
        <f t="shared" si="58"/>
        <v>25</v>
      </c>
      <c r="AH122" s="23">
        <f t="shared" si="59"/>
        <v>656.5</v>
      </c>
    </row>
    <row r="123" spans="2:34" ht="24" customHeight="1" x14ac:dyDescent="0.25">
      <c r="B123" s="6">
        <v>119</v>
      </c>
      <c r="C123" s="13" t="s">
        <v>141</v>
      </c>
      <c r="D123" s="7" t="s">
        <v>24</v>
      </c>
      <c r="E123" s="26" t="s">
        <v>36</v>
      </c>
      <c r="F123" s="84">
        <v>1</v>
      </c>
      <c r="G123" s="82">
        <f t="shared" si="46"/>
        <v>13</v>
      </c>
      <c r="H123" s="10">
        <v>30</v>
      </c>
      <c r="I123" s="7">
        <f t="shared" si="47"/>
        <v>60</v>
      </c>
      <c r="J123" s="6">
        <v>11</v>
      </c>
      <c r="K123" s="9">
        <f t="shared" si="48"/>
        <v>22</v>
      </c>
      <c r="L123" s="10">
        <v>2</v>
      </c>
      <c r="M123" s="7">
        <f t="shared" si="49"/>
        <v>20</v>
      </c>
      <c r="N123" s="6">
        <v>90</v>
      </c>
      <c r="O123" s="9">
        <f t="shared" ref="O123:O129" si="60">N123</f>
        <v>90</v>
      </c>
      <c r="P123" s="10">
        <v>13</v>
      </c>
      <c r="Q123" s="32">
        <f t="shared" si="50"/>
        <v>19.5</v>
      </c>
      <c r="R123" s="6">
        <v>1</v>
      </c>
      <c r="S123" s="9">
        <f t="shared" si="51"/>
        <v>15</v>
      </c>
      <c r="T123" s="10">
        <v>5</v>
      </c>
      <c r="U123" s="7">
        <f t="shared" si="52"/>
        <v>50</v>
      </c>
      <c r="V123" s="6">
        <v>10</v>
      </c>
      <c r="W123" s="9">
        <f t="shared" si="53"/>
        <v>20</v>
      </c>
      <c r="X123" s="10">
        <v>12</v>
      </c>
      <c r="Y123" s="51">
        <f t="shared" si="54"/>
        <v>24</v>
      </c>
      <c r="Z123" s="6">
        <v>16</v>
      </c>
      <c r="AA123" s="9">
        <f t="shared" si="55"/>
        <v>48</v>
      </c>
      <c r="AB123" s="10">
        <v>16</v>
      </c>
      <c r="AC123" s="7">
        <f t="shared" si="56"/>
        <v>48</v>
      </c>
      <c r="AD123" s="6">
        <v>1</v>
      </c>
      <c r="AE123" s="9">
        <f t="shared" si="57"/>
        <v>10</v>
      </c>
      <c r="AF123" s="6">
        <v>6</v>
      </c>
      <c r="AG123" s="9">
        <f t="shared" si="58"/>
        <v>30</v>
      </c>
      <c r="AH123" s="23">
        <f t="shared" si="59"/>
        <v>469.5</v>
      </c>
    </row>
    <row r="124" spans="2:34" ht="24" customHeight="1" x14ac:dyDescent="0.25">
      <c r="B124" s="6">
        <v>120</v>
      </c>
      <c r="C124" s="13" t="s">
        <v>164</v>
      </c>
      <c r="D124" s="7" t="s">
        <v>29</v>
      </c>
      <c r="E124" s="26" t="s">
        <v>146</v>
      </c>
      <c r="F124" s="84">
        <v>1</v>
      </c>
      <c r="G124" s="82">
        <f t="shared" si="46"/>
        <v>13</v>
      </c>
      <c r="H124" s="10">
        <v>6</v>
      </c>
      <c r="I124" s="7">
        <f t="shared" si="47"/>
        <v>12</v>
      </c>
      <c r="J124" s="6">
        <v>7</v>
      </c>
      <c r="K124" s="9">
        <f t="shared" si="48"/>
        <v>14</v>
      </c>
      <c r="L124" s="10">
        <v>2</v>
      </c>
      <c r="M124" s="7">
        <f t="shared" si="49"/>
        <v>20</v>
      </c>
      <c r="N124" s="6">
        <v>146</v>
      </c>
      <c r="O124" s="9">
        <f t="shared" si="60"/>
        <v>146</v>
      </c>
      <c r="P124" s="58">
        <v>0</v>
      </c>
      <c r="Q124" s="59">
        <f t="shared" si="50"/>
        <v>0</v>
      </c>
      <c r="R124" s="60">
        <v>0</v>
      </c>
      <c r="S124" s="61">
        <f t="shared" si="51"/>
        <v>0</v>
      </c>
      <c r="T124" s="68">
        <v>4</v>
      </c>
      <c r="U124" s="69">
        <f t="shared" si="52"/>
        <v>40</v>
      </c>
      <c r="V124" s="70">
        <v>31</v>
      </c>
      <c r="W124" s="71">
        <f t="shared" si="53"/>
        <v>62</v>
      </c>
      <c r="X124" s="10">
        <v>0</v>
      </c>
      <c r="Y124" s="51">
        <f t="shared" si="54"/>
        <v>0</v>
      </c>
      <c r="Z124" s="60">
        <v>0</v>
      </c>
      <c r="AA124" s="61">
        <f t="shared" si="55"/>
        <v>0</v>
      </c>
      <c r="AB124" s="58">
        <v>0</v>
      </c>
      <c r="AC124" s="62">
        <f t="shared" si="56"/>
        <v>0</v>
      </c>
      <c r="AD124" s="60">
        <v>0</v>
      </c>
      <c r="AE124" s="61">
        <f t="shared" si="57"/>
        <v>0</v>
      </c>
      <c r="AF124" s="60">
        <v>0</v>
      </c>
      <c r="AG124" s="61">
        <f t="shared" si="58"/>
        <v>0</v>
      </c>
      <c r="AH124" s="23">
        <f t="shared" si="59"/>
        <v>307</v>
      </c>
    </row>
    <row r="125" spans="2:34" ht="24" customHeight="1" x14ac:dyDescent="0.25">
      <c r="B125" s="6">
        <v>121</v>
      </c>
      <c r="C125" s="13" t="s">
        <v>95</v>
      </c>
      <c r="D125" s="7" t="s">
        <v>29</v>
      </c>
      <c r="E125" s="26" t="s">
        <v>23</v>
      </c>
      <c r="F125" s="84">
        <v>0</v>
      </c>
      <c r="G125" s="82">
        <f t="shared" si="46"/>
        <v>0</v>
      </c>
      <c r="H125" s="10">
        <v>0</v>
      </c>
      <c r="I125" s="7">
        <f t="shared" si="47"/>
        <v>0</v>
      </c>
      <c r="J125" s="6">
        <v>10</v>
      </c>
      <c r="K125" s="9">
        <f t="shared" si="48"/>
        <v>20</v>
      </c>
      <c r="L125" s="10">
        <v>7</v>
      </c>
      <c r="M125" s="7">
        <f t="shared" si="49"/>
        <v>70</v>
      </c>
      <c r="N125" s="6">
        <v>120</v>
      </c>
      <c r="O125" s="9">
        <f t="shared" si="60"/>
        <v>120</v>
      </c>
      <c r="P125" s="10">
        <v>48</v>
      </c>
      <c r="Q125" s="32">
        <f t="shared" si="50"/>
        <v>72</v>
      </c>
      <c r="R125" s="6">
        <v>0</v>
      </c>
      <c r="S125" s="9">
        <f t="shared" si="51"/>
        <v>0</v>
      </c>
      <c r="T125" s="10">
        <v>0</v>
      </c>
      <c r="U125" s="7">
        <f t="shared" si="52"/>
        <v>0</v>
      </c>
      <c r="V125" s="6">
        <v>26</v>
      </c>
      <c r="W125" s="9">
        <f t="shared" si="53"/>
        <v>52</v>
      </c>
      <c r="X125" s="10">
        <v>0</v>
      </c>
      <c r="Y125" s="51">
        <f t="shared" si="54"/>
        <v>0</v>
      </c>
      <c r="Z125" s="6">
        <v>0</v>
      </c>
      <c r="AA125" s="9">
        <f t="shared" si="55"/>
        <v>0</v>
      </c>
      <c r="AB125" s="10">
        <v>0</v>
      </c>
      <c r="AC125" s="7">
        <f t="shared" si="56"/>
        <v>0</v>
      </c>
      <c r="AD125" s="6">
        <v>2</v>
      </c>
      <c r="AE125" s="9">
        <f t="shared" si="57"/>
        <v>20</v>
      </c>
      <c r="AF125" s="6">
        <v>9</v>
      </c>
      <c r="AG125" s="9">
        <f t="shared" si="58"/>
        <v>45</v>
      </c>
      <c r="AH125" s="23">
        <f t="shared" si="59"/>
        <v>399</v>
      </c>
    </row>
    <row r="126" spans="2:34" ht="24" customHeight="1" x14ac:dyDescent="0.25">
      <c r="B126" s="6">
        <v>122</v>
      </c>
      <c r="C126" s="13" t="s">
        <v>143</v>
      </c>
      <c r="D126" s="7" t="s">
        <v>29</v>
      </c>
      <c r="E126" s="26" t="s">
        <v>36</v>
      </c>
      <c r="F126" s="84">
        <v>0</v>
      </c>
      <c r="G126" s="82">
        <f t="shared" si="46"/>
        <v>0</v>
      </c>
      <c r="H126" s="10">
        <v>0</v>
      </c>
      <c r="I126" s="7">
        <f t="shared" si="47"/>
        <v>0</v>
      </c>
      <c r="J126" s="6">
        <v>11</v>
      </c>
      <c r="K126" s="9">
        <f t="shared" si="48"/>
        <v>22</v>
      </c>
      <c r="L126" s="10">
        <v>8</v>
      </c>
      <c r="M126" s="7">
        <f t="shared" si="49"/>
        <v>80</v>
      </c>
      <c r="N126" s="6">
        <v>80</v>
      </c>
      <c r="O126" s="9">
        <f t="shared" si="60"/>
        <v>80</v>
      </c>
      <c r="P126" s="10">
        <v>33</v>
      </c>
      <c r="Q126" s="32">
        <f t="shared" si="50"/>
        <v>49.5</v>
      </c>
      <c r="R126" s="6">
        <v>0</v>
      </c>
      <c r="S126" s="9">
        <f t="shared" si="51"/>
        <v>0</v>
      </c>
      <c r="T126" s="10">
        <v>0</v>
      </c>
      <c r="U126" s="7">
        <f t="shared" si="52"/>
        <v>0</v>
      </c>
      <c r="V126" s="6">
        <v>18</v>
      </c>
      <c r="W126" s="9">
        <f t="shared" si="53"/>
        <v>36</v>
      </c>
      <c r="X126" s="10">
        <v>0</v>
      </c>
      <c r="Y126" s="51">
        <f t="shared" si="54"/>
        <v>0</v>
      </c>
      <c r="Z126" s="6">
        <v>0</v>
      </c>
      <c r="AA126" s="9">
        <f t="shared" si="55"/>
        <v>0</v>
      </c>
      <c r="AB126" s="10">
        <v>0</v>
      </c>
      <c r="AC126" s="7">
        <f t="shared" si="56"/>
        <v>0</v>
      </c>
      <c r="AD126" s="6">
        <v>0</v>
      </c>
      <c r="AE126" s="9">
        <f t="shared" si="57"/>
        <v>0</v>
      </c>
      <c r="AF126" s="6">
        <v>5</v>
      </c>
      <c r="AG126" s="9">
        <f t="shared" si="58"/>
        <v>25</v>
      </c>
      <c r="AH126" s="23">
        <f t="shared" si="59"/>
        <v>292.5</v>
      </c>
    </row>
    <row r="127" spans="2:34" ht="24" customHeight="1" x14ac:dyDescent="0.25">
      <c r="B127" s="6">
        <v>123</v>
      </c>
      <c r="C127" s="13" t="s">
        <v>170</v>
      </c>
      <c r="D127" s="7" t="s">
        <v>29</v>
      </c>
      <c r="E127" s="26" t="s">
        <v>38</v>
      </c>
      <c r="F127" s="84">
        <v>0</v>
      </c>
      <c r="G127" s="82">
        <f t="shared" si="46"/>
        <v>0</v>
      </c>
      <c r="H127" s="10">
        <v>5</v>
      </c>
      <c r="I127" s="7">
        <f t="shared" si="47"/>
        <v>10</v>
      </c>
      <c r="J127" s="6">
        <v>0</v>
      </c>
      <c r="K127" s="9">
        <f t="shared" si="48"/>
        <v>0</v>
      </c>
      <c r="L127" s="10">
        <v>1</v>
      </c>
      <c r="M127" s="7">
        <f t="shared" si="49"/>
        <v>10</v>
      </c>
      <c r="N127" s="6">
        <v>92</v>
      </c>
      <c r="O127" s="9">
        <f t="shared" si="60"/>
        <v>92</v>
      </c>
      <c r="P127" s="58">
        <v>0</v>
      </c>
      <c r="Q127" s="59">
        <f t="shared" si="50"/>
        <v>0</v>
      </c>
      <c r="R127" s="60">
        <v>0</v>
      </c>
      <c r="S127" s="61">
        <f t="shared" si="51"/>
        <v>0</v>
      </c>
      <c r="T127" s="68">
        <v>1</v>
      </c>
      <c r="U127" s="69">
        <f t="shared" si="52"/>
        <v>10</v>
      </c>
      <c r="V127" s="70">
        <v>0</v>
      </c>
      <c r="W127" s="71">
        <f t="shared" si="53"/>
        <v>0</v>
      </c>
      <c r="X127" s="10">
        <v>1</v>
      </c>
      <c r="Y127" s="51">
        <f t="shared" si="54"/>
        <v>2</v>
      </c>
      <c r="Z127" s="60">
        <v>0</v>
      </c>
      <c r="AA127" s="61">
        <f t="shared" si="55"/>
        <v>0</v>
      </c>
      <c r="AB127" s="58">
        <v>0</v>
      </c>
      <c r="AC127" s="62">
        <f t="shared" si="56"/>
        <v>0</v>
      </c>
      <c r="AD127" s="60">
        <v>0</v>
      </c>
      <c r="AE127" s="61">
        <f t="shared" si="57"/>
        <v>0</v>
      </c>
      <c r="AF127" s="60">
        <v>0</v>
      </c>
      <c r="AG127" s="61">
        <f t="shared" si="58"/>
        <v>0</v>
      </c>
      <c r="AH127" s="23">
        <f t="shared" si="59"/>
        <v>124</v>
      </c>
    </row>
    <row r="128" spans="2:34" ht="24" customHeight="1" x14ac:dyDescent="0.25">
      <c r="B128" s="6">
        <v>124</v>
      </c>
      <c r="C128" s="13" t="s">
        <v>165</v>
      </c>
      <c r="D128" s="7" t="s">
        <v>29</v>
      </c>
      <c r="E128" s="26" t="s">
        <v>146</v>
      </c>
      <c r="F128" s="84">
        <v>0</v>
      </c>
      <c r="G128" s="82">
        <f t="shared" si="46"/>
        <v>0</v>
      </c>
      <c r="H128" s="10">
        <v>0</v>
      </c>
      <c r="I128" s="7">
        <f t="shared" si="47"/>
        <v>0</v>
      </c>
      <c r="J128" s="6">
        <v>1</v>
      </c>
      <c r="K128" s="9">
        <f t="shared" si="48"/>
        <v>2</v>
      </c>
      <c r="L128" s="10">
        <v>2</v>
      </c>
      <c r="M128" s="7">
        <f t="shared" si="49"/>
        <v>20</v>
      </c>
      <c r="N128" s="6">
        <v>38</v>
      </c>
      <c r="O128" s="9">
        <f t="shared" si="60"/>
        <v>38</v>
      </c>
      <c r="P128" s="58">
        <v>0</v>
      </c>
      <c r="Q128" s="59">
        <f t="shared" si="50"/>
        <v>0</v>
      </c>
      <c r="R128" s="60">
        <v>0</v>
      </c>
      <c r="S128" s="61">
        <f t="shared" si="51"/>
        <v>0</v>
      </c>
      <c r="T128" s="68">
        <v>1</v>
      </c>
      <c r="U128" s="69">
        <f t="shared" si="52"/>
        <v>10</v>
      </c>
      <c r="V128" s="70">
        <v>10</v>
      </c>
      <c r="W128" s="71">
        <f t="shared" si="53"/>
        <v>20</v>
      </c>
      <c r="X128" s="10">
        <v>0</v>
      </c>
      <c r="Y128" s="51">
        <f t="shared" si="54"/>
        <v>0</v>
      </c>
      <c r="Z128" s="60">
        <v>0</v>
      </c>
      <c r="AA128" s="61">
        <f t="shared" si="55"/>
        <v>0</v>
      </c>
      <c r="AB128" s="58">
        <v>0</v>
      </c>
      <c r="AC128" s="62">
        <f t="shared" si="56"/>
        <v>0</v>
      </c>
      <c r="AD128" s="60">
        <v>0</v>
      </c>
      <c r="AE128" s="61">
        <f t="shared" si="57"/>
        <v>0</v>
      </c>
      <c r="AF128" s="60">
        <v>0</v>
      </c>
      <c r="AG128" s="61">
        <f t="shared" si="58"/>
        <v>0</v>
      </c>
      <c r="AH128" s="23">
        <f t="shared" si="59"/>
        <v>90</v>
      </c>
    </row>
    <row r="129" spans="2:34" ht="24" customHeight="1" thickBot="1" x14ac:dyDescent="0.3">
      <c r="B129" s="14">
        <v>125</v>
      </c>
      <c r="C129" s="48" t="s">
        <v>171</v>
      </c>
      <c r="D129" s="17" t="s">
        <v>29</v>
      </c>
      <c r="E129" s="34" t="s">
        <v>38</v>
      </c>
      <c r="F129" s="85">
        <v>0</v>
      </c>
      <c r="G129" s="86">
        <f t="shared" si="46"/>
        <v>0</v>
      </c>
      <c r="H129" s="16">
        <v>0</v>
      </c>
      <c r="I129" s="17">
        <f t="shared" si="47"/>
        <v>0</v>
      </c>
      <c r="J129" s="14">
        <v>0</v>
      </c>
      <c r="K129" s="15">
        <f t="shared" si="48"/>
        <v>0</v>
      </c>
      <c r="L129" s="16">
        <v>2</v>
      </c>
      <c r="M129" s="17">
        <f t="shared" si="49"/>
        <v>20</v>
      </c>
      <c r="N129" s="14">
        <v>18</v>
      </c>
      <c r="O129" s="15">
        <f t="shared" si="60"/>
        <v>18</v>
      </c>
      <c r="P129" s="63">
        <v>0</v>
      </c>
      <c r="Q129" s="64">
        <f t="shared" si="50"/>
        <v>0</v>
      </c>
      <c r="R129" s="65">
        <v>0</v>
      </c>
      <c r="S129" s="66">
        <f t="shared" si="51"/>
        <v>0</v>
      </c>
      <c r="T129" s="72">
        <v>1</v>
      </c>
      <c r="U129" s="73">
        <f t="shared" si="52"/>
        <v>10</v>
      </c>
      <c r="V129" s="74">
        <v>0</v>
      </c>
      <c r="W129" s="75">
        <f t="shared" si="53"/>
        <v>0</v>
      </c>
      <c r="X129" s="16">
        <v>0</v>
      </c>
      <c r="Y129" s="52">
        <f t="shared" si="54"/>
        <v>0</v>
      </c>
      <c r="Z129" s="65">
        <v>0</v>
      </c>
      <c r="AA129" s="66">
        <f t="shared" si="55"/>
        <v>0</v>
      </c>
      <c r="AB129" s="63">
        <v>0</v>
      </c>
      <c r="AC129" s="67">
        <f t="shared" si="56"/>
        <v>0</v>
      </c>
      <c r="AD129" s="65">
        <v>0</v>
      </c>
      <c r="AE129" s="66">
        <f t="shared" si="57"/>
        <v>0</v>
      </c>
      <c r="AF129" s="65">
        <v>0</v>
      </c>
      <c r="AG129" s="66">
        <f t="shared" si="58"/>
        <v>0</v>
      </c>
      <c r="AH129" s="25">
        <f t="shared" si="59"/>
        <v>48</v>
      </c>
    </row>
  </sheetData>
  <sortState ref="C5:AH129">
    <sortCondition descending="1" ref="G5:G129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K129"/>
  <sheetViews>
    <sheetView zoomScale="95" zoomScaleNormal="95" workbookViewId="0">
      <pane ySplit="4" topLeftCell="A5" activePane="bottomLeft" state="frozen"/>
      <selection pane="bottomLeft" activeCell="R13" sqref="R13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63" t="s">
        <v>18</v>
      </c>
      <c r="I2" s="16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65" t="s">
        <v>33</v>
      </c>
      <c r="I3" s="16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87" t="s">
        <v>3</v>
      </c>
      <c r="I4" s="88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66</v>
      </c>
      <c r="D5" s="55" t="s">
        <v>29</v>
      </c>
      <c r="E5" s="29" t="s">
        <v>23</v>
      </c>
      <c r="F5" s="46">
        <v>11</v>
      </c>
      <c r="G5" s="54">
        <f t="shared" ref="G5:G36" si="0">F5*13</f>
        <v>143</v>
      </c>
      <c r="H5" s="89">
        <v>78</v>
      </c>
      <c r="I5" s="90">
        <f t="shared" ref="I5:I36" si="1">H5*2</f>
        <v>156</v>
      </c>
      <c r="J5" s="53">
        <v>80</v>
      </c>
      <c r="K5" s="54">
        <f t="shared" ref="K5:K36" si="2">J5*2</f>
        <v>160</v>
      </c>
      <c r="L5" s="56">
        <v>12</v>
      </c>
      <c r="M5" s="55">
        <f t="shared" ref="M5:M36" si="3">L5*10</f>
        <v>120</v>
      </c>
      <c r="N5" s="53">
        <v>164</v>
      </c>
      <c r="O5" s="54">
        <f t="shared" ref="O5:O29" si="4">N5</f>
        <v>164</v>
      </c>
      <c r="P5" s="56">
        <v>75</v>
      </c>
      <c r="Q5" s="31">
        <f t="shared" ref="Q5:Q36" si="5">P5*1.5</f>
        <v>112.5</v>
      </c>
      <c r="R5" s="53">
        <v>6</v>
      </c>
      <c r="S5" s="54">
        <f t="shared" ref="S5:S36" si="6">R5*15</f>
        <v>90</v>
      </c>
      <c r="T5" s="56">
        <v>16</v>
      </c>
      <c r="U5" s="55">
        <f t="shared" ref="U5:U36" si="7">T5*10</f>
        <v>160</v>
      </c>
      <c r="V5" s="53">
        <v>64</v>
      </c>
      <c r="W5" s="54">
        <f t="shared" ref="W5:W36" si="8">V5*2</f>
        <v>128</v>
      </c>
      <c r="X5" s="56">
        <v>70</v>
      </c>
      <c r="Y5" s="50">
        <f t="shared" ref="Y5:Y36" si="9">X5*2</f>
        <v>140</v>
      </c>
      <c r="Z5" s="53">
        <v>45</v>
      </c>
      <c r="AA5" s="54">
        <f t="shared" ref="AA5:AA36" si="10">Z5*3</f>
        <v>135</v>
      </c>
      <c r="AB5" s="56">
        <v>30</v>
      </c>
      <c r="AC5" s="55">
        <f t="shared" ref="AC5:AC36" si="11">AB5*3</f>
        <v>90</v>
      </c>
      <c r="AD5" s="53">
        <v>15</v>
      </c>
      <c r="AE5" s="54">
        <f t="shared" ref="AE5:AE36" si="12">AD5*10</f>
        <v>150</v>
      </c>
      <c r="AF5" s="57">
        <v>27</v>
      </c>
      <c r="AG5" s="54">
        <f t="shared" ref="AG5:AG36" si="13">AF5*5</f>
        <v>135</v>
      </c>
      <c r="AH5" s="24">
        <f t="shared" ref="AH5:AH36" si="14">G5+I5+K5+M5+O5+Q5+S5+U5+W5+Y5+AA5+AC5+AE5+AG5</f>
        <v>1883.5</v>
      </c>
    </row>
    <row r="6" spans="2:37" s="2" customFormat="1" ht="24" customHeight="1" x14ac:dyDescent="0.25">
      <c r="B6" s="6">
        <v>2</v>
      </c>
      <c r="C6" s="13" t="s">
        <v>76</v>
      </c>
      <c r="D6" s="7" t="s">
        <v>29</v>
      </c>
      <c r="E6" s="26" t="s">
        <v>23</v>
      </c>
      <c r="F6" s="8">
        <v>6</v>
      </c>
      <c r="G6" s="9">
        <f t="shared" si="0"/>
        <v>78</v>
      </c>
      <c r="H6" s="91">
        <v>78</v>
      </c>
      <c r="I6" s="92">
        <f t="shared" si="1"/>
        <v>156</v>
      </c>
      <c r="J6" s="6">
        <v>19</v>
      </c>
      <c r="K6" s="9">
        <f t="shared" si="2"/>
        <v>38</v>
      </c>
      <c r="L6" s="10">
        <v>11</v>
      </c>
      <c r="M6" s="7">
        <f t="shared" si="3"/>
        <v>110</v>
      </c>
      <c r="N6" s="6">
        <v>134</v>
      </c>
      <c r="O6" s="9">
        <f t="shared" si="4"/>
        <v>134</v>
      </c>
      <c r="P6" s="10">
        <v>34</v>
      </c>
      <c r="Q6" s="32">
        <f t="shared" si="5"/>
        <v>51</v>
      </c>
      <c r="R6" s="6">
        <v>3</v>
      </c>
      <c r="S6" s="9">
        <f t="shared" si="6"/>
        <v>45</v>
      </c>
      <c r="T6" s="10">
        <v>10</v>
      </c>
      <c r="U6" s="7">
        <f t="shared" si="7"/>
        <v>100</v>
      </c>
      <c r="V6" s="6">
        <v>36</v>
      </c>
      <c r="W6" s="9">
        <f t="shared" si="8"/>
        <v>72</v>
      </c>
      <c r="X6" s="10">
        <v>71</v>
      </c>
      <c r="Y6" s="51">
        <f t="shared" si="9"/>
        <v>142</v>
      </c>
      <c r="Z6" s="6">
        <v>28</v>
      </c>
      <c r="AA6" s="9">
        <f t="shared" si="10"/>
        <v>84</v>
      </c>
      <c r="AB6" s="10">
        <v>29</v>
      </c>
      <c r="AC6" s="7">
        <f t="shared" si="11"/>
        <v>87</v>
      </c>
      <c r="AD6" s="6">
        <v>4</v>
      </c>
      <c r="AE6" s="9">
        <f t="shared" si="12"/>
        <v>40</v>
      </c>
      <c r="AF6" s="8">
        <v>11</v>
      </c>
      <c r="AG6" s="9">
        <f t="shared" si="13"/>
        <v>55</v>
      </c>
      <c r="AH6" s="23">
        <f t="shared" si="14"/>
        <v>1192</v>
      </c>
    </row>
    <row r="7" spans="2:37" s="2" customFormat="1" ht="24" customHeight="1" x14ac:dyDescent="0.25">
      <c r="B7" s="6">
        <v>3</v>
      </c>
      <c r="C7" s="13" t="s">
        <v>84</v>
      </c>
      <c r="D7" s="7" t="s">
        <v>29</v>
      </c>
      <c r="E7" s="26" t="s">
        <v>23</v>
      </c>
      <c r="F7" s="8">
        <v>5</v>
      </c>
      <c r="G7" s="9">
        <f t="shared" si="0"/>
        <v>65</v>
      </c>
      <c r="H7" s="91">
        <v>77</v>
      </c>
      <c r="I7" s="92">
        <f t="shared" si="1"/>
        <v>154</v>
      </c>
      <c r="J7" s="6">
        <v>23</v>
      </c>
      <c r="K7" s="9">
        <f t="shared" si="2"/>
        <v>46</v>
      </c>
      <c r="L7" s="10">
        <v>4</v>
      </c>
      <c r="M7" s="7">
        <f t="shared" si="3"/>
        <v>40</v>
      </c>
      <c r="N7" s="6">
        <v>142</v>
      </c>
      <c r="O7" s="9">
        <f t="shared" si="4"/>
        <v>142</v>
      </c>
      <c r="P7" s="10">
        <v>42</v>
      </c>
      <c r="Q7" s="32">
        <f t="shared" si="5"/>
        <v>63</v>
      </c>
      <c r="R7" s="6">
        <v>5</v>
      </c>
      <c r="S7" s="9">
        <f t="shared" si="6"/>
        <v>75</v>
      </c>
      <c r="T7" s="10">
        <v>5</v>
      </c>
      <c r="U7" s="7">
        <f t="shared" si="7"/>
        <v>50</v>
      </c>
      <c r="V7" s="6">
        <v>21</v>
      </c>
      <c r="W7" s="9">
        <f t="shared" si="8"/>
        <v>42</v>
      </c>
      <c r="X7" s="10">
        <v>76</v>
      </c>
      <c r="Y7" s="51">
        <f t="shared" si="9"/>
        <v>152</v>
      </c>
      <c r="Z7" s="6">
        <v>8</v>
      </c>
      <c r="AA7" s="9">
        <f t="shared" si="10"/>
        <v>24</v>
      </c>
      <c r="AB7" s="10">
        <v>24</v>
      </c>
      <c r="AC7" s="7">
        <f t="shared" si="11"/>
        <v>72</v>
      </c>
      <c r="AD7" s="6">
        <v>0</v>
      </c>
      <c r="AE7" s="9">
        <f t="shared" si="12"/>
        <v>0</v>
      </c>
      <c r="AF7" s="8">
        <v>14</v>
      </c>
      <c r="AG7" s="9">
        <f t="shared" si="13"/>
        <v>70</v>
      </c>
      <c r="AH7" s="23">
        <f t="shared" si="14"/>
        <v>995</v>
      </c>
    </row>
    <row r="8" spans="2:37" s="11" customFormat="1" ht="24" customHeight="1" x14ac:dyDescent="0.25">
      <c r="B8" s="6">
        <v>4</v>
      </c>
      <c r="C8" s="13" t="s">
        <v>67</v>
      </c>
      <c r="D8" s="7" t="s">
        <v>29</v>
      </c>
      <c r="E8" s="26" t="s">
        <v>23</v>
      </c>
      <c r="F8" s="8">
        <v>9</v>
      </c>
      <c r="G8" s="9">
        <f t="shared" si="0"/>
        <v>117</v>
      </c>
      <c r="H8" s="91">
        <v>75</v>
      </c>
      <c r="I8" s="92">
        <f t="shared" si="1"/>
        <v>150</v>
      </c>
      <c r="J8" s="6">
        <v>65</v>
      </c>
      <c r="K8" s="9">
        <f t="shared" si="2"/>
        <v>130</v>
      </c>
      <c r="L8" s="10">
        <v>14</v>
      </c>
      <c r="M8" s="7">
        <f t="shared" si="3"/>
        <v>140</v>
      </c>
      <c r="N8" s="6">
        <v>178</v>
      </c>
      <c r="O8" s="9">
        <f t="shared" si="4"/>
        <v>178</v>
      </c>
      <c r="P8" s="10">
        <v>83</v>
      </c>
      <c r="Q8" s="32">
        <f t="shared" si="5"/>
        <v>124.5</v>
      </c>
      <c r="R8" s="6">
        <v>6</v>
      </c>
      <c r="S8" s="9">
        <f t="shared" si="6"/>
        <v>90</v>
      </c>
      <c r="T8" s="10">
        <v>12</v>
      </c>
      <c r="U8" s="7">
        <f t="shared" si="7"/>
        <v>120</v>
      </c>
      <c r="V8" s="6">
        <v>48</v>
      </c>
      <c r="W8" s="9">
        <f t="shared" si="8"/>
        <v>96</v>
      </c>
      <c r="X8" s="10">
        <v>68</v>
      </c>
      <c r="Y8" s="51">
        <f t="shared" si="9"/>
        <v>136</v>
      </c>
      <c r="Z8" s="6">
        <v>32</v>
      </c>
      <c r="AA8" s="9">
        <f t="shared" si="10"/>
        <v>96</v>
      </c>
      <c r="AB8" s="10">
        <v>15</v>
      </c>
      <c r="AC8" s="7">
        <f t="shared" si="11"/>
        <v>45</v>
      </c>
      <c r="AD8" s="6">
        <v>0</v>
      </c>
      <c r="AE8" s="9">
        <f t="shared" si="12"/>
        <v>0</v>
      </c>
      <c r="AF8" s="8">
        <v>27</v>
      </c>
      <c r="AG8" s="9">
        <f t="shared" si="13"/>
        <v>135</v>
      </c>
      <c r="AH8" s="23">
        <f t="shared" si="14"/>
        <v>1557.5</v>
      </c>
    </row>
    <row r="9" spans="2:37" s="2" customFormat="1" ht="24" customHeight="1" x14ac:dyDescent="0.25">
      <c r="B9" s="6">
        <v>5</v>
      </c>
      <c r="C9" s="13" t="s">
        <v>68</v>
      </c>
      <c r="D9" s="7" t="s">
        <v>29</v>
      </c>
      <c r="E9" s="26" t="s">
        <v>23</v>
      </c>
      <c r="F9" s="8">
        <v>9</v>
      </c>
      <c r="G9" s="9">
        <f t="shared" si="0"/>
        <v>117</v>
      </c>
      <c r="H9" s="91">
        <v>74</v>
      </c>
      <c r="I9" s="92">
        <f t="shared" si="1"/>
        <v>148</v>
      </c>
      <c r="J9" s="6">
        <v>51</v>
      </c>
      <c r="K9" s="9">
        <f t="shared" si="2"/>
        <v>102</v>
      </c>
      <c r="L9" s="10">
        <v>13</v>
      </c>
      <c r="M9" s="7">
        <f t="shared" si="3"/>
        <v>130</v>
      </c>
      <c r="N9" s="6">
        <v>176</v>
      </c>
      <c r="O9" s="9">
        <f t="shared" si="4"/>
        <v>176</v>
      </c>
      <c r="P9" s="10">
        <v>84</v>
      </c>
      <c r="Q9" s="32">
        <f t="shared" si="5"/>
        <v>126</v>
      </c>
      <c r="R9" s="6">
        <v>8</v>
      </c>
      <c r="S9" s="9">
        <f t="shared" si="6"/>
        <v>120</v>
      </c>
      <c r="T9" s="10">
        <v>17</v>
      </c>
      <c r="U9" s="7">
        <f t="shared" si="7"/>
        <v>170</v>
      </c>
      <c r="V9" s="6">
        <v>44</v>
      </c>
      <c r="W9" s="9">
        <f t="shared" si="8"/>
        <v>88</v>
      </c>
      <c r="X9" s="10">
        <v>77</v>
      </c>
      <c r="Y9" s="51">
        <f t="shared" si="9"/>
        <v>154</v>
      </c>
      <c r="Z9" s="6">
        <v>34</v>
      </c>
      <c r="AA9" s="9">
        <f t="shared" si="10"/>
        <v>102</v>
      </c>
      <c r="AB9" s="10">
        <v>29</v>
      </c>
      <c r="AC9" s="7">
        <f t="shared" si="11"/>
        <v>87</v>
      </c>
      <c r="AD9" s="6">
        <v>0</v>
      </c>
      <c r="AE9" s="9">
        <f t="shared" si="12"/>
        <v>0</v>
      </c>
      <c r="AF9" s="8">
        <v>7</v>
      </c>
      <c r="AG9" s="9">
        <f t="shared" si="13"/>
        <v>35</v>
      </c>
      <c r="AH9" s="23">
        <f t="shared" si="14"/>
        <v>1555</v>
      </c>
    </row>
    <row r="10" spans="2:37" s="2" customFormat="1" ht="24" customHeight="1" x14ac:dyDescent="0.25">
      <c r="B10" s="6">
        <v>6</v>
      </c>
      <c r="C10" s="13" t="s">
        <v>77</v>
      </c>
      <c r="D10" s="7" t="s">
        <v>29</v>
      </c>
      <c r="E10" s="26" t="s">
        <v>23</v>
      </c>
      <c r="F10" s="8">
        <v>6</v>
      </c>
      <c r="G10" s="9">
        <f t="shared" si="0"/>
        <v>78</v>
      </c>
      <c r="H10" s="91">
        <v>74</v>
      </c>
      <c r="I10" s="92">
        <f t="shared" si="1"/>
        <v>148</v>
      </c>
      <c r="J10" s="6">
        <v>25</v>
      </c>
      <c r="K10" s="9">
        <f t="shared" si="2"/>
        <v>50</v>
      </c>
      <c r="L10" s="10">
        <v>8</v>
      </c>
      <c r="M10" s="7">
        <f t="shared" si="3"/>
        <v>80</v>
      </c>
      <c r="N10" s="6">
        <v>156</v>
      </c>
      <c r="O10" s="9">
        <f t="shared" si="4"/>
        <v>156</v>
      </c>
      <c r="P10" s="10">
        <v>62</v>
      </c>
      <c r="Q10" s="32">
        <f t="shared" si="5"/>
        <v>93</v>
      </c>
      <c r="R10" s="6">
        <v>7</v>
      </c>
      <c r="S10" s="9">
        <f t="shared" si="6"/>
        <v>105</v>
      </c>
      <c r="T10" s="10">
        <v>6</v>
      </c>
      <c r="U10" s="7">
        <f t="shared" si="7"/>
        <v>60</v>
      </c>
      <c r="V10" s="6">
        <v>60</v>
      </c>
      <c r="W10" s="9">
        <f t="shared" si="8"/>
        <v>120</v>
      </c>
      <c r="X10" s="10">
        <v>55</v>
      </c>
      <c r="Y10" s="51">
        <f t="shared" si="9"/>
        <v>110</v>
      </c>
      <c r="Z10" s="6">
        <v>37</v>
      </c>
      <c r="AA10" s="9">
        <f t="shared" si="10"/>
        <v>111</v>
      </c>
      <c r="AB10" s="10">
        <v>0</v>
      </c>
      <c r="AC10" s="7">
        <f t="shared" si="11"/>
        <v>0</v>
      </c>
      <c r="AD10" s="6">
        <v>2</v>
      </c>
      <c r="AE10" s="9">
        <f t="shared" si="12"/>
        <v>20</v>
      </c>
      <c r="AF10" s="8">
        <v>11</v>
      </c>
      <c r="AG10" s="9">
        <f t="shared" si="13"/>
        <v>55</v>
      </c>
      <c r="AH10" s="23">
        <f t="shared" si="14"/>
        <v>1186</v>
      </c>
    </row>
    <row r="11" spans="2:37" s="2" customFormat="1" ht="24" customHeight="1" x14ac:dyDescent="0.25">
      <c r="B11" s="6">
        <v>7</v>
      </c>
      <c r="C11" s="13" t="s">
        <v>69</v>
      </c>
      <c r="D11" s="7" t="s">
        <v>29</v>
      </c>
      <c r="E11" s="26" t="s">
        <v>23</v>
      </c>
      <c r="F11" s="8">
        <v>7</v>
      </c>
      <c r="G11" s="9">
        <f t="shared" si="0"/>
        <v>91</v>
      </c>
      <c r="H11" s="91">
        <v>72</v>
      </c>
      <c r="I11" s="92">
        <f t="shared" si="1"/>
        <v>144</v>
      </c>
      <c r="J11" s="6">
        <v>53</v>
      </c>
      <c r="K11" s="9">
        <f t="shared" si="2"/>
        <v>106</v>
      </c>
      <c r="L11" s="10">
        <v>12</v>
      </c>
      <c r="M11" s="7">
        <f t="shared" si="3"/>
        <v>120</v>
      </c>
      <c r="N11" s="6">
        <v>174</v>
      </c>
      <c r="O11" s="9">
        <f t="shared" si="4"/>
        <v>174</v>
      </c>
      <c r="P11" s="10">
        <v>84</v>
      </c>
      <c r="Q11" s="32">
        <f t="shared" si="5"/>
        <v>126</v>
      </c>
      <c r="R11" s="6">
        <v>5</v>
      </c>
      <c r="S11" s="9">
        <f t="shared" si="6"/>
        <v>75</v>
      </c>
      <c r="T11" s="10">
        <v>13</v>
      </c>
      <c r="U11" s="7">
        <f t="shared" si="7"/>
        <v>130</v>
      </c>
      <c r="V11" s="6">
        <v>56</v>
      </c>
      <c r="W11" s="9">
        <f t="shared" si="8"/>
        <v>112</v>
      </c>
      <c r="X11" s="10">
        <v>67</v>
      </c>
      <c r="Y11" s="51">
        <f t="shared" si="9"/>
        <v>134</v>
      </c>
      <c r="Z11" s="6">
        <v>40</v>
      </c>
      <c r="AA11" s="9">
        <f t="shared" si="10"/>
        <v>120</v>
      </c>
      <c r="AB11" s="10">
        <v>21</v>
      </c>
      <c r="AC11" s="7">
        <f t="shared" si="11"/>
        <v>63</v>
      </c>
      <c r="AD11" s="6">
        <v>1</v>
      </c>
      <c r="AE11" s="9">
        <f t="shared" si="12"/>
        <v>10</v>
      </c>
      <c r="AF11" s="8">
        <v>15</v>
      </c>
      <c r="AG11" s="9">
        <f t="shared" si="13"/>
        <v>75</v>
      </c>
      <c r="AH11" s="23">
        <f t="shared" si="14"/>
        <v>1480</v>
      </c>
    </row>
    <row r="12" spans="2:37" s="2" customFormat="1" ht="24" customHeight="1" x14ac:dyDescent="0.25">
      <c r="B12" s="6">
        <v>8</v>
      </c>
      <c r="C12" s="13" t="s">
        <v>54</v>
      </c>
      <c r="D12" s="7" t="s">
        <v>24</v>
      </c>
      <c r="E12" s="26" t="s">
        <v>23</v>
      </c>
      <c r="F12" s="8">
        <v>10</v>
      </c>
      <c r="G12" s="9">
        <f t="shared" si="0"/>
        <v>130</v>
      </c>
      <c r="H12" s="91">
        <v>71</v>
      </c>
      <c r="I12" s="92">
        <f t="shared" si="1"/>
        <v>142</v>
      </c>
      <c r="J12" s="6">
        <v>48</v>
      </c>
      <c r="K12" s="9">
        <f t="shared" si="2"/>
        <v>96</v>
      </c>
      <c r="L12" s="10">
        <v>11</v>
      </c>
      <c r="M12" s="7">
        <f t="shared" si="3"/>
        <v>110</v>
      </c>
      <c r="N12" s="6">
        <v>170</v>
      </c>
      <c r="O12" s="9">
        <f t="shared" si="4"/>
        <v>170</v>
      </c>
      <c r="P12" s="10">
        <v>54</v>
      </c>
      <c r="Q12" s="32">
        <f t="shared" si="5"/>
        <v>81</v>
      </c>
      <c r="R12" s="6">
        <v>5</v>
      </c>
      <c r="S12" s="9">
        <f t="shared" si="6"/>
        <v>75</v>
      </c>
      <c r="T12" s="10">
        <v>9</v>
      </c>
      <c r="U12" s="7">
        <f t="shared" si="7"/>
        <v>90</v>
      </c>
      <c r="V12" s="6">
        <v>31</v>
      </c>
      <c r="W12" s="9">
        <f t="shared" si="8"/>
        <v>62</v>
      </c>
      <c r="X12" s="10">
        <v>36</v>
      </c>
      <c r="Y12" s="51">
        <f t="shared" si="9"/>
        <v>72</v>
      </c>
      <c r="Z12" s="6">
        <v>26</v>
      </c>
      <c r="AA12" s="9">
        <f t="shared" si="10"/>
        <v>78</v>
      </c>
      <c r="AB12" s="10">
        <v>27</v>
      </c>
      <c r="AC12" s="7">
        <f t="shared" si="11"/>
        <v>81</v>
      </c>
      <c r="AD12" s="6">
        <v>2</v>
      </c>
      <c r="AE12" s="9">
        <f t="shared" si="12"/>
        <v>20</v>
      </c>
      <c r="AF12" s="8">
        <v>7</v>
      </c>
      <c r="AG12" s="9">
        <f t="shared" si="13"/>
        <v>35</v>
      </c>
      <c r="AH12" s="23">
        <f t="shared" si="14"/>
        <v>1242</v>
      </c>
    </row>
    <row r="13" spans="2:37" s="2" customFormat="1" ht="24" customHeight="1" x14ac:dyDescent="0.25">
      <c r="B13" s="6">
        <v>9</v>
      </c>
      <c r="C13" s="13" t="s">
        <v>72</v>
      </c>
      <c r="D13" s="7" t="s">
        <v>29</v>
      </c>
      <c r="E13" s="26" t="s">
        <v>23</v>
      </c>
      <c r="F13" s="8">
        <v>7</v>
      </c>
      <c r="G13" s="9">
        <f t="shared" si="0"/>
        <v>91</v>
      </c>
      <c r="H13" s="91">
        <v>71</v>
      </c>
      <c r="I13" s="92">
        <f t="shared" si="1"/>
        <v>142</v>
      </c>
      <c r="J13" s="6">
        <v>52</v>
      </c>
      <c r="K13" s="9">
        <f t="shared" si="2"/>
        <v>104</v>
      </c>
      <c r="L13" s="10">
        <v>8</v>
      </c>
      <c r="M13" s="7">
        <f t="shared" si="3"/>
        <v>80</v>
      </c>
      <c r="N13" s="6">
        <v>150</v>
      </c>
      <c r="O13" s="9">
        <f t="shared" si="4"/>
        <v>150</v>
      </c>
      <c r="P13" s="10">
        <v>58</v>
      </c>
      <c r="Q13" s="32">
        <f t="shared" si="5"/>
        <v>87</v>
      </c>
      <c r="R13" s="6">
        <v>3</v>
      </c>
      <c r="S13" s="9">
        <f t="shared" si="6"/>
        <v>45</v>
      </c>
      <c r="T13" s="10">
        <v>14</v>
      </c>
      <c r="U13" s="7">
        <f t="shared" si="7"/>
        <v>140</v>
      </c>
      <c r="V13" s="6">
        <v>62</v>
      </c>
      <c r="W13" s="9">
        <f t="shared" si="8"/>
        <v>124</v>
      </c>
      <c r="X13" s="10">
        <v>69</v>
      </c>
      <c r="Y13" s="51">
        <f t="shared" si="9"/>
        <v>138</v>
      </c>
      <c r="Z13" s="6">
        <v>34</v>
      </c>
      <c r="AA13" s="9">
        <f t="shared" si="10"/>
        <v>102</v>
      </c>
      <c r="AB13" s="10">
        <v>9</v>
      </c>
      <c r="AC13" s="7">
        <f t="shared" si="11"/>
        <v>27</v>
      </c>
      <c r="AD13" s="6">
        <v>1</v>
      </c>
      <c r="AE13" s="9">
        <f t="shared" si="12"/>
        <v>10</v>
      </c>
      <c r="AF13" s="8">
        <v>6</v>
      </c>
      <c r="AG13" s="9">
        <f t="shared" si="13"/>
        <v>30</v>
      </c>
      <c r="AH13" s="23">
        <f t="shared" si="14"/>
        <v>1270</v>
      </c>
    </row>
    <row r="14" spans="2:37" s="2" customFormat="1" ht="24" customHeight="1" x14ac:dyDescent="0.25">
      <c r="B14" s="6">
        <v>10</v>
      </c>
      <c r="C14" s="13" t="s">
        <v>98</v>
      </c>
      <c r="D14" s="7" t="s">
        <v>24</v>
      </c>
      <c r="E14" s="26" t="s">
        <v>22</v>
      </c>
      <c r="F14" s="8">
        <v>6</v>
      </c>
      <c r="G14" s="9">
        <f t="shared" si="0"/>
        <v>78</v>
      </c>
      <c r="H14" s="91">
        <v>71</v>
      </c>
      <c r="I14" s="92">
        <f t="shared" si="1"/>
        <v>142</v>
      </c>
      <c r="J14" s="6">
        <v>10</v>
      </c>
      <c r="K14" s="9">
        <f t="shared" si="2"/>
        <v>20</v>
      </c>
      <c r="L14" s="10">
        <v>4</v>
      </c>
      <c r="M14" s="7">
        <f t="shared" si="3"/>
        <v>40</v>
      </c>
      <c r="N14" s="6">
        <v>142</v>
      </c>
      <c r="O14" s="9">
        <f t="shared" si="4"/>
        <v>142</v>
      </c>
      <c r="P14" s="10">
        <v>40</v>
      </c>
      <c r="Q14" s="32">
        <f t="shared" si="5"/>
        <v>60</v>
      </c>
      <c r="R14" s="6">
        <v>4</v>
      </c>
      <c r="S14" s="9">
        <f t="shared" si="6"/>
        <v>60</v>
      </c>
      <c r="T14" s="10">
        <v>10</v>
      </c>
      <c r="U14" s="7">
        <f t="shared" si="7"/>
        <v>100</v>
      </c>
      <c r="V14" s="6">
        <v>0</v>
      </c>
      <c r="W14" s="9">
        <f t="shared" si="8"/>
        <v>0</v>
      </c>
      <c r="X14" s="10">
        <v>68</v>
      </c>
      <c r="Y14" s="51">
        <f t="shared" si="9"/>
        <v>136</v>
      </c>
      <c r="Z14" s="6">
        <v>23</v>
      </c>
      <c r="AA14" s="9">
        <f t="shared" si="10"/>
        <v>69</v>
      </c>
      <c r="AB14" s="10">
        <v>25</v>
      </c>
      <c r="AC14" s="7">
        <f t="shared" si="11"/>
        <v>75</v>
      </c>
      <c r="AD14" s="6">
        <v>7</v>
      </c>
      <c r="AE14" s="9">
        <f t="shared" si="12"/>
        <v>70</v>
      </c>
      <c r="AF14" s="8">
        <v>5</v>
      </c>
      <c r="AG14" s="9">
        <f t="shared" si="13"/>
        <v>25</v>
      </c>
      <c r="AH14" s="23">
        <f t="shared" si="14"/>
        <v>1017</v>
      </c>
    </row>
    <row r="15" spans="2:37" s="2" customFormat="1" ht="24" customHeight="1" x14ac:dyDescent="0.25">
      <c r="B15" s="6">
        <v>11</v>
      </c>
      <c r="C15" s="13" t="s">
        <v>70</v>
      </c>
      <c r="D15" s="7" t="s">
        <v>29</v>
      </c>
      <c r="E15" s="26" t="s">
        <v>23</v>
      </c>
      <c r="F15" s="8">
        <v>8</v>
      </c>
      <c r="G15" s="9">
        <f t="shared" si="0"/>
        <v>104</v>
      </c>
      <c r="H15" s="91">
        <v>70</v>
      </c>
      <c r="I15" s="92">
        <f t="shared" si="1"/>
        <v>140</v>
      </c>
      <c r="J15" s="6">
        <v>43</v>
      </c>
      <c r="K15" s="9">
        <f t="shared" si="2"/>
        <v>86</v>
      </c>
      <c r="L15" s="10">
        <v>14</v>
      </c>
      <c r="M15" s="7">
        <f t="shared" si="3"/>
        <v>140</v>
      </c>
      <c r="N15" s="6">
        <v>164</v>
      </c>
      <c r="O15" s="9">
        <f t="shared" si="4"/>
        <v>164</v>
      </c>
      <c r="P15" s="10">
        <v>48</v>
      </c>
      <c r="Q15" s="32">
        <f t="shared" si="5"/>
        <v>72</v>
      </c>
      <c r="R15" s="6">
        <v>5</v>
      </c>
      <c r="S15" s="9">
        <f t="shared" si="6"/>
        <v>75</v>
      </c>
      <c r="T15" s="10">
        <v>17</v>
      </c>
      <c r="U15" s="7">
        <f t="shared" si="7"/>
        <v>170</v>
      </c>
      <c r="V15" s="6">
        <v>40</v>
      </c>
      <c r="W15" s="9">
        <f t="shared" si="8"/>
        <v>80</v>
      </c>
      <c r="X15" s="10">
        <v>71</v>
      </c>
      <c r="Y15" s="51">
        <f t="shared" si="9"/>
        <v>142</v>
      </c>
      <c r="Z15" s="6">
        <v>36</v>
      </c>
      <c r="AA15" s="9">
        <f t="shared" si="10"/>
        <v>108</v>
      </c>
      <c r="AB15" s="10">
        <v>14</v>
      </c>
      <c r="AC15" s="7">
        <f t="shared" si="11"/>
        <v>42</v>
      </c>
      <c r="AD15" s="6">
        <v>1</v>
      </c>
      <c r="AE15" s="9">
        <f t="shared" si="12"/>
        <v>10</v>
      </c>
      <c r="AF15" s="8">
        <v>19</v>
      </c>
      <c r="AG15" s="9">
        <f t="shared" si="13"/>
        <v>95</v>
      </c>
      <c r="AH15" s="23">
        <f t="shared" si="14"/>
        <v>1428</v>
      </c>
    </row>
    <row r="16" spans="2:37" s="2" customFormat="1" ht="24" customHeight="1" x14ac:dyDescent="0.25">
      <c r="B16" s="6">
        <v>12</v>
      </c>
      <c r="C16" s="13" t="s">
        <v>73</v>
      </c>
      <c r="D16" s="7" t="s">
        <v>29</v>
      </c>
      <c r="E16" s="26" t="s">
        <v>23</v>
      </c>
      <c r="F16" s="8">
        <v>8</v>
      </c>
      <c r="G16" s="9">
        <f t="shared" si="0"/>
        <v>104</v>
      </c>
      <c r="H16" s="91">
        <v>70</v>
      </c>
      <c r="I16" s="92">
        <f t="shared" si="1"/>
        <v>140</v>
      </c>
      <c r="J16" s="6">
        <v>31</v>
      </c>
      <c r="K16" s="9">
        <f t="shared" si="2"/>
        <v>62</v>
      </c>
      <c r="L16" s="10">
        <v>11</v>
      </c>
      <c r="M16" s="7">
        <f t="shared" si="3"/>
        <v>110</v>
      </c>
      <c r="N16" s="6">
        <v>152</v>
      </c>
      <c r="O16" s="9">
        <f t="shared" si="4"/>
        <v>152</v>
      </c>
      <c r="P16" s="10">
        <v>60</v>
      </c>
      <c r="Q16" s="32">
        <f t="shared" si="5"/>
        <v>90</v>
      </c>
      <c r="R16" s="6">
        <v>6</v>
      </c>
      <c r="S16" s="9">
        <f t="shared" si="6"/>
        <v>90</v>
      </c>
      <c r="T16" s="10">
        <v>10</v>
      </c>
      <c r="U16" s="7">
        <f t="shared" si="7"/>
        <v>100</v>
      </c>
      <c r="V16" s="6">
        <v>36</v>
      </c>
      <c r="W16" s="9">
        <f t="shared" si="8"/>
        <v>72</v>
      </c>
      <c r="X16" s="10">
        <v>66</v>
      </c>
      <c r="Y16" s="51">
        <f t="shared" si="9"/>
        <v>132</v>
      </c>
      <c r="Z16" s="6">
        <v>37</v>
      </c>
      <c r="AA16" s="9">
        <f t="shared" si="10"/>
        <v>111</v>
      </c>
      <c r="AB16" s="10">
        <v>10</v>
      </c>
      <c r="AC16" s="7">
        <f t="shared" si="11"/>
        <v>30</v>
      </c>
      <c r="AD16" s="6">
        <v>0</v>
      </c>
      <c r="AE16" s="9">
        <f t="shared" si="12"/>
        <v>0</v>
      </c>
      <c r="AF16" s="8">
        <v>11</v>
      </c>
      <c r="AG16" s="9">
        <f t="shared" si="13"/>
        <v>55</v>
      </c>
      <c r="AH16" s="23">
        <f t="shared" si="14"/>
        <v>1248</v>
      </c>
    </row>
    <row r="17" spans="2:34" s="2" customFormat="1" ht="24" customHeight="1" x14ac:dyDescent="0.25">
      <c r="B17" s="6">
        <v>13</v>
      </c>
      <c r="C17" s="13" t="s">
        <v>131</v>
      </c>
      <c r="D17" s="7" t="s">
        <v>29</v>
      </c>
      <c r="E17" s="26" t="s">
        <v>36</v>
      </c>
      <c r="F17" s="8">
        <v>10</v>
      </c>
      <c r="G17" s="9">
        <f t="shared" si="0"/>
        <v>130</v>
      </c>
      <c r="H17" s="91">
        <v>69</v>
      </c>
      <c r="I17" s="92">
        <f t="shared" si="1"/>
        <v>138</v>
      </c>
      <c r="J17" s="6">
        <v>33</v>
      </c>
      <c r="K17" s="9">
        <f t="shared" si="2"/>
        <v>66</v>
      </c>
      <c r="L17" s="10">
        <v>12</v>
      </c>
      <c r="M17" s="7">
        <f t="shared" si="3"/>
        <v>120</v>
      </c>
      <c r="N17" s="6">
        <v>164</v>
      </c>
      <c r="O17" s="9">
        <f t="shared" si="4"/>
        <v>164</v>
      </c>
      <c r="P17" s="10">
        <v>54</v>
      </c>
      <c r="Q17" s="32">
        <f t="shared" si="5"/>
        <v>81</v>
      </c>
      <c r="R17" s="6">
        <v>9</v>
      </c>
      <c r="S17" s="9">
        <f t="shared" si="6"/>
        <v>135</v>
      </c>
      <c r="T17" s="10">
        <v>15</v>
      </c>
      <c r="U17" s="7">
        <f t="shared" si="7"/>
        <v>150</v>
      </c>
      <c r="V17" s="6">
        <v>65</v>
      </c>
      <c r="W17" s="9">
        <f t="shared" si="8"/>
        <v>130</v>
      </c>
      <c r="X17" s="10">
        <v>68</v>
      </c>
      <c r="Y17" s="51">
        <f t="shared" si="9"/>
        <v>136</v>
      </c>
      <c r="Z17" s="6">
        <v>45</v>
      </c>
      <c r="AA17" s="9">
        <f t="shared" si="10"/>
        <v>135</v>
      </c>
      <c r="AB17" s="10">
        <v>21</v>
      </c>
      <c r="AC17" s="7">
        <f t="shared" si="11"/>
        <v>63</v>
      </c>
      <c r="AD17" s="6">
        <v>3</v>
      </c>
      <c r="AE17" s="9">
        <f t="shared" si="12"/>
        <v>30</v>
      </c>
      <c r="AF17" s="8">
        <v>19</v>
      </c>
      <c r="AG17" s="9">
        <f t="shared" si="13"/>
        <v>95</v>
      </c>
      <c r="AH17" s="23">
        <f t="shared" si="14"/>
        <v>1573</v>
      </c>
    </row>
    <row r="18" spans="2:34" s="2" customFormat="1" ht="24" customHeight="1" x14ac:dyDescent="0.25">
      <c r="B18" s="6">
        <v>14</v>
      </c>
      <c r="C18" s="13" t="s">
        <v>86</v>
      </c>
      <c r="D18" s="7" t="s">
        <v>29</v>
      </c>
      <c r="E18" s="26" t="s">
        <v>23</v>
      </c>
      <c r="F18" s="8">
        <v>3</v>
      </c>
      <c r="G18" s="9">
        <f t="shared" si="0"/>
        <v>39</v>
      </c>
      <c r="H18" s="91">
        <v>68</v>
      </c>
      <c r="I18" s="92">
        <f t="shared" si="1"/>
        <v>136</v>
      </c>
      <c r="J18" s="6">
        <v>23</v>
      </c>
      <c r="K18" s="9">
        <f t="shared" si="2"/>
        <v>46</v>
      </c>
      <c r="L18" s="10">
        <v>11</v>
      </c>
      <c r="M18" s="7">
        <f t="shared" si="3"/>
        <v>110</v>
      </c>
      <c r="N18" s="6">
        <v>132</v>
      </c>
      <c r="O18" s="9">
        <f t="shared" si="4"/>
        <v>132</v>
      </c>
      <c r="P18" s="10">
        <v>50</v>
      </c>
      <c r="Q18" s="32">
        <f t="shared" si="5"/>
        <v>75</v>
      </c>
      <c r="R18" s="6">
        <v>3</v>
      </c>
      <c r="S18" s="9">
        <f t="shared" si="6"/>
        <v>45</v>
      </c>
      <c r="T18" s="10">
        <v>7</v>
      </c>
      <c r="U18" s="7">
        <f t="shared" si="7"/>
        <v>70</v>
      </c>
      <c r="V18" s="6">
        <v>28</v>
      </c>
      <c r="W18" s="9">
        <f t="shared" si="8"/>
        <v>56</v>
      </c>
      <c r="X18" s="10">
        <v>76</v>
      </c>
      <c r="Y18" s="51">
        <f t="shared" si="9"/>
        <v>152</v>
      </c>
      <c r="Z18" s="6">
        <v>8</v>
      </c>
      <c r="AA18" s="9">
        <f t="shared" si="10"/>
        <v>24</v>
      </c>
      <c r="AB18" s="10">
        <v>0</v>
      </c>
      <c r="AC18" s="7">
        <f t="shared" si="11"/>
        <v>0</v>
      </c>
      <c r="AD18" s="6">
        <v>0</v>
      </c>
      <c r="AE18" s="9">
        <f t="shared" si="12"/>
        <v>0</v>
      </c>
      <c r="AF18" s="8">
        <v>14</v>
      </c>
      <c r="AG18" s="9">
        <f t="shared" si="13"/>
        <v>70</v>
      </c>
      <c r="AH18" s="23">
        <f t="shared" si="14"/>
        <v>955</v>
      </c>
    </row>
    <row r="19" spans="2:34" s="2" customFormat="1" ht="24" customHeight="1" x14ac:dyDescent="0.25">
      <c r="B19" s="6">
        <v>15</v>
      </c>
      <c r="C19" s="13" t="s">
        <v>81</v>
      </c>
      <c r="D19" s="7" t="s">
        <v>29</v>
      </c>
      <c r="E19" s="26" t="s">
        <v>23</v>
      </c>
      <c r="F19" s="8">
        <v>5</v>
      </c>
      <c r="G19" s="9">
        <f t="shared" si="0"/>
        <v>65</v>
      </c>
      <c r="H19" s="91">
        <v>67</v>
      </c>
      <c r="I19" s="92">
        <f t="shared" si="1"/>
        <v>134</v>
      </c>
      <c r="J19" s="6">
        <v>9</v>
      </c>
      <c r="K19" s="9">
        <f t="shared" si="2"/>
        <v>18</v>
      </c>
      <c r="L19" s="10">
        <v>9</v>
      </c>
      <c r="M19" s="7">
        <f t="shared" si="3"/>
        <v>90</v>
      </c>
      <c r="N19" s="6">
        <v>132</v>
      </c>
      <c r="O19" s="9">
        <f t="shared" si="4"/>
        <v>132</v>
      </c>
      <c r="P19" s="10">
        <v>39</v>
      </c>
      <c r="Q19" s="32">
        <f t="shared" si="5"/>
        <v>58.5</v>
      </c>
      <c r="R19" s="6">
        <v>8</v>
      </c>
      <c r="S19" s="9">
        <f t="shared" si="6"/>
        <v>120</v>
      </c>
      <c r="T19" s="10">
        <v>3</v>
      </c>
      <c r="U19" s="7">
        <f t="shared" si="7"/>
        <v>30</v>
      </c>
      <c r="V19" s="6">
        <v>13</v>
      </c>
      <c r="W19" s="9">
        <f t="shared" si="8"/>
        <v>26</v>
      </c>
      <c r="X19" s="10">
        <v>73</v>
      </c>
      <c r="Y19" s="51">
        <f t="shared" si="9"/>
        <v>146</v>
      </c>
      <c r="Z19" s="6">
        <v>29</v>
      </c>
      <c r="AA19" s="9">
        <f t="shared" si="10"/>
        <v>87</v>
      </c>
      <c r="AB19" s="10">
        <v>20</v>
      </c>
      <c r="AC19" s="7">
        <f t="shared" si="11"/>
        <v>60</v>
      </c>
      <c r="AD19" s="6">
        <v>0</v>
      </c>
      <c r="AE19" s="9">
        <f t="shared" si="12"/>
        <v>0</v>
      </c>
      <c r="AF19" s="8">
        <v>14</v>
      </c>
      <c r="AG19" s="9">
        <f t="shared" si="13"/>
        <v>70</v>
      </c>
      <c r="AH19" s="23">
        <f t="shared" si="14"/>
        <v>1036.5</v>
      </c>
    </row>
    <row r="20" spans="2:34" s="2" customFormat="1" ht="24" customHeight="1" x14ac:dyDescent="0.25">
      <c r="B20" s="6">
        <v>16</v>
      </c>
      <c r="C20" s="13" t="s">
        <v>35</v>
      </c>
      <c r="D20" s="7" t="s">
        <v>24</v>
      </c>
      <c r="E20" s="26" t="s">
        <v>23</v>
      </c>
      <c r="F20" s="8">
        <v>8</v>
      </c>
      <c r="G20" s="9">
        <f t="shared" si="0"/>
        <v>104</v>
      </c>
      <c r="H20" s="91">
        <v>63</v>
      </c>
      <c r="I20" s="92">
        <f t="shared" si="1"/>
        <v>126</v>
      </c>
      <c r="J20" s="6">
        <v>44</v>
      </c>
      <c r="K20" s="9">
        <f t="shared" si="2"/>
        <v>88</v>
      </c>
      <c r="L20" s="10">
        <v>7</v>
      </c>
      <c r="M20" s="7">
        <f t="shared" si="3"/>
        <v>70</v>
      </c>
      <c r="N20" s="6">
        <v>156</v>
      </c>
      <c r="O20" s="9">
        <f t="shared" si="4"/>
        <v>156</v>
      </c>
      <c r="P20" s="10">
        <v>57</v>
      </c>
      <c r="Q20" s="32">
        <f t="shared" si="5"/>
        <v>85.5</v>
      </c>
      <c r="R20" s="6">
        <v>5</v>
      </c>
      <c r="S20" s="9">
        <f t="shared" si="6"/>
        <v>75</v>
      </c>
      <c r="T20" s="10">
        <v>13</v>
      </c>
      <c r="U20" s="7">
        <f t="shared" si="7"/>
        <v>130</v>
      </c>
      <c r="V20" s="6">
        <v>34</v>
      </c>
      <c r="W20" s="9">
        <f t="shared" si="8"/>
        <v>68</v>
      </c>
      <c r="X20" s="10">
        <v>48</v>
      </c>
      <c r="Y20" s="51">
        <f t="shared" si="9"/>
        <v>96</v>
      </c>
      <c r="Z20" s="6">
        <v>32</v>
      </c>
      <c r="AA20" s="9">
        <f t="shared" si="10"/>
        <v>96</v>
      </c>
      <c r="AB20" s="10">
        <v>29</v>
      </c>
      <c r="AC20" s="7">
        <f t="shared" si="11"/>
        <v>87</v>
      </c>
      <c r="AD20" s="6">
        <v>11</v>
      </c>
      <c r="AE20" s="9">
        <f t="shared" si="12"/>
        <v>110</v>
      </c>
      <c r="AF20" s="8">
        <v>11</v>
      </c>
      <c r="AG20" s="9">
        <f t="shared" si="13"/>
        <v>55</v>
      </c>
      <c r="AH20" s="23">
        <f t="shared" si="14"/>
        <v>1346.5</v>
      </c>
    </row>
    <row r="21" spans="2:34" s="2" customFormat="1" ht="24" customHeight="1" x14ac:dyDescent="0.25">
      <c r="B21" s="6">
        <v>17</v>
      </c>
      <c r="C21" s="13" t="s">
        <v>57</v>
      </c>
      <c r="D21" s="7" t="s">
        <v>24</v>
      </c>
      <c r="E21" s="26" t="s">
        <v>23</v>
      </c>
      <c r="F21" s="8">
        <v>7</v>
      </c>
      <c r="G21" s="9">
        <f t="shared" si="0"/>
        <v>91</v>
      </c>
      <c r="H21" s="91">
        <v>62</v>
      </c>
      <c r="I21" s="92">
        <f t="shared" si="1"/>
        <v>124</v>
      </c>
      <c r="J21" s="6">
        <v>22</v>
      </c>
      <c r="K21" s="9">
        <f t="shared" si="2"/>
        <v>44</v>
      </c>
      <c r="L21" s="10">
        <v>9</v>
      </c>
      <c r="M21" s="7">
        <f t="shared" si="3"/>
        <v>90</v>
      </c>
      <c r="N21" s="6">
        <v>128</v>
      </c>
      <c r="O21" s="9">
        <f t="shared" si="4"/>
        <v>128</v>
      </c>
      <c r="P21" s="10">
        <v>53</v>
      </c>
      <c r="Q21" s="32">
        <f t="shared" si="5"/>
        <v>79.5</v>
      </c>
      <c r="R21" s="6">
        <v>1</v>
      </c>
      <c r="S21" s="9">
        <f t="shared" si="6"/>
        <v>15</v>
      </c>
      <c r="T21" s="10">
        <v>11</v>
      </c>
      <c r="U21" s="7">
        <f t="shared" si="7"/>
        <v>110</v>
      </c>
      <c r="V21" s="6">
        <v>25</v>
      </c>
      <c r="W21" s="9">
        <f t="shared" si="8"/>
        <v>50</v>
      </c>
      <c r="X21" s="10">
        <v>27</v>
      </c>
      <c r="Y21" s="51">
        <f t="shared" si="9"/>
        <v>54</v>
      </c>
      <c r="Z21" s="6">
        <v>29</v>
      </c>
      <c r="AA21" s="9">
        <f t="shared" si="10"/>
        <v>87</v>
      </c>
      <c r="AB21" s="10">
        <v>30</v>
      </c>
      <c r="AC21" s="7">
        <f t="shared" si="11"/>
        <v>90</v>
      </c>
      <c r="AD21" s="6">
        <v>5</v>
      </c>
      <c r="AE21" s="9">
        <f t="shared" si="12"/>
        <v>50</v>
      </c>
      <c r="AF21" s="8">
        <v>14</v>
      </c>
      <c r="AG21" s="9">
        <f t="shared" si="13"/>
        <v>70</v>
      </c>
      <c r="AH21" s="23">
        <f t="shared" si="14"/>
        <v>1082.5</v>
      </c>
    </row>
    <row r="22" spans="2:34" s="2" customFormat="1" ht="24" customHeight="1" x14ac:dyDescent="0.25">
      <c r="B22" s="6">
        <v>18</v>
      </c>
      <c r="C22" s="13" t="s">
        <v>123</v>
      </c>
      <c r="D22" s="7" t="s">
        <v>29</v>
      </c>
      <c r="E22" s="26" t="s">
        <v>37</v>
      </c>
      <c r="F22" s="8">
        <v>10</v>
      </c>
      <c r="G22" s="9">
        <f t="shared" si="0"/>
        <v>130</v>
      </c>
      <c r="H22" s="91">
        <v>61</v>
      </c>
      <c r="I22" s="92">
        <f t="shared" si="1"/>
        <v>122</v>
      </c>
      <c r="J22" s="6">
        <v>12</v>
      </c>
      <c r="K22" s="9">
        <f t="shared" si="2"/>
        <v>24</v>
      </c>
      <c r="L22" s="10">
        <v>5</v>
      </c>
      <c r="M22" s="7">
        <f t="shared" si="3"/>
        <v>50</v>
      </c>
      <c r="N22" s="6">
        <v>120</v>
      </c>
      <c r="O22" s="9">
        <f t="shared" si="4"/>
        <v>120</v>
      </c>
      <c r="P22" s="10">
        <v>33</v>
      </c>
      <c r="Q22" s="32">
        <f t="shared" si="5"/>
        <v>49.5</v>
      </c>
      <c r="R22" s="6">
        <v>3</v>
      </c>
      <c r="S22" s="9">
        <f t="shared" si="6"/>
        <v>45</v>
      </c>
      <c r="T22" s="10">
        <v>9</v>
      </c>
      <c r="U22" s="7">
        <f t="shared" si="7"/>
        <v>90</v>
      </c>
      <c r="V22" s="6">
        <v>29</v>
      </c>
      <c r="W22" s="9">
        <f t="shared" si="8"/>
        <v>58</v>
      </c>
      <c r="X22" s="10">
        <v>66</v>
      </c>
      <c r="Y22" s="51">
        <f t="shared" si="9"/>
        <v>132</v>
      </c>
      <c r="Z22" s="6">
        <v>32</v>
      </c>
      <c r="AA22" s="9">
        <f t="shared" si="10"/>
        <v>96</v>
      </c>
      <c r="AB22" s="10">
        <v>0</v>
      </c>
      <c r="AC22" s="7">
        <f t="shared" si="11"/>
        <v>0</v>
      </c>
      <c r="AD22" s="6">
        <v>2</v>
      </c>
      <c r="AE22" s="9">
        <f t="shared" si="12"/>
        <v>20</v>
      </c>
      <c r="AF22" s="8">
        <v>5</v>
      </c>
      <c r="AG22" s="9">
        <f t="shared" si="13"/>
        <v>25</v>
      </c>
      <c r="AH22" s="23">
        <f t="shared" si="14"/>
        <v>961.5</v>
      </c>
    </row>
    <row r="23" spans="2:34" s="2" customFormat="1" ht="24" customHeight="1" x14ac:dyDescent="0.25">
      <c r="B23" s="6">
        <v>19</v>
      </c>
      <c r="C23" s="13" t="s">
        <v>87</v>
      </c>
      <c r="D23" s="7" t="s">
        <v>29</v>
      </c>
      <c r="E23" s="26" t="s">
        <v>23</v>
      </c>
      <c r="F23" s="8">
        <v>5</v>
      </c>
      <c r="G23" s="9">
        <f t="shared" si="0"/>
        <v>65</v>
      </c>
      <c r="H23" s="91">
        <v>61</v>
      </c>
      <c r="I23" s="92">
        <f t="shared" si="1"/>
        <v>122</v>
      </c>
      <c r="J23" s="6">
        <v>42</v>
      </c>
      <c r="K23" s="9">
        <f t="shared" si="2"/>
        <v>84</v>
      </c>
      <c r="L23" s="10">
        <v>9</v>
      </c>
      <c r="M23" s="7">
        <f t="shared" si="3"/>
        <v>90</v>
      </c>
      <c r="N23" s="6">
        <v>140</v>
      </c>
      <c r="O23" s="9">
        <f t="shared" si="4"/>
        <v>140</v>
      </c>
      <c r="P23" s="10">
        <v>42</v>
      </c>
      <c r="Q23" s="32">
        <f t="shared" si="5"/>
        <v>63</v>
      </c>
      <c r="R23" s="6">
        <v>2</v>
      </c>
      <c r="S23" s="9">
        <f t="shared" si="6"/>
        <v>30</v>
      </c>
      <c r="T23" s="10">
        <v>5</v>
      </c>
      <c r="U23" s="7">
        <f t="shared" si="7"/>
        <v>50</v>
      </c>
      <c r="V23" s="6">
        <v>8</v>
      </c>
      <c r="W23" s="9">
        <f t="shared" si="8"/>
        <v>16</v>
      </c>
      <c r="X23" s="10">
        <v>55</v>
      </c>
      <c r="Y23" s="51">
        <f t="shared" si="9"/>
        <v>110</v>
      </c>
      <c r="Z23" s="6">
        <v>13</v>
      </c>
      <c r="AA23" s="9">
        <f t="shared" si="10"/>
        <v>39</v>
      </c>
      <c r="AB23" s="10">
        <v>24</v>
      </c>
      <c r="AC23" s="7">
        <f t="shared" si="11"/>
        <v>72</v>
      </c>
      <c r="AD23" s="6">
        <v>3</v>
      </c>
      <c r="AE23" s="9">
        <f t="shared" si="12"/>
        <v>30</v>
      </c>
      <c r="AF23" s="8">
        <v>5</v>
      </c>
      <c r="AG23" s="9">
        <f t="shared" si="13"/>
        <v>25</v>
      </c>
      <c r="AH23" s="23">
        <f t="shared" si="14"/>
        <v>936</v>
      </c>
    </row>
    <row r="24" spans="2:34" s="2" customFormat="1" ht="24" customHeight="1" x14ac:dyDescent="0.25">
      <c r="B24" s="6">
        <v>20</v>
      </c>
      <c r="C24" s="13" t="s">
        <v>45</v>
      </c>
      <c r="D24" s="7" t="s">
        <v>25</v>
      </c>
      <c r="E24" s="26" t="s">
        <v>23</v>
      </c>
      <c r="F24" s="8">
        <v>10</v>
      </c>
      <c r="G24" s="9">
        <f t="shared" si="0"/>
        <v>130</v>
      </c>
      <c r="H24" s="91">
        <v>60</v>
      </c>
      <c r="I24" s="92">
        <f t="shared" si="1"/>
        <v>120</v>
      </c>
      <c r="J24" s="6">
        <v>17</v>
      </c>
      <c r="K24" s="9">
        <f t="shared" si="2"/>
        <v>34</v>
      </c>
      <c r="L24" s="10">
        <v>4</v>
      </c>
      <c r="M24" s="7">
        <f t="shared" si="3"/>
        <v>40</v>
      </c>
      <c r="N24" s="6">
        <v>146</v>
      </c>
      <c r="O24" s="9">
        <f t="shared" si="4"/>
        <v>146</v>
      </c>
      <c r="P24" s="10">
        <v>39</v>
      </c>
      <c r="Q24" s="32">
        <f t="shared" si="5"/>
        <v>58.5</v>
      </c>
      <c r="R24" s="6">
        <v>5</v>
      </c>
      <c r="S24" s="9">
        <f t="shared" si="6"/>
        <v>75</v>
      </c>
      <c r="T24" s="10">
        <v>8</v>
      </c>
      <c r="U24" s="7">
        <f t="shared" si="7"/>
        <v>80</v>
      </c>
      <c r="V24" s="6">
        <v>39</v>
      </c>
      <c r="W24" s="9">
        <f t="shared" si="8"/>
        <v>78</v>
      </c>
      <c r="X24" s="10">
        <v>76</v>
      </c>
      <c r="Y24" s="51">
        <f t="shared" si="9"/>
        <v>152</v>
      </c>
      <c r="Z24" s="6">
        <v>31</v>
      </c>
      <c r="AA24" s="9">
        <f t="shared" si="10"/>
        <v>93</v>
      </c>
      <c r="AB24" s="10">
        <v>24</v>
      </c>
      <c r="AC24" s="7">
        <f t="shared" si="11"/>
        <v>72</v>
      </c>
      <c r="AD24" s="6">
        <v>4</v>
      </c>
      <c r="AE24" s="9">
        <f t="shared" si="12"/>
        <v>40</v>
      </c>
      <c r="AF24" s="8">
        <v>18</v>
      </c>
      <c r="AG24" s="9">
        <f t="shared" si="13"/>
        <v>90</v>
      </c>
      <c r="AH24" s="23">
        <f t="shared" si="14"/>
        <v>1208.5</v>
      </c>
    </row>
    <row r="25" spans="2:34" s="2" customFormat="1" ht="24" customHeight="1" x14ac:dyDescent="0.25">
      <c r="B25" s="6">
        <v>21</v>
      </c>
      <c r="C25" s="13" t="s">
        <v>61</v>
      </c>
      <c r="D25" s="7" t="s">
        <v>30</v>
      </c>
      <c r="E25" s="26" t="s">
        <v>23</v>
      </c>
      <c r="F25" s="8">
        <v>7</v>
      </c>
      <c r="G25" s="9">
        <f t="shared" si="0"/>
        <v>91</v>
      </c>
      <c r="H25" s="91">
        <v>60</v>
      </c>
      <c r="I25" s="92">
        <f t="shared" si="1"/>
        <v>120</v>
      </c>
      <c r="J25" s="6">
        <v>46</v>
      </c>
      <c r="K25" s="9">
        <f t="shared" si="2"/>
        <v>92</v>
      </c>
      <c r="L25" s="10">
        <v>8</v>
      </c>
      <c r="M25" s="7">
        <f t="shared" si="3"/>
        <v>80</v>
      </c>
      <c r="N25" s="6">
        <v>128</v>
      </c>
      <c r="O25" s="9">
        <f t="shared" si="4"/>
        <v>128</v>
      </c>
      <c r="P25" s="10">
        <v>39</v>
      </c>
      <c r="Q25" s="32">
        <f t="shared" si="5"/>
        <v>58.5</v>
      </c>
      <c r="R25" s="6">
        <v>3</v>
      </c>
      <c r="S25" s="9">
        <f t="shared" si="6"/>
        <v>45</v>
      </c>
      <c r="T25" s="10">
        <v>8</v>
      </c>
      <c r="U25" s="7">
        <f t="shared" si="7"/>
        <v>80</v>
      </c>
      <c r="V25" s="6">
        <v>5</v>
      </c>
      <c r="W25" s="9">
        <f t="shared" si="8"/>
        <v>10</v>
      </c>
      <c r="X25" s="10">
        <v>39</v>
      </c>
      <c r="Y25" s="51">
        <f t="shared" si="9"/>
        <v>78</v>
      </c>
      <c r="Z25" s="6">
        <v>36</v>
      </c>
      <c r="AA25" s="9">
        <f t="shared" si="10"/>
        <v>108</v>
      </c>
      <c r="AB25" s="10">
        <v>27</v>
      </c>
      <c r="AC25" s="7">
        <f t="shared" si="11"/>
        <v>81</v>
      </c>
      <c r="AD25" s="6">
        <v>5</v>
      </c>
      <c r="AE25" s="9">
        <f t="shared" si="12"/>
        <v>50</v>
      </c>
      <c r="AF25" s="8">
        <v>15</v>
      </c>
      <c r="AG25" s="9">
        <f t="shared" si="13"/>
        <v>75</v>
      </c>
      <c r="AH25" s="23">
        <f t="shared" si="14"/>
        <v>1096.5</v>
      </c>
    </row>
    <row r="26" spans="2:34" s="2" customFormat="1" ht="24" customHeight="1" x14ac:dyDescent="0.25">
      <c r="B26" s="6">
        <v>22</v>
      </c>
      <c r="C26" s="13" t="s">
        <v>83</v>
      </c>
      <c r="D26" s="7" t="s">
        <v>29</v>
      </c>
      <c r="E26" s="26" t="s">
        <v>23</v>
      </c>
      <c r="F26" s="8">
        <v>6</v>
      </c>
      <c r="G26" s="9">
        <f t="shared" si="0"/>
        <v>78</v>
      </c>
      <c r="H26" s="91">
        <v>60</v>
      </c>
      <c r="I26" s="92">
        <f t="shared" si="1"/>
        <v>120</v>
      </c>
      <c r="J26" s="6">
        <v>7</v>
      </c>
      <c r="K26" s="9">
        <f t="shared" si="2"/>
        <v>14</v>
      </c>
      <c r="L26" s="10">
        <v>9</v>
      </c>
      <c r="M26" s="7">
        <f t="shared" si="3"/>
        <v>90</v>
      </c>
      <c r="N26" s="6">
        <v>150</v>
      </c>
      <c r="O26" s="9">
        <f t="shared" si="4"/>
        <v>150</v>
      </c>
      <c r="P26" s="10">
        <v>52</v>
      </c>
      <c r="Q26" s="32">
        <f t="shared" si="5"/>
        <v>78</v>
      </c>
      <c r="R26" s="6">
        <v>6</v>
      </c>
      <c r="S26" s="9">
        <f t="shared" si="6"/>
        <v>90</v>
      </c>
      <c r="T26" s="10">
        <v>5</v>
      </c>
      <c r="U26" s="7">
        <f t="shared" si="7"/>
        <v>50</v>
      </c>
      <c r="V26" s="6">
        <v>36</v>
      </c>
      <c r="W26" s="9">
        <f t="shared" si="8"/>
        <v>72</v>
      </c>
      <c r="X26" s="10">
        <v>47</v>
      </c>
      <c r="Y26" s="51">
        <f t="shared" si="9"/>
        <v>94</v>
      </c>
      <c r="Z26" s="6">
        <v>26</v>
      </c>
      <c r="AA26" s="9">
        <f t="shared" si="10"/>
        <v>78</v>
      </c>
      <c r="AB26" s="10">
        <v>10</v>
      </c>
      <c r="AC26" s="7">
        <f t="shared" si="11"/>
        <v>30</v>
      </c>
      <c r="AD26" s="6">
        <v>3</v>
      </c>
      <c r="AE26" s="9">
        <f t="shared" si="12"/>
        <v>30</v>
      </c>
      <c r="AF26" s="8">
        <v>6</v>
      </c>
      <c r="AG26" s="9">
        <f t="shared" si="13"/>
        <v>30</v>
      </c>
      <c r="AH26" s="23">
        <f t="shared" si="14"/>
        <v>1004</v>
      </c>
    </row>
    <row r="27" spans="2:34" s="2" customFormat="1" ht="24" customHeight="1" x14ac:dyDescent="0.25">
      <c r="B27" s="6">
        <v>23</v>
      </c>
      <c r="C27" s="13" t="s">
        <v>78</v>
      </c>
      <c r="D27" s="7" t="s">
        <v>29</v>
      </c>
      <c r="E27" s="26" t="s">
        <v>23</v>
      </c>
      <c r="F27" s="8">
        <v>8</v>
      </c>
      <c r="G27" s="9">
        <f t="shared" si="0"/>
        <v>104</v>
      </c>
      <c r="H27" s="91">
        <v>58</v>
      </c>
      <c r="I27" s="92">
        <f t="shared" si="1"/>
        <v>116</v>
      </c>
      <c r="J27" s="6">
        <v>24</v>
      </c>
      <c r="K27" s="9">
        <f t="shared" si="2"/>
        <v>48</v>
      </c>
      <c r="L27" s="10">
        <v>9</v>
      </c>
      <c r="M27" s="7">
        <f t="shared" si="3"/>
        <v>90</v>
      </c>
      <c r="N27" s="6">
        <v>136</v>
      </c>
      <c r="O27" s="9">
        <f t="shared" si="4"/>
        <v>136</v>
      </c>
      <c r="P27" s="10">
        <v>36</v>
      </c>
      <c r="Q27" s="32">
        <f t="shared" si="5"/>
        <v>54</v>
      </c>
      <c r="R27" s="6">
        <v>3</v>
      </c>
      <c r="S27" s="9">
        <f t="shared" si="6"/>
        <v>45</v>
      </c>
      <c r="T27" s="10">
        <v>17</v>
      </c>
      <c r="U27" s="7">
        <f t="shared" si="7"/>
        <v>170</v>
      </c>
      <c r="V27" s="6">
        <v>18</v>
      </c>
      <c r="W27" s="9">
        <f t="shared" si="8"/>
        <v>36</v>
      </c>
      <c r="X27" s="10">
        <v>67</v>
      </c>
      <c r="Y27" s="51">
        <f t="shared" si="9"/>
        <v>134</v>
      </c>
      <c r="Z27" s="6">
        <v>38</v>
      </c>
      <c r="AA27" s="9">
        <f t="shared" si="10"/>
        <v>114</v>
      </c>
      <c r="AB27" s="10">
        <v>23</v>
      </c>
      <c r="AC27" s="7">
        <f t="shared" si="11"/>
        <v>69</v>
      </c>
      <c r="AD27" s="6">
        <v>1</v>
      </c>
      <c r="AE27" s="9">
        <f t="shared" si="12"/>
        <v>10</v>
      </c>
      <c r="AF27" s="8">
        <v>5</v>
      </c>
      <c r="AG27" s="9">
        <f t="shared" si="13"/>
        <v>25</v>
      </c>
      <c r="AH27" s="23">
        <f t="shared" si="14"/>
        <v>1151</v>
      </c>
    </row>
    <row r="28" spans="2:34" s="2" customFormat="1" ht="24" customHeight="1" x14ac:dyDescent="0.25">
      <c r="B28" s="6">
        <v>24</v>
      </c>
      <c r="C28" s="13" t="s">
        <v>74</v>
      </c>
      <c r="D28" s="7" t="s">
        <v>29</v>
      </c>
      <c r="E28" s="26" t="s">
        <v>23</v>
      </c>
      <c r="F28" s="8">
        <v>4</v>
      </c>
      <c r="G28" s="9">
        <f t="shared" si="0"/>
        <v>52</v>
      </c>
      <c r="H28" s="91">
        <v>58</v>
      </c>
      <c r="I28" s="92">
        <f t="shared" si="1"/>
        <v>116</v>
      </c>
      <c r="J28" s="6">
        <v>29</v>
      </c>
      <c r="K28" s="9">
        <f t="shared" si="2"/>
        <v>58</v>
      </c>
      <c r="L28" s="10">
        <v>11</v>
      </c>
      <c r="M28" s="7">
        <f t="shared" si="3"/>
        <v>110</v>
      </c>
      <c r="N28" s="6">
        <v>162</v>
      </c>
      <c r="O28" s="9">
        <f t="shared" si="4"/>
        <v>162</v>
      </c>
      <c r="P28" s="10">
        <v>58</v>
      </c>
      <c r="Q28" s="32">
        <f t="shared" si="5"/>
        <v>87</v>
      </c>
      <c r="R28" s="6">
        <v>9</v>
      </c>
      <c r="S28" s="9">
        <f t="shared" si="6"/>
        <v>135</v>
      </c>
      <c r="T28" s="10">
        <v>4</v>
      </c>
      <c r="U28" s="7">
        <f t="shared" si="7"/>
        <v>40</v>
      </c>
      <c r="V28" s="6">
        <v>51</v>
      </c>
      <c r="W28" s="9">
        <f t="shared" si="8"/>
        <v>102</v>
      </c>
      <c r="X28" s="10">
        <v>69</v>
      </c>
      <c r="Y28" s="51">
        <f t="shared" si="9"/>
        <v>138</v>
      </c>
      <c r="Z28" s="6">
        <v>30</v>
      </c>
      <c r="AA28" s="9">
        <f t="shared" si="10"/>
        <v>90</v>
      </c>
      <c r="AB28" s="10">
        <v>0</v>
      </c>
      <c r="AC28" s="7">
        <f t="shared" si="11"/>
        <v>0</v>
      </c>
      <c r="AD28" s="6">
        <v>6</v>
      </c>
      <c r="AE28" s="9">
        <f t="shared" si="12"/>
        <v>60</v>
      </c>
      <c r="AF28" s="8">
        <v>14</v>
      </c>
      <c r="AG28" s="9">
        <f t="shared" si="13"/>
        <v>70</v>
      </c>
      <c r="AH28" s="23">
        <f t="shared" si="14"/>
        <v>1220</v>
      </c>
    </row>
    <row r="29" spans="2:34" s="2" customFormat="1" ht="24" customHeight="1" x14ac:dyDescent="0.25">
      <c r="B29" s="6">
        <v>25</v>
      </c>
      <c r="C29" s="13" t="s">
        <v>48</v>
      </c>
      <c r="D29" s="7" t="s">
        <v>25</v>
      </c>
      <c r="E29" s="26" t="s">
        <v>23</v>
      </c>
      <c r="F29" s="8">
        <v>5</v>
      </c>
      <c r="G29" s="9">
        <f t="shared" si="0"/>
        <v>65</v>
      </c>
      <c r="H29" s="91">
        <v>57</v>
      </c>
      <c r="I29" s="92">
        <f t="shared" si="1"/>
        <v>114</v>
      </c>
      <c r="J29" s="6">
        <v>16</v>
      </c>
      <c r="K29" s="9">
        <f t="shared" si="2"/>
        <v>32</v>
      </c>
      <c r="L29" s="10">
        <v>9</v>
      </c>
      <c r="M29" s="7">
        <f t="shared" si="3"/>
        <v>90</v>
      </c>
      <c r="N29" s="6">
        <v>124</v>
      </c>
      <c r="O29" s="9">
        <f t="shared" si="4"/>
        <v>124</v>
      </c>
      <c r="P29" s="10">
        <v>50</v>
      </c>
      <c r="Q29" s="32">
        <f t="shared" si="5"/>
        <v>75</v>
      </c>
      <c r="R29" s="6">
        <v>6</v>
      </c>
      <c r="S29" s="9">
        <f t="shared" si="6"/>
        <v>90</v>
      </c>
      <c r="T29" s="10">
        <v>4</v>
      </c>
      <c r="U29" s="7">
        <f t="shared" si="7"/>
        <v>40</v>
      </c>
      <c r="V29" s="6">
        <v>18</v>
      </c>
      <c r="W29" s="9">
        <f t="shared" si="8"/>
        <v>36</v>
      </c>
      <c r="X29" s="10">
        <v>51</v>
      </c>
      <c r="Y29" s="51">
        <f t="shared" si="9"/>
        <v>102</v>
      </c>
      <c r="Z29" s="6">
        <v>25</v>
      </c>
      <c r="AA29" s="9">
        <f t="shared" si="10"/>
        <v>75</v>
      </c>
      <c r="AB29" s="10">
        <v>29</v>
      </c>
      <c r="AC29" s="7">
        <f t="shared" si="11"/>
        <v>87</v>
      </c>
      <c r="AD29" s="6">
        <v>0</v>
      </c>
      <c r="AE29" s="9">
        <f t="shared" si="12"/>
        <v>0</v>
      </c>
      <c r="AF29" s="8">
        <v>4</v>
      </c>
      <c r="AG29" s="9">
        <f t="shared" si="13"/>
        <v>20</v>
      </c>
      <c r="AH29" s="23">
        <f t="shared" si="14"/>
        <v>950</v>
      </c>
    </row>
    <row r="30" spans="2:34" s="2" customFormat="1" ht="24" customHeight="1" x14ac:dyDescent="0.25">
      <c r="B30" s="6">
        <v>26</v>
      </c>
      <c r="C30" s="13" t="s">
        <v>120</v>
      </c>
      <c r="D30" s="7" t="s">
        <v>24</v>
      </c>
      <c r="E30" s="26" t="s">
        <v>37</v>
      </c>
      <c r="F30" s="8">
        <v>8</v>
      </c>
      <c r="G30" s="9">
        <f t="shared" si="0"/>
        <v>104</v>
      </c>
      <c r="H30" s="91">
        <v>56</v>
      </c>
      <c r="I30" s="92">
        <f t="shared" si="1"/>
        <v>112</v>
      </c>
      <c r="J30" s="6">
        <v>13</v>
      </c>
      <c r="K30" s="9">
        <f t="shared" si="2"/>
        <v>26</v>
      </c>
      <c r="L30" s="10">
        <v>7</v>
      </c>
      <c r="M30" s="7">
        <f t="shared" si="3"/>
        <v>70</v>
      </c>
      <c r="N30" s="6">
        <v>138</v>
      </c>
      <c r="O30" s="9">
        <v>136</v>
      </c>
      <c r="P30" s="10">
        <v>45</v>
      </c>
      <c r="Q30" s="32">
        <f t="shared" si="5"/>
        <v>67.5</v>
      </c>
      <c r="R30" s="6">
        <v>3</v>
      </c>
      <c r="S30" s="9">
        <f t="shared" si="6"/>
        <v>45</v>
      </c>
      <c r="T30" s="10">
        <v>6</v>
      </c>
      <c r="U30" s="7">
        <f t="shared" si="7"/>
        <v>60</v>
      </c>
      <c r="V30" s="6">
        <v>34</v>
      </c>
      <c r="W30" s="9">
        <f t="shared" si="8"/>
        <v>68</v>
      </c>
      <c r="X30" s="10">
        <v>67</v>
      </c>
      <c r="Y30" s="51">
        <f t="shared" si="9"/>
        <v>134</v>
      </c>
      <c r="Z30" s="6">
        <v>26</v>
      </c>
      <c r="AA30" s="9">
        <f t="shared" si="10"/>
        <v>78</v>
      </c>
      <c r="AB30" s="10">
        <v>22</v>
      </c>
      <c r="AC30" s="7">
        <f t="shared" si="11"/>
        <v>66</v>
      </c>
      <c r="AD30" s="6">
        <v>3</v>
      </c>
      <c r="AE30" s="9">
        <f t="shared" si="12"/>
        <v>30</v>
      </c>
      <c r="AF30" s="8">
        <v>6</v>
      </c>
      <c r="AG30" s="9">
        <f t="shared" si="13"/>
        <v>30</v>
      </c>
      <c r="AH30" s="23">
        <f t="shared" si="14"/>
        <v>1026.5</v>
      </c>
    </row>
    <row r="31" spans="2:34" s="2" customFormat="1" ht="24" customHeight="1" x14ac:dyDescent="0.25">
      <c r="B31" s="6">
        <v>27</v>
      </c>
      <c r="C31" s="13" t="s">
        <v>103</v>
      </c>
      <c r="D31" s="7" t="s">
        <v>29</v>
      </c>
      <c r="E31" s="26" t="s">
        <v>22</v>
      </c>
      <c r="F31" s="8">
        <v>6</v>
      </c>
      <c r="G31" s="9">
        <f t="shared" si="0"/>
        <v>78</v>
      </c>
      <c r="H31" s="91">
        <v>56</v>
      </c>
      <c r="I31" s="92">
        <f t="shared" si="1"/>
        <v>112</v>
      </c>
      <c r="J31" s="6">
        <v>46</v>
      </c>
      <c r="K31" s="9">
        <f t="shared" si="2"/>
        <v>92</v>
      </c>
      <c r="L31" s="10">
        <v>10</v>
      </c>
      <c r="M31" s="7">
        <f t="shared" si="3"/>
        <v>100</v>
      </c>
      <c r="N31" s="6">
        <v>168</v>
      </c>
      <c r="O31" s="9">
        <f t="shared" ref="O31:O62" si="15">N31</f>
        <v>168</v>
      </c>
      <c r="P31" s="10">
        <v>21</v>
      </c>
      <c r="Q31" s="32">
        <f t="shared" si="5"/>
        <v>31.5</v>
      </c>
      <c r="R31" s="6">
        <v>4</v>
      </c>
      <c r="S31" s="9">
        <f t="shared" si="6"/>
        <v>60</v>
      </c>
      <c r="T31" s="10">
        <v>2</v>
      </c>
      <c r="U31" s="7">
        <f t="shared" si="7"/>
        <v>20</v>
      </c>
      <c r="V31" s="6">
        <v>21</v>
      </c>
      <c r="W31" s="9">
        <f t="shared" si="8"/>
        <v>42</v>
      </c>
      <c r="X31" s="10">
        <v>0</v>
      </c>
      <c r="Y31" s="51">
        <f t="shared" si="9"/>
        <v>0</v>
      </c>
      <c r="Z31" s="6">
        <v>32</v>
      </c>
      <c r="AA31" s="9">
        <f t="shared" si="10"/>
        <v>96</v>
      </c>
      <c r="AB31" s="10">
        <v>21</v>
      </c>
      <c r="AC31" s="7">
        <f t="shared" si="11"/>
        <v>63</v>
      </c>
      <c r="AD31" s="6">
        <v>1</v>
      </c>
      <c r="AE31" s="9">
        <f t="shared" si="12"/>
        <v>10</v>
      </c>
      <c r="AF31" s="8">
        <v>5</v>
      </c>
      <c r="AG31" s="9">
        <f t="shared" si="13"/>
        <v>25</v>
      </c>
      <c r="AH31" s="23">
        <f t="shared" si="14"/>
        <v>897.5</v>
      </c>
    </row>
    <row r="32" spans="2:34" s="2" customFormat="1" ht="24" customHeight="1" x14ac:dyDescent="0.25">
      <c r="B32" s="6">
        <v>28</v>
      </c>
      <c r="C32" s="13" t="s">
        <v>75</v>
      </c>
      <c r="D32" s="7" t="s">
        <v>29</v>
      </c>
      <c r="E32" s="26" t="s">
        <v>23</v>
      </c>
      <c r="F32" s="8">
        <v>3</v>
      </c>
      <c r="G32" s="9">
        <f t="shared" si="0"/>
        <v>39</v>
      </c>
      <c r="H32" s="91">
        <v>56</v>
      </c>
      <c r="I32" s="92">
        <f t="shared" si="1"/>
        <v>112</v>
      </c>
      <c r="J32" s="6">
        <v>29</v>
      </c>
      <c r="K32" s="9">
        <f t="shared" si="2"/>
        <v>58</v>
      </c>
      <c r="L32" s="10">
        <v>11</v>
      </c>
      <c r="M32" s="7">
        <f t="shared" si="3"/>
        <v>110</v>
      </c>
      <c r="N32" s="6">
        <v>156</v>
      </c>
      <c r="O32" s="9">
        <f t="shared" si="15"/>
        <v>156</v>
      </c>
      <c r="P32" s="10">
        <v>60</v>
      </c>
      <c r="Q32" s="32">
        <f t="shared" si="5"/>
        <v>90</v>
      </c>
      <c r="R32" s="6">
        <v>8</v>
      </c>
      <c r="S32" s="9">
        <f t="shared" si="6"/>
        <v>120</v>
      </c>
      <c r="T32" s="10">
        <v>8</v>
      </c>
      <c r="U32" s="7">
        <f t="shared" si="7"/>
        <v>80</v>
      </c>
      <c r="V32" s="6">
        <v>65</v>
      </c>
      <c r="W32" s="9">
        <f t="shared" si="8"/>
        <v>130</v>
      </c>
      <c r="X32" s="10">
        <v>78</v>
      </c>
      <c r="Y32" s="51">
        <f t="shared" si="9"/>
        <v>156</v>
      </c>
      <c r="Z32" s="6">
        <v>34</v>
      </c>
      <c r="AA32" s="9">
        <f t="shared" si="10"/>
        <v>102</v>
      </c>
      <c r="AB32" s="10">
        <v>5</v>
      </c>
      <c r="AC32" s="7">
        <f t="shared" si="11"/>
        <v>15</v>
      </c>
      <c r="AD32" s="6">
        <v>0</v>
      </c>
      <c r="AE32" s="9">
        <f t="shared" si="12"/>
        <v>0</v>
      </c>
      <c r="AF32" s="8">
        <v>9</v>
      </c>
      <c r="AG32" s="9">
        <f t="shared" si="13"/>
        <v>45</v>
      </c>
      <c r="AH32" s="23">
        <f t="shared" si="14"/>
        <v>1213</v>
      </c>
    </row>
    <row r="33" spans="2:34" s="2" customFormat="1" ht="24" customHeight="1" x14ac:dyDescent="0.25">
      <c r="B33" s="6">
        <v>29</v>
      </c>
      <c r="C33" s="13" t="s">
        <v>97</v>
      </c>
      <c r="D33" s="7" t="s">
        <v>29</v>
      </c>
      <c r="E33" s="26" t="s">
        <v>22</v>
      </c>
      <c r="F33" s="8">
        <v>8</v>
      </c>
      <c r="G33" s="9">
        <f t="shared" si="0"/>
        <v>104</v>
      </c>
      <c r="H33" s="91">
        <v>55</v>
      </c>
      <c r="I33" s="92">
        <f t="shared" si="1"/>
        <v>110</v>
      </c>
      <c r="J33" s="6">
        <v>10</v>
      </c>
      <c r="K33" s="9">
        <f t="shared" si="2"/>
        <v>20</v>
      </c>
      <c r="L33" s="10">
        <v>3</v>
      </c>
      <c r="M33" s="7">
        <f t="shared" si="3"/>
        <v>30</v>
      </c>
      <c r="N33" s="6">
        <v>118</v>
      </c>
      <c r="O33" s="9">
        <f t="shared" si="15"/>
        <v>118</v>
      </c>
      <c r="P33" s="10">
        <v>60</v>
      </c>
      <c r="Q33" s="32">
        <f t="shared" si="5"/>
        <v>90</v>
      </c>
      <c r="R33" s="6">
        <v>5</v>
      </c>
      <c r="S33" s="9">
        <f t="shared" si="6"/>
        <v>75</v>
      </c>
      <c r="T33" s="10">
        <v>16</v>
      </c>
      <c r="U33" s="7">
        <f t="shared" si="7"/>
        <v>160</v>
      </c>
      <c r="V33" s="6">
        <v>26</v>
      </c>
      <c r="W33" s="9">
        <f t="shared" si="8"/>
        <v>52</v>
      </c>
      <c r="X33" s="10">
        <v>86</v>
      </c>
      <c r="Y33" s="51">
        <f t="shared" si="9"/>
        <v>172</v>
      </c>
      <c r="Z33" s="6">
        <v>24</v>
      </c>
      <c r="AA33" s="9">
        <f t="shared" si="10"/>
        <v>72</v>
      </c>
      <c r="AB33" s="10">
        <v>27</v>
      </c>
      <c r="AC33" s="7">
        <f t="shared" si="11"/>
        <v>81</v>
      </c>
      <c r="AD33" s="6">
        <v>2</v>
      </c>
      <c r="AE33" s="9">
        <f t="shared" si="12"/>
        <v>20</v>
      </c>
      <c r="AF33" s="8">
        <v>9</v>
      </c>
      <c r="AG33" s="9">
        <f t="shared" si="13"/>
        <v>45</v>
      </c>
      <c r="AH33" s="23">
        <f t="shared" si="14"/>
        <v>1149</v>
      </c>
    </row>
    <row r="34" spans="2:34" s="2" customFormat="1" ht="24" customHeight="1" x14ac:dyDescent="0.25">
      <c r="B34" s="6">
        <v>30</v>
      </c>
      <c r="C34" s="13" t="s">
        <v>117</v>
      </c>
      <c r="D34" s="7" t="s">
        <v>29</v>
      </c>
      <c r="E34" s="26" t="s">
        <v>37</v>
      </c>
      <c r="F34" s="8">
        <v>7</v>
      </c>
      <c r="G34" s="9">
        <f t="shared" si="0"/>
        <v>91</v>
      </c>
      <c r="H34" s="91">
        <v>55</v>
      </c>
      <c r="I34" s="92">
        <f t="shared" si="1"/>
        <v>110</v>
      </c>
      <c r="J34" s="6">
        <v>57</v>
      </c>
      <c r="K34" s="9">
        <f t="shared" si="2"/>
        <v>114</v>
      </c>
      <c r="L34" s="10">
        <v>10</v>
      </c>
      <c r="M34" s="7">
        <f t="shared" si="3"/>
        <v>100</v>
      </c>
      <c r="N34" s="6">
        <v>162</v>
      </c>
      <c r="O34" s="9">
        <f t="shared" si="15"/>
        <v>162</v>
      </c>
      <c r="P34" s="10">
        <v>45</v>
      </c>
      <c r="Q34" s="32">
        <f t="shared" si="5"/>
        <v>67.5</v>
      </c>
      <c r="R34" s="6">
        <v>5</v>
      </c>
      <c r="S34" s="9">
        <f t="shared" si="6"/>
        <v>75</v>
      </c>
      <c r="T34" s="10">
        <v>14</v>
      </c>
      <c r="U34" s="7">
        <f t="shared" si="7"/>
        <v>140</v>
      </c>
      <c r="V34" s="6">
        <v>18</v>
      </c>
      <c r="W34" s="9">
        <f t="shared" si="8"/>
        <v>36</v>
      </c>
      <c r="X34" s="10">
        <v>65</v>
      </c>
      <c r="Y34" s="51">
        <f t="shared" si="9"/>
        <v>130</v>
      </c>
      <c r="Z34" s="6">
        <v>40</v>
      </c>
      <c r="AA34" s="9">
        <f t="shared" si="10"/>
        <v>120</v>
      </c>
      <c r="AB34" s="10">
        <v>22</v>
      </c>
      <c r="AC34" s="7">
        <f t="shared" si="11"/>
        <v>66</v>
      </c>
      <c r="AD34" s="6">
        <v>2</v>
      </c>
      <c r="AE34" s="9">
        <f t="shared" si="12"/>
        <v>20</v>
      </c>
      <c r="AF34" s="8">
        <v>7</v>
      </c>
      <c r="AG34" s="9">
        <f t="shared" si="13"/>
        <v>35</v>
      </c>
      <c r="AH34" s="23">
        <f t="shared" si="14"/>
        <v>1266.5</v>
      </c>
    </row>
    <row r="35" spans="2:34" s="2" customFormat="1" ht="24" customHeight="1" x14ac:dyDescent="0.25">
      <c r="B35" s="6">
        <v>31</v>
      </c>
      <c r="C35" s="13" t="s">
        <v>56</v>
      </c>
      <c r="D35" s="7" t="s">
        <v>24</v>
      </c>
      <c r="E35" s="26" t="s">
        <v>23</v>
      </c>
      <c r="F35" s="8">
        <v>6</v>
      </c>
      <c r="G35" s="9">
        <f t="shared" si="0"/>
        <v>78</v>
      </c>
      <c r="H35" s="91">
        <v>55</v>
      </c>
      <c r="I35" s="92">
        <f t="shared" si="1"/>
        <v>110</v>
      </c>
      <c r="J35" s="6">
        <v>15</v>
      </c>
      <c r="K35" s="9">
        <f t="shared" si="2"/>
        <v>30</v>
      </c>
      <c r="L35" s="10">
        <v>6</v>
      </c>
      <c r="M35" s="7">
        <f t="shared" si="3"/>
        <v>60</v>
      </c>
      <c r="N35" s="6">
        <v>144</v>
      </c>
      <c r="O35" s="9">
        <f t="shared" si="15"/>
        <v>144</v>
      </c>
      <c r="P35" s="10">
        <v>62</v>
      </c>
      <c r="Q35" s="32">
        <f t="shared" si="5"/>
        <v>93</v>
      </c>
      <c r="R35" s="6">
        <v>5</v>
      </c>
      <c r="S35" s="9">
        <f t="shared" si="6"/>
        <v>75</v>
      </c>
      <c r="T35" s="10">
        <v>9</v>
      </c>
      <c r="U35" s="7">
        <f t="shared" si="7"/>
        <v>90</v>
      </c>
      <c r="V35" s="6">
        <v>25</v>
      </c>
      <c r="W35" s="9">
        <f t="shared" si="8"/>
        <v>50</v>
      </c>
      <c r="X35" s="10">
        <v>62</v>
      </c>
      <c r="Y35" s="51">
        <f t="shared" si="9"/>
        <v>124</v>
      </c>
      <c r="Z35" s="6">
        <v>41</v>
      </c>
      <c r="AA35" s="9">
        <f t="shared" si="10"/>
        <v>123</v>
      </c>
      <c r="AB35" s="10">
        <v>24</v>
      </c>
      <c r="AC35" s="7">
        <f t="shared" si="11"/>
        <v>72</v>
      </c>
      <c r="AD35" s="6">
        <v>1</v>
      </c>
      <c r="AE35" s="9">
        <f t="shared" si="12"/>
        <v>10</v>
      </c>
      <c r="AF35" s="8">
        <v>14</v>
      </c>
      <c r="AG35" s="9">
        <f t="shared" si="13"/>
        <v>70</v>
      </c>
      <c r="AH35" s="23">
        <f t="shared" si="14"/>
        <v>1129</v>
      </c>
    </row>
    <row r="36" spans="2:34" s="2" customFormat="1" ht="24" customHeight="1" x14ac:dyDescent="0.25">
      <c r="B36" s="6">
        <v>32</v>
      </c>
      <c r="C36" s="13" t="s">
        <v>133</v>
      </c>
      <c r="D36" s="7" t="s">
        <v>24</v>
      </c>
      <c r="E36" s="26" t="s">
        <v>36</v>
      </c>
      <c r="F36" s="8">
        <v>9</v>
      </c>
      <c r="G36" s="9">
        <f t="shared" si="0"/>
        <v>117</v>
      </c>
      <c r="H36" s="91">
        <v>54</v>
      </c>
      <c r="I36" s="92">
        <f t="shared" si="1"/>
        <v>108</v>
      </c>
      <c r="J36" s="6">
        <v>13</v>
      </c>
      <c r="K36" s="9">
        <f t="shared" si="2"/>
        <v>26</v>
      </c>
      <c r="L36" s="10">
        <v>8</v>
      </c>
      <c r="M36" s="7">
        <f t="shared" si="3"/>
        <v>80</v>
      </c>
      <c r="N36" s="6">
        <v>142</v>
      </c>
      <c r="O36" s="9">
        <f t="shared" si="15"/>
        <v>142</v>
      </c>
      <c r="P36" s="10">
        <v>54</v>
      </c>
      <c r="Q36" s="32">
        <f t="shared" si="5"/>
        <v>81</v>
      </c>
      <c r="R36" s="6">
        <v>5</v>
      </c>
      <c r="S36" s="9">
        <f t="shared" si="6"/>
        <v>75</v>
      </c>
      <c r="T36" s="10">
        <v>9</v>
      </c>
      <c r="U36" s="7">
        <f t="shared" si="7"/>
        <v>90</v>
      </c>
      <c r="V36" s="6">
        <v>23</v>
      </c>
      <c r="W36" s="9">
        <f t="shared" si="8"/>
        <v>46</v>
      </c>
      <c r="X36" s="10">
        <v>65</v>
      </c>
      <c r="Y36" s="51">
        <f t="shared" si="9"/>
        <v>130</v>
      </c>
      <c r="Z36" s="6">
        <v>24</v>
      </c>
      <c r="AA36" s="9">
        <f t="shared" si="10"/>
        <v>72</v>
      </c>
      <c r="AB36" s="10">
        <v>30</v>
      </c>
      <c r="AC36" s="7">
        <f t="shared" si="11"/>
        <v>90</v>
      </c>
      <c r="AD36" s="6">
        <v>1</v>
      </c>
      <c r="AE36" s="9">
        <f t="shared" si="12"/>
        <v>10</v>
      </c>
      <c r="AF36" s="8">
        <v>9</v>
      </c>
      <c r="AG36" s="9">
        <f t="shared" si="13"/>
        <v>45</v>
      </c>
      <c r="AH36" s="23">
        <f t="shared" si="14"/>
        <v>1112</v>
      </c>
    </row>
    <row r="37" spans="2:34" s="2" customFormat="1" ht="24" customHeight="1" x14ac:dyDescent="0.25">
      <c r="B37" s="6">
        <v>33</v>
      </c>
      <c r="C37" s="13" t="s">
        <v>96</v>
      </c>
      <c r="D37" s="7" t="s">
        <v>29</v>
      </c>
      <c r="E37" s="26" t="s">
        <v>22</v>
      </c>
      <c r="F37" s="8">
        <v>6</v>
      </c>
      <c r="G37" s="9">
        <f t="shared" ref="G37:G68" si="16">F37*13</f>
        <v>78</v>
      </c>
      <c r="H37" s="91">
        <v>54</v>
      </c>
      <c r="I37" s="92">
        <f t="shared" ref="I37:I68" si="17">H37*2</f>
        <v>108</v>
      </c>
      <c r="J37" s="6">
        <v>40</v>
      </c>
      <c r="K37" s="9">
        <f t="shared" ref="K37:K68" si="18">J37*2</f>
        <v>80</v>
      </c>
      <c r="L37" s="10">
        <v>7</v>
      </c>
      <c r="M37" s="7">
        <f t="shared" ref="M37:M68" si="19">L37*10</f>
        <v>70</v>
      </c>
      <c r="N37" s="6">
        <v>148</v>
      </c>
      <c r="O37" s="9">
        <f t="shared" si="15"/>
        <v>148</v>
      </c>
      <c r="P37" s="10">
        <v>31</v>
      </c>
      <c r="Q37" s="32">
        <f t="shared" ref="Q37:Q68" si="20">P37*1.5</f>
        <v>46.5</v>
      </c>
      <c r="R37" s="6">
        <v>3</v>
      </c>
      <c r="S37" s="9">
        <f t="shared" ref="S37:S68" si="21">R37*15</f>
        <v>45</v>
      </c>
      <c r="T37" s="10">
        <v>11</v>
      </c>
      <c r="U37" s="7">
        <f t="shared" ref="U37:U68" si="22">T37*10</f>
        <v>110</v>
      </c>
      <c r="V37" s="6">
        <v>29</v>
      </c>
      <c r="W37" s="9">
        <f t="shared" ref="W37:W68" si="23">V37*2</f>
        <v>58</v>
      </c>
      <c r="X37" s="10">
        <v>86</v>
      </c>
      <c r="Y37" s="51">
        <f t="shared" ref="Y37:Y68" si="24">X37*2</f>
        <v>172</v>
      </c>
      <c r="Z37" s="6">
        <v>16</v>
      </c>
      <c r="AA37" s="9">
        <f t="shared" ref="AA37:AA68" si="25">Z37*3</f>
        <v>48</v>
      </c>
      <c r="AB37" s="10">
        <v>12</v>
      </c>
      <c r="AC37" s="7">
        <f t="shared" ref="AC37:AC68" si="26">AB37*3</f>
        <v>36</v>
      </c>
      <c r="AD37" s="6">
        <v>7</v>
      </c>
      <c r="AE37" s="9">
        <f t="shared" ref="AE37:AE68" si="27">AD37*10</f>
        <v>70</v>
      </c>
      <c r="AF37" s="8">
        <v>18</v>
      </c>
      <c r="AG37" s="9">
        <f t="shared" ref="AG37:AG68" si="28">AF37*5</f>
        <v>90</v>
      </c>
      <c r="AH37" s="23">
        <f t="shared" ref="AH37:AH68" si="29">G37+I37+K37+M37+O37+Q37+S37+U37+W37+Y37+AA37+AC37+AE37+AG37</f>
        <v>1159.5</v>
      </c>
    </row>
    <row r="38" spans="2:34" s="2" customFormat="1" ht="24" customHeight="1" x14ac:dyDescent="0.25">
      <c r="B38" s="6">
        <v>34</v>
      </c>
      <c r="C38" s="13" t="s">
        <v>144</v>
      </c>
      <c r="D38" s="7" t="s">
        <v>29</v>
      </c>
      <c r="E38" s="26" t="s">
        <v>36</v>
      </c>
      <c r="F38" s="8">
        <v>8</v>
      </c>
      <c r="G38" s="9">
        <f t="shared" si="16"/>
        <v>104</v>
      </c>
      <c r="H38" s="91">
        <v>52</v>
      </c>
      <c r="I38" s="92">
        <f t="shared" si="17"/>
        <v>104</v>
      </c>
      <c r="J38" s="6">
        <v>23</v>
      </c>
      <c r="K38" s="9">
        <f t="shared" si="18"/>
        <v>46</v>
      </c>
      <c r="L38" s="10">
        <v>5</v>
      </c>
      <c r="M38" s="7">
        <f t="shared" si="19"/>
        <v>50</v>
      </c>
      <c r="N38" s="6">
        <v>114</v>
      </c>
      <c r="O38" s="9">
        <f t="shared" si="15"/>
        <v>114</v>
      </c>
      <c r="P38" s="10">
        <v>61</v>
      </c>
      <c r="Q38" s="32">
        <f t="shared" si="20"/>
        <v>91.5</v>
      </c>
      <c r="R38" s="6">
        <v>4</v>
      </c>
      <c r="S38" s="9">
        <f t="shared" si="21"/>
        <v>60</v>
      </c>
      <c r="T38" s="10">
        <v>12</v>
      </c>
      <c r="U38" s="7">
        <f t="shared" si="22"/>
        <v>120</v>
      </c>
      <c r="V38" s="6">
        <v>15</v>
      </c>
      <c r="W38" s="9">
        <f t="shared" si="23"/>
        <v>30</v>
      </c>
      <c r="X38" s="10">
        <v>27</v>
      </c>
      <c r="Y38" s="51">
        <f t="shared" si="24"/>
        <v>54</v>
      </c>
      <c r="Z38" s="6">
        <v>38</v>
      </c>
      <c r="AA38" s="9">
        <f t="shared" si="25"/>
        <v>114</v>
      </c>
      <c r="AB38" s="10">
        <v>26</v>
      </c>
      <c r="AC38" s="7">
        <f t="shared" si="26"/>
        <v>78</v>
      </c>
      <c r="AD38" s="6">
        <v>2</v>
      </c>
      <c r="AE38" s="9">
        <f t="shared" si="27"/>
        <v>20</v>
      </c>
      <c r="AF38" s="8">
        <v>10</v>
      </c>
      <c r="AG38" s="9">
        <f t="shared" si="28"/>
        <v>50</v>
      </c>
      <c r="AH38" s="23">
        <f t="shared" si="29"/>
        <v>1035.5</v>
      </c>
    </row>
    <row r="39" spans="2:34" s="2" customFormat="1" ht="24" customHeight="1" x14ac:dyDescent="0.25">
      <c r="B39" s="6">
        <v>35</v>
      </c>
      <c r="C39" s="13" t="s">
        <v>89</v>
      </c>
      <c r="D39" s="7" t="s">
        <v>29</v>
      </c>
      <c r="E39" s="26" t="s">
        <v>23</v>
      </c>
      <c r="F39" s="8">
        <v>6</v>
      </c>
      <c r="G39" s="9">
        <f t="shared" si="16"/>
        <v>78</v>
      </c>
      <c r="H39" s="91">
        <v>52</v>
      </c>
      <c r="I39" s="92">
        <f t="shared" si="17"/>
        <v>104</v>
      </c>
      <c r="J39" s="6">
        <v>27</v>
      </c>
      <c r="K39" s="9">
        <f t="shared" si="18"/>
        <v>54</v>
      </c>
      <c r="L39" s="10">
        <v>7</v>
      </c>
      <c r="M39" s="7">
        <f t="shared" si="19"/>
        <v>70</v>
      </c>
      <c r="N39" s="6">
        <v>100</v>
      </c>
      <c r="O39" s="9">
        <f t="shared" si="15"/>
        <v>100</v>
      </c>
      <c r="P39" s="10">
        <v>21</v>
      </c>
      <c r="Q39" s="32">
        <f t="shared" si="20"/>
        <v>31.5</v>
      </c>
      <c r="R39" s="6">
        <v>1</v>
      </c>
      <c r="S39" s="9">
        <f t="shared" si="21"/>
        <v>15</v>
      </c>
      <c r="T39" s="10">
        <v>6</v>
      </c>
      <c r="U39" s="7">
        <f t="shared" si="22"/>
        <v>60</v>
      </c>
      <c r="V39" s="6">
        <v>23</v>
      </c>
      <c r="W39" s="9">
        <f t="shared" si="23"/>
        <v>46</v>
      </c>
      <c r="X39" s="10">
        <v>59</v>
      </c>
      <c r="Y39" s="51">
        <f t="shared" si="24"/>
        <v>118</v>
      </c>
      <c r="Z39" s="6">
        <v>23</v>
      </c>
      <c r="AA39" s="9">
        <f t="shared" si="25"/>
        <v>69</v>
      </c>
      <c r="AB39" s="10">
        <v>19</v>
      </c>
      <c r="AC39" s="7">
        <f t="shared" si="26"/>
        <v>57</v>
      </c>
      <c r="AD39" s="6">
        <v>2</v>
      </c>
      <c r="AE39" s="9">
        <f t="shared" si="27"/>
        <v>20</v>
      </c>
      <c r="AF39" s="8">
        <v>11</v>
      </c>
      <c r="AG39" s="9">
        <f t="shared" si="28"/>
        <v>55</v>
      </c>
      <c r="AH39" s="23">
        <f t="shared" si="29"/>
        <v>877.5</v>
      </c>
    </row>
    <row r="40" spans="2:34" s="2" customFormat="1" ht="24" customHeight="1" x14ac:dyDescent="0.25">
      <c r="B40" s="6">
        <v>36</v>
      </c>
      <c r="C40" s="13" t="s">
        <v>52</v>
      </c>
      <c r="D40" s="7" t="s">
        <v>24</v>
      </c>
      <c r="E40" s="26" t="s">
        <v>23</v>
      </c>
      <c r="F40" s="8">
        <v>9</v>
      </c>
      <c r="G40" s="9">
        <f t="shared" si="16"/>
        <v>117</v>
      </c>
      <c r="H40" s="91">
        <v>51</v>
      </c>
      <c r="I40" s="92">
        <f t="shared" si="17"/>
        <v>102</v>
      </c>
      <c r="J40" s="6">
        <v>48</v>
      </c>
      <c r="K40" s="9">
        <f t="shared" si="18"/>
        <v>96</v>
      </c>
      <c r="L40" s="10">
        <v>11</v>
      </c>
      <c r="M40" s="7">
        <f t="shared" si="19"/>
        <v>110</v>
      </c>
      <c r="N40" s="6">
        <v>144</v>
      </c>
      <c r="O40" s="9">
        <f t="shared" si="15"/>
        <v>144</v>
      </c>
      <c r="P40" s="10">
        <v>42</v>
      </c>
      <c r="Q40" s="32">
        <f t="shared" si="20"/>
        <v>63</v>
      </c>
      <c r="R40" s="6">
        <v>4</v>
      </c>
      <c r="S40" s="9">
        <f t="shared" si="21"/>
        <v>60</v>
      </c>
      <c r="T40" s="10">
        <v>8</v>
      </c>
      <c r="U40" s="7">
        <f t="shared" si="22"/>
        <v>80</v>
      </c>
      <c r="V40" s="6">
        <v>68</v>
      </c>
      <c r="W40" s="9">
        <f t="shared" si="23"/>
        <v>136</v>
      </c>
      <c r="X40" s="10">
        <v>68</v>
      </c>
      <c r="Y40" s="51">
        <f t="shared" si="24"/>
        <v>136</v>
      </c>
      <c r="Z40" s="6">
        <v>34</v>
      </c>
      <c r="AA40" s="9">
        <f t="shared" si="25"/>
        <v>102</v>
      </c>
      <c r="AB40" s="10">
        <v>31</v>
      </c>
      <c r="AC40" s="7">
        <f t="shared" si="26"/>
        <v>93</v>
      </c>
      <c r="AD40" s="6">
        <v>3</v>
      </c>
      <c r="AE40" s="9">
        <f t="shared" si="27"/>
        <v>30</v>
      </c>
      <c r="AF40" s="8">
        <v>11</v>
      </c>
      <c r="AG40" s="9">
        <f t="shared" si="28"/>
        <v>55</v>
      </c>
      <c r="AH40" s="23">
        <f t="shared" si="29"/>
        <v>1324</v>
      </c>
    </row>
    <row r="41" spans="2:34" s="2" customFormat="1" ht="24" customHeight="1" x14ac:dyDescent="0.25">
      <c r="B41" s="6">
        <v>37</v>
      </c>
      <c r="C41" s="13" t="s">
        <v>85</v>
      </c>
      <c r="D41" s="7" t="s">
        <v>29</v>
      </c>
      <c r="E41" s="26" t="s">
        <v>23</v>
      </c>
      <c r="F41" s="8">
        <v>6</v>
      </c>
      <c r="G41" s="9">
        <f t="shared" si="16"/>
        <v>78</v>
      </c>
      <c r="H41" s="91">
        <v>51</v>
      </c>
      <c r="I41" s="92">
        <f t="shared" si="17"/>
        <v>102</v>
      </c>
      <c r="J41" s="6">
        <v>30</v>
      </c>
      <c r="K41" s="9">
        <f t="shared" si="18"/>
        <v>60</v>
      </c>
      <c r="L41" s="10">
        <v>8</v>
      </c>
      <c r="M41" s="7">
        <f t="shared" si="19"/>
        <v>80</v>
      </c>
      <c r="N41" s="6">
        <v>132</v>
      </c>
      <c r="O41" s="9">
        <f t="shared" si="15"/>
        <v>132</v>
      </c>
      <c r="P41" s="10">
        <v>40</v>
      </c>
      <c r="Q41" s="32">
        <f t="shared" si="20"/>
        <v>60</v>
      </c>
      <c r="R41" s="6">
        <v>4</v>
      </c>
      <c r="S41" s="9">
        <f t="shared" si="21"/>
        <v>60</v>
      </c>
      <c r="T41" s="10">
        <v>1</v>
      </c>
      <c r="U41" s="7">
        <f t="shared" si="22"/>
        <v>10</v>
      </c>
      <c r="V41" s="6">
        <v>13</v>
      </c>
      <c r="W41" s="9">
        <f t="shared" si="23"/>
        <v>26</v>
      </c>
      <c r="X41" s="10">
        <v>61</v>
      </c>
      <c r="Y41" s="51">
        <f t="shared" si="24"/>
        <v>122</v>
      </c>
      <c r="Z41" s="6">
        <v>26</v>
      </c>
      <c r="AA41" s="9">
        <f t="shared" si="25"/>
        <v>78</v>
      </c>
      <c r="AB41" s="10">
        <v>18</v>
      </c>
      <c r="AC41" s="7">
        <f t="shared" si="26"/>
        <v>54</v>
      </c>
      <c r="AD41" s="6">
        <v>8</v>
      </c>
      <c r="AE41" s="9">
        <f t="shared" si="27"/>
        <v>80</v>
      </c>
      <c r="AF41" s="8">
        <v>9</v>
      </c>
      <c r="AG41" s="9">
        <f t="shared" si="28"/>
        <v>45</v>
      </c>
      <c r="AH41" s="23">
        <f t="shared" si="29"/>
        <v>987</v>
      </c>
    </row>
    <row r="42" spans="2:34" s="2" customFormat="1" ht="24" customHeight="1" x14ac:dyDescent="0.25">
      <c r="B42" s="6">
        <v>38</v>
      </c>
      <c r="C42" s="13" t="s">
        <v>134</v>
      </c>
      <c r="D42" s="7" t="s">
        <v>29</v>
      </c>
      <c r="E42" s="26" t="s">
        <v>36</v>
      </c>
      <c r="F42" s="8">
        <v>5</v>
      </c>
      <c r="G42" s="9">
        <f t="shared" si="16"/>
        <v>65</v>
      </c>
      <c r="H42" s="91">
        <v>51</v>
      </c>
      <c r="I42" s="92">
        <f t="shared" si="17"/>
        <v>102</v>
      </c>
      <c r="J42" s="6">
        <v>38</v>
      </c>
      <c r="K42" s="9">
        <f t="shared" si="18"/>
        <v>76</v>
      </c>
      <c r="L42" s="10">
        <v>1</v>
      </c>
      <c r="M42" s="7">
        <f t="shared" si="19"/>
        <v>10</v>
      </c>
      <c r="N42" s="6">
        <v>140</v>
      </c>
      <c r="O42" s="9">
        <f t="shared" si="15"/>
        <v>140</v>
      </c>
      <c r="P42" s="10">
        <v>29</v>
      </c>
      <c r="Q42" s="32">
        <f t="shared" si="20"/>
        <v>43.5</v>
      </c>
      <c r="R42" s="6">
        <v>5</v>
      </c>
      <c r="S42" s="9">
        <f t="shared" si="21"/>
        <v>75</v>
      </c>
      <c r="T42" s="10">
        <v>12</v>
      </c>
      <c r="U42" s="7">
        <f t="shared" si="22"/>
        <v>120</v>
      </c>
      <c r="V42" s="6">
        <v>17</v>
      </c>
      <c r="W42" s="9">
        <f t="shared" si="23"/>
        <v>34</v>
      </c>
      <c r="X42" s="10">
        <v>71</v>
      </c>
      <c r="Y42" s="51">
        <f t="shared" si="24"/>
        <v>142</v>
      </c>
      <c r="Z42" s="6">
        <v>28</v>
      </c>
      <c r="AA42" s="9">
        <f t="shared" si="25"/>
        <v>84</v>
      </c>
      <c r="AB42" s="10">
        <v>11</v>
      </c>
      <c r="AC42" s="7">
        <f t="shared" si="26"/>
        <v>33</v>
      </c>
      <c r="AD42" s="6">
        <v>3</v>
      </c>
      <c r="AE42" s="9">
        <f t="shared" si="27"/>
        <v>30</v>
      </c>
      <c r="AF42" s="8">
        <v>10</v>
      </c>
      <c r="AG42" s="9">
        <f t="shared" si="28"/>
        <v>50</v>
      </c>
      <c r="AH42" s="23">
        <f t="shared" si="29"/>
        <v>1004.5</v>
      </c>
    </row>
    <row r="43" spans="2:34" s="2" customFormat="1" ht="24" customHeight="1" x14ac:dyDescent="0.25">
      <c r="B43" s="6">
        <v>39</v>
      </c>
      <c r="C43" s="13" t="s">
        <v>64</v>
      </c>
      <c r="D43" s="7" t="s">
        <v>30</v>
      </c>
      <c r="E43" s="26" t="s">
        <v>23</v>
      </c>
      <c r="F43" s="8">
        <v>5</v>
      </c>
      <c r="G43" s="9">
        <f t="shared" si="16"/>
        <v>65</v>
      </c>
      <c r="H43" s="91">
        <v>51</v>
      </c>
      <c r="I43" s="92">
        <f t="shared" si="17"/>
        <v>102</v>
      </c>
      <c r="J43" s="6">
        <v>12</v>
      </c>
      <c r="K43" s="9">
        <f t="shared" si="18"/>
        <v>24</v>
      </c>
      <c r="L43" s="10">
        <v>5</v>
      </c>
      <c r="M43" s="7">
        <f t="shared" si="19"/>
        <v>50</v>
      </c>
      <c r="N43" s="6">
        <v>150</v>
      </c>
      <c r="O43" s="9">
        <f t="shared" si="15"/>
        <v>150</v>
      </c>
      <c r="P43" s="10">
        <v>44</v>
      </c>
      <c r="Q43" s="32">
        <f t="shared" si="20"/>
        <v>66</v>
      </c>
      <c r="R43" s="6">
        <v>4</v>
      </c>
      <c r="S43" s="9">
        <f t="shared" si="21"/>
        <v>60</v>
      </c>
      <c r="T43" s="10">
        <v>6</v>
      </c>
      <c r="U43" s="7">
        <f t="shared" si="22"/>
        <v>60</v>
      </c>
      <c r="V43" s="6">
        <v>22</v>
      </c>
      <c r="W43" s="9">
        <f t="shared" si="23"/>
        <v>44</v>
      </c>
      <c r="X43" s="10">
        <v>52</v>
      </c>
      <c r="Y43" s="51">
        <f t="shared" si="24"/>
        <v>104</v>
      </c>
      <c r="Z43" s="6">
        <v>24</v>
      </c>
      <c r="AA43" s="9">
        <f t="shared" si="25"/>
        <v>72</v>
      </c>
      <c r="AB43" s="10">
        <v>22</v>
      </c>
      <c r="AC43" s="7">
        <f t="shared" si="26"/>
        <v>66</v>
      </c>
      <c r="AD43" s="6">
        <v>1</v>
      </c>
      <c r="AE43" s="9">
        <f t="shared" si="27"/>
        <v>10</v>
      </c>
      <c r="AF43" s="8">
        <v>18</v>
      </c>
      <c r="AG43" s="9">
        <f t="shared" si="28"/>
        <v>90</v>
      </c>
      <c r="AH43" s="23">
        <f t="shared" si="29"/>
        <v>963</v>
      </c>
    </row>
    <row r="44" spans="2:34" s="2" customFormat="1" ht="24" customHeight="1" x14ac:dyDescent="0.25">
      <c r="B44" s="6">
        <v>40</v>
      </c>
      <c r="C44" s="13" t="s">
        <v>53</v>
      </c>
      <c r="D44" s="7" t="s">
        <v>24</v>
      </c>
      <c r="E44" s="26" t="s">
        <v>23</v>
      </c>
      <c r="F44" s="8">
        <v>14</v>
      </c>
      <c r="G44" s="9">
        <f t="shared" si="16"/>
        <v>182</v>
      </c>
      <c r="H44" s="91">
        <v>49</v>
      </c>
      <c r="I44" s="92">
        <f t="shared" si="17"/>
        <v>98</v>
      </c>
      <c r="J44" s="6">
        <v>4</v>
      </c>
      <c r="K44" s="9">
        <f t="shared" si="18"/>
        <v>8</v>
      </c>
      <c r="L44" s="10">
        <v>7</v>
      </c>
      <c r="M44" s="7">
        <f t="shared" si="19"/>
        <v>70</v>
      </c>
      <c r="N44" s="6">
        <v>144</v>
      </c>
      <c r="O44" s="9">
        <f t="shared" si="15"/>
        <v>144</v>
      </c>
      <c r="P44" s="10">
        <v>44</v>
      </c>
      <c r="Q44" s="32">
        <f t="shared" si="20"/>
        <v>66</v>
      </c>
      <c r="R44" s="6">
        <v>5</v>
      </c>
      <c r="S44" s="9">
        <f t="shared" si="21"/>
        <v>75</v>
      </c>
      <c r="T44" s="10">
        <v>14</v>
      </c>
      <c r="U44" s="7">
        <f t="shared" si="22"/>
        <v>140</v>
      </c>
      <c r="V44" s="6">
        <v>36</v>
      </c>
      <c r="W44" s="9">
        <f t="shared" si="23"/>
        <v>72</v>
      </c>
      <c r="X44" s="10">
        <v>76</v>
      </c>
      <c r="Y44" s="51">
        <f t="shared" si="24"/>
        <v>152</v>
      </c>
      <c r="Z44" s="6">
        <v>43</v>
      </c>
      <c r="AA44" s="9">
        <f t="shared" si="25"/>
        <v>129</v>
      </c>
      <c r="AB44" s="10">
        <v>38</v>
      </c>
      <c r="AC44" s="7">
        <f t="shared" si="26"/>
        <v>114</v>
      </c>
      <c r="AD44" s="6">
        <v>1</v>
      </c>
      <c r="AE44" s="9">
        <f t="shared" si="27"/>
        <v>10</v>
      </c>
      <c r="AF44" s="8">
        <v>5</v>
      </c>
      <c r="AG44" s="9">
        <f t="shared" si="28"/>
        <v>25</v>
      </c>
      <c r="AH44" s="23">
        <f t="shared" si="29"/>
        <v>1285</v>
      </c>
    </row>
    <row r="45" spans="2:34" s="2" customFormat="1" ht="24" customHeight="1" x14ac:dyDescent="0.25">
      <c r="B45" s="6">
        <v>41</v>
      </c>
      <c r="C45" s="13" t="s">
        <v>49</v>
      </c>
      <c r="D45" s="7" t="s">
        <v>25</v>
      </c>
      <c r="E45" s="26" t="s">
        <v>23</v>
      </c>
      <c r="F45" s="8">
        <v>7</v>
      </c>
      <c r="G45" s="9">
        <f t="shared" si="16"/>
        <v>91</v>
      </c>
      <c r="H45" s="91">
        <v>48</v>
      </c>
      <c r="I45" s="92">
        <f t="shared" si="17"/>
        <v>96</v>
      </c>
      <c r="J45" s="6">
        <v>34</v>
      </c>
      <c r="K45" s="9">
        <f t="shared" si="18"/>
        <v>68</v>
      </c>
      <c r="L45" s="10">
        <v>4</v>
      </c>
      <c r="M45" s="7">
        <f t="shared" si="19"/>
        <v>40</v>
      </c>
      <c r="N45" s="6">
        <v>130</v>
      </c>
      <c r="O45" s="9">
        <f t="shared" si="15"/>
        <v>130</v>
      </c>
      <c r="P45" s="10">
        <v>34</v>
      </c>
      <c r="Q45" s="32">
        <f t="shared" si="20"/>
        <v>51</v>
      </c>
      <c r="R45" s="6">
        <v>0</v>
      </c>
      <c r="S45" s="9">
        <f t="shared" si="21"/>
        <v>0</v>
      </c>
      <c r="T45" s="10">
        <v>5</v>
      </c>
      <c r="U45" s="7">
        <f t="shared" si="22"/>
        <v>50</v>
      </c>
      <c r="V45" s="6">
        <v>21</v>
      </c>
      <c r="W45" s="9">
        <f t="shared" si="23"/>
        <v>42</v>
      </c>
      <c r="X45" s="10">
        <v>38</v>
      </c>
      <c r="Y45" s="51">
        <f t="shared" si="24"/>
        <v>76</v>
      </c>
      <c r="Z45" s="6">
        <v>42</v>
      </c>
      <c r="AA45" s="9">
        <f t="shared" si="25"/>
        <v>126</v>
      </c>
      <c r="AB45" s="10">
        <v>6</v>
      </c>
      <c r="AC45" s="7">
        <f t="shared" si="26"/>
        <v>18</v>
      </c>
      <c r="AD45" s="6">
        <v>7</v>
      </c>
      <c r="AE45" s="9">
        <f t="shared" si="27"/>
        <v>70</v>
      </c>
      <c r="AF45" s="8">
        <v>9</v>
      </c>
      <c r="AG45" s="9">
        <f t="shared" si="28"/>
        <v>45</v>
      </c>
      <c r="AH45" s="23">
        <f t="shared" si="29"/>
        <v>903</v>
      </c>
    </row>
    <row r="46" spans="2:34" s="2" customFormat="1" ht="24" customHeight="1" x14ac:dyDescent="0.25">
      <c r="B46" s="6">
        <v>42</v>
      </c>
      <c r="C46" s="13" t="s">
        <v>151</v>
      </c>
      <c r="D46" s="7" t="s">
        <v>29</v>
      </c>
      <c r="E46" s="26" t="s">
        <v>146</v>
      </c>
      <c r="F46" s="8">
        <v>7</v>
      </c>
      <c r="G46" s="9">
        <f t="shared" si="16"/>
        <v>91</v>
      </c>
      <c r="H46" s="91">
        <v>48</v>
      </c>
      <c r="I46" s="92">
        <f t="shared" si="17"/>
        <v>96</v>
      </c>
      <c r="J46" s="6">
        <v>20</v>
      </c>
      <c r="K46" s="9">
        <f t="shared" si="18"/>
        <v>40</v>
      </c>
      <c r="L46" s="10">
        <v>6</v>
      </c>
      <c r="M46" s="7">
        <f t="shared" si="19"/>
        <v>60</v>
      </c>
      <c r="N46" s="6">
        <v>138</v>
      </c>
      <c r="O46" s="9">
        <f t="shared" si="15"/>
        <v>138</v>
      </c>
      <c r="P46" s="58">
        <v>0</v>
      </c>
      <c r="Q46" s="59">
        <f t="shared" si="20"/>
        <v>0</v>
      </c>
      <c r="R46" s="60">
        <v>0</v>
      </c>
      <c r="S46" s="61">
        <f t="shared" si="21"/>
        <v>0</v>
      </c>
      <c r="T46" s="68">
        <v>3</v>
      </c>
      <c r="U46" s="69">
        <f t="shared" si="22"/>
        <v>30</v>
      </c>
      <c r="V46" s="70">
        <v>41</v>
      </c>
      <c r="W46" s="71">
        <f t="shared" si="23"/>
        <v>82</v>
      </c>
      <c r="X46" s="10">
        <v>70</v>
      </c>
      <c r="Y46" s="51">
        <f t="shared" si="24"/>
        <v>140</v>
      </c>
      <c r="Z46" s="60">
        <v>0</v>
      </c>
      <c r="AA46" s="61">
        <f t="shared" si="25"/>
        <v>0</v>
      </c>
      <c r="AB46" s="58">
        <v>0</v>
      </c>
      <c r="AC46" s="62">
        <f t="shared" si="26"/>
        <v>0</v>
      </c>
      <c r="AD46" s="60">
        <v>0</v>
      </c>
      <c r="AE46" s="61">
        <f t="shared" si="27"/>
        <v>0</v>
      </c>
      <c r="AF46" s="76">
        <v>0</v>
      </c>
      <c r="AG46" s="61">
        <f t="shared" si="28"/>
        <v>0</v>
      </c>
      <c r="AH46" s="23">
        <f t="shared" si="29"/>
        <v>677</v>
      </c>
    </row>
    <row r="47" spans="2:34" s="2" customFormat="1" ht="24" customHeight="1" x14ac:dyDescent="0.25">
      <c r="B47" s="6">
        <v>43</v>
      </c>
      <c r="C47" s="13" t="s">
        <v>58</v>
      </c>
      <c r="D47" s="7" t="s">
        <v>24</v>
      </c>
      <c r="E47" s="26" t="s">
        <v>23</v>
      </c>
      <c r="F47" s="8">
        <v>6</v>
      </c>
      <c r="G47" s="9">
        <f t="shared" si="16"/>
        <v>78</v>
      </c>
      <c r="H47" s="91">
        <v>48</v>
      </c>
      <c r="I47" s="92">
        <f t="shared" si="17"/>
        <v>96</v>
      </c>
      <c r="J47" s="6">
        <v>16</v>
      </c>
      <c r="K47" s="9">
        <f t="shared" si="18"/>
        <v>32</v>
      </c>
      <c r="L47" s="10">
        <v>7</v>
      </c>
      <c r="M47" s="7">
        <f t="shared" si="19"/>
        <v>70</v>
      </c>
      <c r="N47" s="6">
        <v>152</v>
      </c>
      <c r="O47" s="9">
        <f t="shared" si="15"/>
        <v>152</v>
      </c>
      <c r="P47" s="10">
        <v>34</v>
      </c>
      <c r="Q47" s="32">
        <f t="shared" si="20"/>
        <v>51</v>
      </c>
      <c r="R47" s="6">
        <v>5</v>
      </c>
      <c r="S47" s="9">
        <f t="shared" si="21"/>
        <v>75</v>
      </c>
      <c r="T47" s="10">
        <v>12</v>
      </c>
      <c r="U47" s="7">
        <f t="shared" si="22"/>
        <v>120</v>
      </c>
      <c r="V47" s="6">
        <v>26</v>
      </c>
      <c r="W47" s="9">
        <f t="shared" si="23"/>
        <v>52</v>
      </c>
      <c r="X47" s="10">
        <v>0</v>
      </c>
      <c r="Y47" s="51">
        <f t="shared" si="24"/>
        <v>0</v>
      </c>
      <c r="Z47" s="6">
        <v>21</v>
      </c>
      <c r="AA47" s="9">
        <f t="shared" si="25"/>
        <v>63</v>
      </c>
      <c r="AB47" s="10">
        <v>25</v>
      </c>
      <c r="AC47" s="7">
        <f t="shared" si="26"/>
        <v>75</v>
      </c>
      <c r="AD47" s="6">
        <v>3</v>
      </c>
      <c r="AE47" s="9">
        <f t="shared" si="27"/>
        <v>30</v>
      </c>
      <c r="AF47" s="8">
        <v>10</v>
      </c>
      <c r="AG47" s="9">
        <f t="shared" si="28"/>
        <v>50</v>
      </c>
      <c r="AH47" s="23">
        <f t="shared" si="29"/>
        <v>944</v>
      </c>
    </row>
    <row r="48" spans="2:34" s="2" customFormat="1" ht="24" customHeight="1" x14ac:dyDescent="0.25">
      <c r="B48" s="6">
        <v>44</v>
      </c>
      <c r="C48" s="13" t="s">
        <v>79</v>
      </c>
      <c r="D48" s="7" t="s">
        <v>29</v>
      </c>
      <c r="E48" s="26" t="s">
        <v>23</v>
      </c>
      <c r="F48" s="8">
        <v>4</v>
      </c>
      <c r="G48" s="9">
        <f t="shared" si="16"/>
        <v>52</v>
      </c>
      <c r="H48" s="91">
        <v>47</v>
      </c>
      <c r="I48" s="92">
        <f t="shared" si="17"/>
        <v>94</v>
      </c>
      <c r="J48" s="6">
        <v>40</v>
      </c>
      <c r="K48" s="9">
        <f t="shared" si="18"/>
        <v>80</v>
      </c>
      <c r="L48" s="10">
        <v>7</v>
      </c>
      <c r="M48" s="7">
        <f t="shared" si="19"/>
        <v>70</v>
      </c>
      <c r="N48" s="6">
        <v>160</v>
      </c>
      <c r="O48" s="9">
        <f t="shared" si="15"/>
        <v>160</v>
      </c>
      <c r="P48" s="10">
        <v>31</v>
      </c>
      <c r="Q48" s="32">
        <f t="shared" si="20"/>
        <v>46.5</v>
      </c>
      <c r="R48" s="6">
        <v>4</v>
      </c>
      <c r="S48" s="9">
        <f t="shared" si="21"/>
        <v>60</v>
      </c>
      <c r="T48" s="10">
        <v>11</v>
      </c>
      <c r="U48" s="7">
        <f t="shared" si="22"/>
        <v>110</v>
      </c>
      <c r="V48" s="6">
        <v>18</v>
      </c>
      <c r="W48" s="9">
        <f t="shared" si="23"/>
        <v>36</v>
      </c>
      <c r="X48" s="10">
        <v>71</v>
      </c>
      <c r="Y48" s="51">
        <f t="shared" si="24"/>
        <v>142</v>
      </c>
      <c r="Z48" s="6">
        <v>21</v>
      </c>
      <c r="AA48" s="9">
        <f t="shared" si="25"/>
        <v>63</v>
      </c>
      <c r="AB48" s="10">
        <v>27</v>
      </c>
      <c r="AC48" s="7">
        <f t="shared" si="26"/>
        <v>81</v>
      </c>
      <c r="AD48" s="6">
        <v>1</v>
      </c>
      <c r="AE48" s="9">
        <f t="shared" si="27"/>
        <v>10</v>
      </c>
      <c r="AF48" s="8">
        <v>14</v>
      </c>
      <c r="AG48" s="9">
        <f t="shared" si="28"/>
        <v>70</v>
      </c>
      <c r="AH48" s="23">
        <f t="shared" si="29"/>
        <v>1074.5</v>
      </c>
    </row>
    <row r="49" spans="2:34" s="2" customFormat="1" ht="24" customHeight="1" x14ac:dyDescent="0.25">
      <c r="B49" s="6">
        <v>45</v>
      </c>
      <c r="C49" s="13" t="s">
        <v>149</v>
      </c>
      <c r="D49" s="7" t="s">
        <v>29</v>
      </c>
      <c r="E49" s="26" t="s">
        <v>146</v>
      </c>
      <c r="F49" s="8">
        <v>7</v>
      </c>
      <c r="G49" s="9">
        <f t="shared" si="16"/>
        <v>91</v>
      </c>
      <c r="H49" s="91">
        <v>46</v>
      </c>
      <c r="I49" s="92">
        <f t="shared" si="17"/>
        <v>92</v>
      </c>
      <c r="J49" s="6">
        <v>31</v>
      </c>
      <c r="K49" s="9">
        <f t="shared" si="18"/>
        <v>62</v>
      </c>
      <c r="L49" s="10">
        <v>7</v>
      </c>
      <c r="M49" s="7">
        <f t="shared" si="19"/>
        <v>70</v>
      </c>
      <c r="N49" s="6">
        <v>162</v>
      </c>
      <c r="O49" s="9">
        <f t="shared" si="15"/>
        <v>162</v>
      </c>
      <c r="P49" s="58">
        <v>0</v>
      </c>
      <c r="Q49" s="59">
        <f t="shared" si="20"/>
        <v>0</v>
      </c>
      <c r="R49" s="60">
        <v>0</v>
      </c>
      <c r="S49" s="61">
        <f t="shared" si="21"/>
        <v>0</v>
      </c>
      <c r="T49" s="68">
        <v>5</v>
      </c>
      <c r="U49" s="69">
        <f t="shared" si="22"/>
        <v>50</v>
      </c>
      <c r="V49" s="70">
        <v>55</v>
      </c>
      <c r="W49" s="71">
        <f t="shared" si="23"/>
        <v>110</v>
      </c>
      <c r="X49" s="10">
        <v>72</v>
      </c>
      <c r="Y49" s="51">
        <f t="shared" si="24"/>
        <v>144</v>
      </c>
      <c r="Z49" s="60">
        <v>0</v>
      </c>
      <c r="AA49" s="61">
        <f t="shared" si="25"/>
        <v>0</v>
      </c>
      <c r="AB49" s="58">
        <v>0</v>
      </c>
      <c r="AC49" s="62">
        <f t="shared" si="26"/>
        <v>0</v>
      </c>
      <c r="AD49" s="60">
        <v>0</v>
      </c>
      <c r="AE49" s="61">
        <f t="shared" si="27"/>
        <v>0</v>
      </c>
      <c r="AF49" s="76">
        <v>0</v>
      </c>
      <c r="AG49" s="61">
        <f t="shared" si="28"/>
        <v>0</v>
      </c>
      <c r="AH49" s="23">
        <f t="shared" si="29"/>
        <v>781</v>
      </c>
    </row>
    <row r="50" spans="2:34" s="2" customFormat="1" ht="24" customHeight="1" x14ac:dyDescent="0.25">
      <c r="B50" s="6">
        <v>46</v>
      </c>
      <c r="C50" s="13" t="s">
        <v>108</v>
      </c>
      <c r="D50" s="7" t="s">
        <v>29</v>
      </c>
      <c r="E50" s="26" t="s">
        <v>22</v>
      </c>
      <c r="F50" s="8">
        <v>2</v>
      </c>
      <c r="G50" s="9">
        <f t="shared" si="16"/>
        <v>26</v>
      </c>
      <c r="H50" s="91">
        <v>46</v>
      </c>
      <c r="I50" s="92">
        <f t="shared" si="17"/>
        <v>92</v>
      </c>
      <c r="J50" s="6">
        <v>31</v>
      </c>
      <c r="K50" s="9">
        <f t="shared" si="18"/>
        <v>62</v>
      </c>
      <c r="L50" s="10">
        <v>4</v>
      </c>
      <c r="M50" s="7">
        <f t="shared" si="19"/>
        <v>40</v>
      </c>
      <c r="N50" s="6">
        <v>130</v>
      </c>
      <c r="O50" s="9">
        <f t="shared" si="15"/>
        <v>130</v>
      </c>
      <c r="P50" s="10">
        <v>8</v>
      </c>
      <c r="Q50" s="32">
        <f t="shared" si="20"/>
        <v>12</v>
      </c>
      <c r="R50" s="6">
        <v>4</v>
      </c>
      <c r="S50" s="9">
        <f t="shared" si="21"/>
        <v>60</v>
      </c>
      <c r="T50" s="10">
        <v>8</v>
      </c>
      <c r="U50" s="7">
        <f t="shared" si="22"/>
        <v>80</v>
      </c>
      <c r="V50" s="6">
        <v>15</v>
      </c>
      <c r="W50" s="9">
        <f t="shared" si="23"/>
        <v>30</v>
      </c>
      <c r="X50" s="10">
        <v>0</v>
      </c>
      <c r="Y50" s="51">
        <f t="shared" si="24"/>
        <v>0</v>
      </c>
      <c r="Z50" s="6">
        <v>13</v>
      </c>
      <c r="AA50" s="9">
        <f t="shared" si="25"/>
        <v>39</v>
      </c>
      <c r="AB50" s="10">
        <v>13</v>
      </c>
      <c r="AC50" s="7">
        <f t="shared" si="26"/>
        <v>39</v>
      </c>
      <c r="AD50" s="6">
        <v>3</v>
      </c>
      <c r="AE50" s="9">
        <f t="shared" si="27"/>
        <v>30</v>
      </c>
      <c r="AF50" s="8">
        <v>5</v>
      </c>
      <c r="AG50" s="9">
        <f t="shared" si="28"/>
        <v>25</v>
      </c>
      <c r="AH50" s="23">
        <f t="shared" si="29"/>
        <v>665</v>
      </c>
    </row>
    <row r="51" spans="2:34" s="2" customFormat="1" ht="24" customHeight="1" x14ac:dyDescent="0.25">
      <c r="B51" s="6">
        <v>47</v>
      </c>
      <c r="C51" s="13" t="s">
        <v>157</v>
      </c>
      <c r="D51" s="7" t="s">
        <v>29</v>
      </c>
      <c r="E51" s="26" t="s">
        <v>146</v>
      </c>
      <c r="F51" s="8">
        <v>3</v>
      </c>
      <c r="G51" s="9">
        <f t="shared" si="16"/>
        <v>39</v>
      </c>
      <c r="H51" s="91">
        <v>45</v>
      </c>
      <c r="I51" s="92">
        <f t="shared" si="17"/>
        <v>90</v>
      </c>
      <c r="J51" s="6">
        <v>31</v>
      </c>
      <c r="K51" s="9">
        <f t="shared" si="18"/>
        <v>62</v>
      </c>
      <c r="L51" s="10">
        <v>7</v>
      </c>
      <c r="M51" s="7">
        <f t="shared" si="19"/>
        <v>70</v>
      </c>
      <c r="N51" s="6">
        <v>154</v>
      </c>
      <c r="O51" s="9">
        <f t="shared" si="15"/>
        <v>154</v>
      </c>
      <c r="P51" s="58">
        <v>0</v>
      </c>
      <c r="Q51" s="59">
        <f t="shared" si="20"/>
        <v>0</v>
      </c>
      <c r="R51" s="60">
        <v>0</v>
      </c>
      <c r="S51" s="61">
        <f t="shared" si="21"/>
        <v>0</v>
      </c>
      <c r="T51" s="68">
        <v>5</v>
      </c>
      <c r="U51" s="69">
        <f t="shared" si="22"/>
        <v>50</v>
      </c>
      <c r="V51" s="70">
        <v>48</v>
      </c>
      <c r="W51" s="71">
        <f t="shared" si="23"/>
        <v>96</v>
      </c>
      <c r="X51" s="10">
        <v>0</v>
      </c>
      <c r="Y51" s="51">
        <f t="shared" si="24"/>
        <v>0</v>
      </c>
      <c r="Z51" s="60">
        <v>0</v>
      </c>
      <c r="AA51" s="61">
        <f t="shared" si="25"/>
        <v>0</v>
      </c>
      <c r="AB51" s="58">
        <v>0</v>
      </c>
      <c r="AC51" s="62">
        <f t="shared" si="26"/>
        <v>0</v>
      </c>
      <c r="AD51" s="60">
        <v>0</v>
      </c>
      <c r="AE51" s="61">
        <f t="shared" si="27"/>
        <v>0</v>
      </c>
      <c r="AF51" s="76">
        <v>0</v>
      </c>
      <c r="AG51" s="61">
        <f t="shared" si="28"/>
        <v>0</v>
      </c>
      <c r="AH51" s="23">
        <f t="shared" si="29"/>
        <v>561</v>
      </c>
    </row>
    <row r="52" spans="2:34" s="2" customFormat="1" ht="24" customHeight="1" x14ac:dyDescent="0.25">
      <c r="B52" s="6">
        <v>48</v>
      </c>
      <c r="C52" s="13" t="s">
        <v>118</v>
      </c>
      <c r="D52" s="7" t="s">
        <v>29</v>
      </c>
      <c r="E52" s="26" t="s">
        <v>37</v>
      </c>
      <c r="F52" s="8">
        <v>7</v>
      </c>
      <c r="G52" s="9">
        <f t="shared" si="16"/>
        <v>91</v>
      </c>
      <c r="H52" s="91">
        <v>44</v>
      </c>
      <c r="I52" s="92">
        <f t="shared" si="17"/>
        <v>88</v>
      </c>
      <c r="J52" s="6">
        <v>16</v>
      </c>
      <c r="K52" s="9">
        <f t="shared" si="18"/>
        <v>32</v>
      </c>
      <c r="L52" s="10">
        <v>6</v>
      </c>
      <c r="M52" s="7">
        <f t="shared" si="19"/>
        <v>60</v>
      </c>
      <c r="N52" s="6">
        <v>140</v>
      </c>
      <c r="O52" s="9">
        <f t="shared" si="15"/>
        <v>140</v>
      </c>
      <c r="P52" s="10">
        <v>26</v>
      </c>
      <c r="Q52" s="32">
        <f t="shared" si="20"/>
        <v>39</v>
      </c>
      <c r="R52" s="6">
        <v>7</v>
      </c>
      <c r="S52" s="9">
        <f t="shared" si="21"/>
        <v>105</v>
      </c>
      <c r="T52" s="10">
        <v>11</v>
      </c>
      <c r="U52" s="7">
        <f t="shared" si="22"/>
        <v>110</v>
      </c>
      <c r="V52" s="6">
        <v>15</v>
      </c>
      <c r="W52" s="9">
        <f t="shared" si="23"/>
        <v>30</v>
      </c>
      <c r="X52" s="10">
        <v>59</v>
      </c>
      <c r="Y52" s="51">
        <f t="shared" si="24"/>
        <v>118</v>
      </c>
      <c r="Z52" s="6">
        <v>31</v>
      </c>
      <c r="AA52" s="9">
        <f t="shared" si="25"/>
        <v>93</v>
      </c>
      <c r="AB52" s="10">
        <v>27</v>
      </c>
      <c r="AC52" s="7">
        <f t="shared" si="26"/>
        <v>81</v>
      </c>
      <c r="AD52" s="6">
        <v>2</v>
      </c>
      <c r="AE52" s="9">
        <f t="shared" si="27"/>
        <v>20</v>
      </c>
      <c r="AF52" s="8">
        <v>6</v>
      </c>
      <c r="AG52" s="9">
        <f t="shared" si="28"/>
        <v>30</v>
      </c>
      <c r="AH52" s="23">
        <f t="shared" si="29"/>
        <v>1037</v>
      </c>
    </row>
    <row r="53" spans="2:34" s="2" customFormat="1" ht="24" customHeight="1" x14ac:dyDescent="0.25">
      <c r="B53" s="6">
        <v>49</v>
      </c>
      <c r="C53" s="13" t="s">
        <v>60</v>
      </c>
      <c r="D53" s="7" t="s">
        <v>24</v>
      </c>
      <c r="E53" s="26" t="s">
        <v>23</v>
      </c>
      <c r="F53" s="8">
        <v>1</v>
      </c>
      <c r="G53" s="9">
        <f t="shared" si="16"/>
        <v>13</v>
      </c>
      <c r="H53" s="91">
        <v>44</v>
      </c>
      <c r="I53" s="92">
        <f t="shared" si="17"/>
        <v>88</v>
      </c>
      <c r="J53" s="6">
        <v>13</v>
      </c>
      <c r="K53" s="9">
        <f t="shared" si="18"/>
        <v>26</v>
      </c>
      <c r="L53" s="10">
        <v>5</v>
      </c>
      <c r="M53" s="7">
        <f t="shared" si="19"/>
        <v>50</v>
      </c>
      <c r="N53" s="6">
        <v>50</v>
      </c>
      <c r="O53" s="9">
        <f t="shared" si="15"/>
        <v>50</v>
      </c>
      <c r="P53" s="10">
        <v>29</v>
      </c>
      <c r="Q53" s="32">
        <f t="shared" si="20"/>
        <v>43.5</v>
      </c>
      <c r="R53" s="6">
        <v>0</v>
      </c>
      <c r="S53" s="9">
        <f t="shared" si="21"/>
        <v>0</v>
      </c>
      <c r="T53" s="10">
        <v>6</v>
      </c>
      <c r="U53" s="7">
        <f t="shared" si="22"/>
        <v>60</v>
      </c>
      <c r="V53" s="6">
        <v>13</v>
      </c>
      <c r="W53" s="9">
        <f t="shared" si="23"/>
        <v>26</v>
      </c>
      <c r="X53" s="10">
        <v>72</v>
      </c>
      <c r="Y53" s="51">
        <f t="shared" si="24"/>
        <v>144</v>
      </c>
      <c r="Z53" s="6">
        <v>18</v>
      </c>
      <c r="AA53" s="9">
        <f t="shared" si="25"/>
        <v>54</v>
      </c>
      <c r="AB53" s="10">
        <v>9</v>
      </c>
      <c r="AC53" s="7">
        <f t="shared" si="26"/>
        <v>27</v>
      </c>
      <c r="AD53" s="6">
        <v>5</v>
      </c>
      <c r="AE53" s="9">
        <f t="shared" si="27"/>
        <v>50</v>
      </c>
      <c r="AF53" s="8">
        <v>5</v>
      </c>
      <c r="AG53" s="9">
        <f t="shared" si="28"/>
        <v>25</v>
      </c>
      <c r="AH53" s="23">
        <f t="shared" si="29"/>
        <v>656.5</v>
      </c>
    </row>
    <row r="54" spans="2:34" s="2" customFormat="1" ht="24" customHeight="1" x14ac:dyDescent="0.25">
      <c r="B54" s="6">
        <v>50</v>
      </c>
      <c r="C54" s="13" t="s">
        <v>122</v>
      </c>
      <c r="D54" s="7" t="s">
        <v>29</v>
      </c>
      <c r="E54" s="26" t="s">
        <v>37</v>
      </c>
      <c r="F54" s="8">
        <v>9</v>
      </c>
      <c r="G54" s="9">
        <f t="shared" si="16"/>
        <v>117</v>
      </c>
      <c r="H54" s="91">
        <v>43</v>
      </c>
      <c r="I54" s="92">
        <f t="shared" si="17"/>
        <v>86</v>
      </c>
      <c r="J54" s="6">
        <v>15</v>
      </c>
      <c r="K54" s="9">
        <f t="shared" si="18"/>
        <v>30</v>
      </c>
      <c r="L54" s="10">
        <v>5</v>
      </c>
      <c r="M54" s="7">
        <f t="shared" si="19"/>
        <v>50</v>
      </c>
      <c r="N54" s="6">
        <v>114</v>
      </c>
      <c r="O54" s="9">
        <f t="shared" si="15"/>
        <v>114</v>
      </c>
      <c r="P54" s="10">
        <v>21</v>
      </c>
      <c r="Q54" s="32">
        <f t="shared" si="20"/>
        <v>31.5</v>
      </c>
      <c r="R54" s="6">
        <v>4</v>
      </c>
      <c r="S54" s="9">
        <f t="shared" si="21"/>
        <v>60</v>
      </c>
      <c r="T54" s="10">
        <v>6</v>
      </c>
      <c r="U54" s="7">
        <f t="shared" si="22"/>
        <v>60</v>
      </c>
      <c r="V54" s="6">
        <v>23</v>
      </c>
      <c r="W54" s="9">
        <f t="shared" si="23"/>
        <v>46</v>
      </c>
      <c r="X54" s="10">
        <v>84</v>
      </c>
      <c r="Y54" s="51">
        <f t="shared" si="24"/>
        <v>168</v>
      </c>
      <c r="Z54" s="6">
        <v>23</v>
      </c>
      <c r="AA54" s="9">
        <f t="shared" si="25"/>
        <v>69</v>
      </c>
      <c r="AB54" s="10">
        <v>20</v>
      </c>
      <c r="AC54" s="7">
        <f t="shared" si="26"/>
        <v>60</v>
      </c>
      <c r="AD54" s="6">
        <v>2</v>
      </c>
      <c r="AE54" s="9">
        <f t="shared" si="27"/>
        <v>20</v>
      </c>
      <c r="AF54" s="8">
        <v>12</v>
      </c>
      <c r="AG54" s="9">
        <f t="shared" si="28"/>
        <v>60</v>
      </c>
      <c r="AH54" s="23">
        <f t="shared" si="29"/>
        <v>971.5</v>
      </c>
    </row>
    <row r="55" spans="2:34" s="2" customFormat="1" ht="24" customHeight="1" x14ac:dyDescent="0.25">
      <c r="B55" s="6">
        <v>51</v>
      </c>
      <c r="C55" s="13" t="s">
        <v>145</v>
      </c>
      <c r="D55" s="7" t="s">
        <v>29</v>
      </c>
      <c r="E55" s="26" t="s">
        <v>146</v>
      </c>
      <c r="F55" s="8">
        <v>8</v>
      </c>
      <c r="G55" s="9">
        <f t="shared" si="16"/>
        <v>104</v>
      </c>
      <c r="H55" s="91">
        <v>43</v>
      </c>
      <c r="I55" s="92">
        <f t="shared" si="17"/>
        <v>86</v>
      </c>
      <c r="J55" s="6">
        <v>64</v>
      </c>
      <c r="K55" s="9">
        <f t="shared" si="18"/>
        <v>128</v>
      </c>
      <c r="L55" s="10">
        <v>5</v>
      </c>
      <c r="M55" s="7">
        <f t="shared" si="19"/>
        <v>50</v>
      </c>
      <c r="N55" s="6">
        <v>166</v>
      </c>
      <c r="O55" s="9">
        <f t="shared" si="15"/>
        <v>166</v>
      </c>
      <c r="P55" s="58">
        <v>0</v>
      </c>
      <c r="Q55" s="59">
        <f t="shared" si="20"/>
        <v>0</v>
      </c>
      <c r="R55" s="60">
        <v>0</v>
      </c>
      <c r="S55" s="61">
        <f t="shared" si="21"/>
        <v>0</v>
      </c>
      <c r="T55" s="68">
        <v>5</v>
      </c>
      <c r="U55" s="69">
        <f t="shared" si="22"/>
        <v>50</v>
      </c>
      <c r="V55" s="70">
        <v>65</v>
      </c>
      <c r="W55" s="71">
        <f t="shared" si="23"/>
        <v>130</v>
      </c>
      <c r="X55" s="10">
        <v>71</v>
      </c>
      <c r="Y55" s="51">
        <f t="shared" si="24"/>
        <v>142</v>
      </c>
      <c r="Z55" s="60">
        <v>0</v>
      </c>
      <c r="AA55" s="61">
        <f t="shared" si="25"/>
        <v>0</v>
      </c>
      <c r="AB55" s="58">
        <v>0</v>
      </c>
      <c r="AC55" s="62">
        <f t="shared" si="26"/>
        <v>0</v>
      </c>
      <c r="AD55" s="60">
        <v>0</v>
      </c>
      <c r="AE55" s="61">
        <f t="shared" si="27"/>
        <v>0</v>
      </c>
      <c r="AF55" s="76">
        <v>0</v>
      </c>
      <c r="AG55" s="61">
        <f t="shared" si="28"/>
        <v>0</v>
      </c>
      <c r="AH55" s="23">
        <f t="shared" si="29"/>
        <v>856</v>
      </c>
    </row>
    <row r="56" spans="2:34" s="2" customFormat="1" ht="24" customHeight="1" x14ac:dyDescent="0.25">
      <c r="B56" s="6">
        <v>52</v>
      </c>
      <c r="C56" s="13" t="s">
        <v>94</v>
      </c>
      <c r="D56" s="7" t="s">
        <v>29</v>
      </c>
      <c r="E56" s="26" t="s">
        <v>23</v>
      </c>
      <c r="F56" s="8">
        <v>4</v>
      </c>
      <c r="G56" s="9">
        <f t="shared" si="16"/>
        <v>52</v>
      </c>
      <c r="H56" s="91">
        <v>43</v>
      </c>
      <c r="I56" s="92">
        <f t="shared" si="17"/>
        <v>86</v>
      </c>
      <c r="J56" s="6">
        <v>29</v>
      </c>
      <c r="K56" s="9">
        <f t="shared" si="18"/>
        <v>58</v>
      </c>
      <c r="L56" s="10">
        <v>11</v>
      </c>
      <c r="M56" s="7">
        <f t="shared" si="19"/>
        <v>110</v>
      </c>
      <c r="N56" s="6">
        <v>126</v>
      </c>
      <c r="O56" s="9">
        <f t="shared" si="15"/>
        <v>126</v>
      </c>
      <c r="P56" s="10">
        <v>24</v>
      </c>
      <c r="Q56" s="32">
        <f t="shared" si="20"/>
        <v>36</v>
      </c>
      <c r="R56" s="6">
        <v>6</v>
      </c>
      <c r="S56" s="9">
        <f t="shared" si="21"/>
        <v>90</v>
      </c>
      <c r="T56" s="10">
        <v>8</v>
      </c>
      <c r="U56" s="7">
        <f t="shared" si="22"/>
        <v>80</v>
      </c>
      <c r="V56" s="6">
        <v>25</v>
      </c>
      <c r="W56" s="9">
        <f t="shared" si="23"/>
        <v>50</v>
      </c>
      <c r="X56" s="10">
        <v>13</v>
      </c>
      <c r="Y56" s="51">
        <f t="shared" si="24"/>
        <v>26</v>
      </c>
      <c r="Z56" s="6">
        <v>0</v>
      </c>
      <c r="AA56" s="9">
        <f t="shared" si="25"/>
        <v>0</v>
      </c>
      <c r="AB56" s="10">
        <v>9</v>
      </c>
      <c r="AC56" s="7">
        <f t="shared" si="26"/>
        <v>27</v>
      </c>
      <c r="AD56" s="6">
        <v>2</v>
      </c>
      <c r="AE56" s="9">
        <f t="shared" si="27"/>
        <v>20</v>
      </c>
      <c r="AF56" s="8">
        <v>6</v>
      </c>
      <c r="AG56" s="9">
        <f t="shared" si="28"/>
        <v>30</v>
      </c>
      <c r="AH56" s="23">
        <f t="shared" si="29"/>
        <v>791</v>
      </c>
    </row>
    <row r="57" spans="2:34" s="2" customFormat="1" ht="24" customHeight="1" x14ac:dyDescent="0.25">
      <c r="B57" s="6">
        <v>53</v>
      </c>
      <c r="C57" s="13" t="s">
        <v>106</v>
      </c>
      <c r="D57" s="7" t="s">
        <v>25</v>
      </c>
      <c r="E57" s="26" t="s">
        <v>22</v>
      </c>
      <c r="F57" s="8">
        <v>4</v>
      </c>
      <c r="G57" s="9">
        <f t="shared" si="16"/>
        <v>52</v>
      </c>
      <c r="H57" s="91">
        <v>43</v>
      </c>
      <c r="I57" s="92">
        <f t="shared" si="17"/>
        <v>86</v>
      </c>
      <c r="J57" s="6">
        <v>0</v>
      </c>
      <c r="K57" s="9">
        <f t="shared" si="18"/>
        <v>0</v>
      </c>
      <c r="L57" s="10">
        <v>3</v>
      </c>
      <c r="M57" s="7">
        <f t="shared" si="19"/>
        <v>30</v>
      </c>
      <c r="N57" s="6">
        <v>94</v>
      </c>
      <c r="O57" s="9">
        <f t="shared" si="15"/>
        <v>94</v>
      </c>
      <c r="P57" s="10">
        <v>5</v>
      </c>
      <c r="Q57" s="32">
        <f t="shared" si="20"/>
        <v>7.5</v>
      </c>
      <c r="R57" s="6">
        <v>2</v>
      </c>
      <c r="S57" s="9">
        <f t="shared" si="21"/>
        <v>30</v>
      </c>
      <c r="T57" s="10">
        <v>6</v>
      </c>
      <c r="U57" s="7">
        <f t="shared" si="22"/>
        <v>60</v>
      </c>
      <c r="V57" s="6">
        <v>10</v>
      </c>
      <c r="W57" s="9">
        <f t="shared" si="23"/>
        <v>20</v>
      </c>
      <c r="X57" s="10">
        <v>40</v>
      </c>
      <c r="Y57" s="51">
        <f t="shared" si="24"/>
        <v>80</v>
      </c>
      <c r="Z57" s="6">
        <v>13</v>
      </c>
      <c r="AA57" s="9">
        <f t="shared" si="25"/>
        <v>39</v>
      </c>
      <c r="AB57" s="10">
        <v>22</v>
      </c>
      <c r="AC57" s="7">
        <f t="shared" si="26"/>
        <v>66</v>
      </c>
      <c r="AD57" s="6">
        <v>0</v>
      </c>
      <c r="AE57" s="9">
        <f t="shared" si="27"/>
        <v>0</v>
      </c>
      <c r="AF57" s="8">
        <v>3</v>
      </c>
      <c r="AG57" s="9">
        <f t="shared" si="28"/>
        <v>15</v>
      </c>
      <c r="AH57" s="23">
        <f t="shared" si="29"/>
        <v>579.5</v>
      </c>
    </row>
    <row r="58" spans="2:34" s="2" customFormat="1" ht="24" customHeight="1" x14ac:dyDescent="0.25">
      <c r="B58" s="6">
        <v>54</v>
      </c>
      <c r="C58" s="13" t="s">
        <v>71</v>
      </c>
      <c r="D58" s="7" t="s">
        <v>29</v>
      </c>
      <c r="E58" s="26" t="s">
        <v>23</v>
      </c>
      <c r="F58" s="8">
        <v>8</v>
      </c>
      <c r="G58" s="9">
        <f t="shared" si="16"/>
        <v>104</v>
      </c>
      <c r="H58" s="91">
        <v>42</v>
      </c>
      <c r="I58" s="92">
        <f t="shared" si="17"/>
        <v>84</v>
      </c>
      <c r="J58" s="6">
        <v>50</v>
      </c>
      <c r="K58" s="9">
        <f t="shared" si="18"/>
        <v>100</v>
      </c>
      <c r="L58" s="10">
        <v>11</v>
      </c>
      <c r="M58" s="7">
        <f t="shared" si="19"/>
        <v>110</v>
      </c>
      <c r="N58" s="6">
        <v>166</v>
      </c>
      <c r="O58" s="9">
        <f t="shared" si="15"/>
        <v>166</v>
      </c>
      <c r="P58" s="10">
        <v>61</v>
      </c>
      <c r="Q58" s="32">
        <f t="shared" si="20"/>
        <v>91.5</v>
      </c>
      <c r="R58" s="6">
        <v>4</v>
      </c>
      <c r="S58" s="9">
        <f t="shared" si="21"/>
        <v>60</v>
      </c>
      <c r="T58" s="10">
        <v>20</v>
      </c>
      <c r="U58" s="7">
        <f t="shared" si="22"/>
        <v>200</v>
      </c>
      <c r="V58" s="6">
        <v>36</v>
      </c>
      <c r="W58" s="9">
        <f t="shared" si="23"/>
        <v>72</v>
      </c>
      <c r="X58" s="10">
        <v>78</v>
      </c>
      <c r="Y58" s="51">
        <f t="shared" si="24"/>
        <v>156</v>
      </c>
      <c r="Z58" s="6">
        <v>24</v>
      </c>
      <c r="AA58" s="9">
        <f t="shared" si="25"/>
        <v>72</v>
      </c>
      <c r="AB58" s="10">
        <v>21</v>
      </c>
      <c r="AC58" s="7">
        <f t="shared" si="26"/>
        <v>63</v>
      </c>
      <c r="AD58" s="6">
        <v>0</v>
      </c>
      <c r="AE58" s="9">
        <f t="shared" si="27"/>
        <v>0</v>
      </c>
      <c r="AF58" s="8">
        <v>5</v>
      </c>
      <c r="AG58" s="9">
        <f t="shared" si="28"/>
        <v>25</v>
      </c>
      <c r="AH58" s="23">
        <f t="shared" si="29"/>
        <v>1303.5</v>
      </c>
    </row>
    <row r="59" spans="2:34" s="2" customFormat="1" ht="24" customHeight="1" x14ac:dyDescent="0.25">
      <c r="B59" s="6">
        <v>55</v>
      </c>
      <c r="C59" s="13" t="s">
        <v>47</v>
      </c>
      <c r="D59" s="7" t="s">
        <v>25</v>
      </c>
      <c r="E59" s="26" t="s">
        <v>23</v>
      </c>
      <c r="F59" s="8">
        <v>6</v>
      </c>
      <c r="G59" s="9">
        <f t="shared" si="16"/>
        <v>78</v>
      </c>
      <c r="H59" s="91">
        <v>41</v>
      </c>
      <c r="I59" s="92">
        <f t="shared" si="17"/>
        <v>82</v>
      </c>
      <c r="J59" s="6">
        <v>7</v>
      </c>
      <c r="K59" s="9">
        <f t="shared" si="18"/>
        <v>14</v>
      </c>
      <c r="L59" s="10">
        <v>7</v>
      </c>
      <c r="M59" s="7">
        <f t="shared" si="19"/>
        <v>70</v>
      </c>
      <c r="N59" s="6">
        <v>156</v>
      </c>
      <c r="O59" s="9">
        <f t="shared" si="15"/>
        <v>156</v>
      </c>
      <c r="P59" s="10">
        <v>48</v>
      </c>
      <c r="Q59" s="32">
        <f t="shared" si="20"/>
        <v>72</v>
      </c>
      <c r="R59" s="6">
        <v>2</v>
      </c>
      <c r="S59" s="9">
        <f t="shared" si="21"/>
        <v>30</v>
      </c>
      <c r="T59" s="10">
        <v>9</v>
      </c>
      <c r="U59" s="7">
        <f t="shared" si="22"/>
        <v>90</v>
      </c>
      <c r="V59" s="6">
        <v>20</v>
      </c>
      <c r="W59" s="9">
        <f t="shared" si="23"/>
        <v>40</v>
      </c>
      <c r="X59" s="10">
        <v>50</v>
      </c>
      <c r="Y59" s="51">
        <f t="shared" si="24"/>
        <v>100</v>
      </c>
      <c r="Z59" s="6">
        <v>37</v>
      </c>
      <c r="AA59" s="9">
        <f t="shared" si="25"/>
        <v>111</v>
      </c>
      <c r="AB59" s="10">
        <v>28</v>
      </c>
      <c r="AC59" s="7">
        <f t="shared" si="26"/>
        <v>84</v>
      </c>
      <c r="AD59" s="6">
        <v>0</v>
      </c>
      <c r="AE59" s="9">
        <f t="shared" si="27"/>
        <v>0</v>
      </c>
      <c r="AF59" s="8">
        <v>15</v>
      </c>
      <c r="AG59" s="9">
        <f t="shared" si="28"/>
        <v>75</v>
      </c>
      <c r="AH59" s="23">
        <f t="shared" si="29"/>
        <v>1002</v>
      </c>
    </row>
    <row r="60" spans="2:34" s="2" customFormat="1" ht="24" customHeight="1" x14ac:dyDescent="0.25">
      <c r="B60" s="6">
        <v>56</v>
      </c>
      <c r="C60" s="13" t="s">
        <v>138</v>
      </c>
      <c r="D60" s="7" t="s">
        <v>24</v>
      </c>
      <c r="E60" s="26" t="s">
        <v>36</v>
      </c>
      <c r="F60" s="8">
        <v>3</v>
      </c>
      <c r="G60" s="9">
        <f t="shared" si="16"/>
        <v>39</v>
      </c>
      <c r="H60" s="91">
        <v>41</v>
      </c>
      <c r="I60" s="92">
        <f t="shared" si="17"/>
        <v>82</v>
      </c>
      <c r="J60" s="6">
        <v>25</v>
      </c>
      <c r="K60" s="9">
        <f t="shared" si="18"/>
        <v>50</v>
      </c>
      <c r="L60" s="10">
        <v>3</v>
      </c>
      <c r="M60" s="7">
        <f t="shared" si="19"/>
        <v>30</v>
      </c>
      <c r="N60" s="6">
        <v>100</v>
      </c>
      <c r="O60" s="9">
        <f t="shared" si="15"/>
        <v>100</v>
      </c>
      <c r="P60" s="10">
        <v>31</v>
      </c>
      <c r="Q60" s="32">
        <f t="shared" si="20"/>
        <v>46.5</v>
      </c>
      <c r="R60" s="6">
        <v>2</v>
      </c>
      <c r="S60" s="9">
        <f t="shared" si="21"/>
        <v>30</v>
      </c>
      <c r="T60" s="10">
        <v>2</v>
      </c>
      <c r="U60" s="7">
        <f t="shared" si="22"/>
        <v>20</v>
      </c>
      <c r="V60" s="6">
        <v>13</v>
      </c>
      <c r="W60" s="9">
        <f t="shared" si="23"/>
        <v>26</v>
      </c>
      <c r="X60" s="10">
        <v>9</v>
      </c>
      <c r="Y60" s="51">
        <f t="shared" si="24"/>
        <v>18</v>
      </c>
      <c r="Z60" s="6">
        <v>12</v>
      </c>
      <c r="AA60" s="9">
        <f t="shared" si="25"/>
        <v>36</v>
      </c>
      <c r="AB60" s="10">
        <v>17</v>
      </c>
      <c r="AC60" s="7">
        <f t="shared" si="26"/>
        <v>51</v>
      </c>
      <c r="AD60" s="6">
        <v>2</v>
      </c>
      <c r="AE60" s="9">
        <f t="shared" si="27"/>
        <v>20</v>
      </c>
      <c r="AF60" s="8">
        <v>5</v>
      </c>
      <c r="AG60" s="9">
        <f t="shared" si="28"/>
        <v>25</v>
      </c>
      <c r="AH60" s="23">
        <f t="shared" si="29"/>
        <v>573.5</v>
      </c>
    </row>
    <row r="61" spans="2:34" s="2" customFormat="1" ht="24" customHeight="1" x14ac:dyDescent="0.25">
      <c r="B61" s="6">
        <v>57</v>
      </c>
      <c r="C61" s="13" t="s">
        <v>82</v>
      </c>
      <c r="D61" s="7" t="s">
        <v>29</v>
      </c>
      <c r="E61" s="26" t="s">
        <v>23</v>
      </c>
      <c r="F61" s="8">
        <v>7</v>
      </c>
      <c r="G61" s="9">
        <f t="shared" si="16"/>
        <v>91</v>
      </c>
      <c r="H61" s="91">
        <v>40</v>
      </c>
      <c r="I61" s="92">
        <f t="shared" si="17"/>
        <v>80</v>
      </c>
      <c r="J61" s="6">
        <v>20</v>
      </c>
      <c r="K61" s="9">
        <f t="shared" si="18"/>
        <v>40</v>
      </c>
      <c r="L61" s="10">
        <v>6</v>
      </c>
      <c r="M61" s="7">
        <f t="shared" si="19"/>
        <v>60</v>
      </c>
      <c r="N61" s="6">
        <v>128</v>
      </c>
      <c r="O61" s="9">
        <f t="shared" si="15"/>
        <v>128</v>
      </c>
      <c r="P61" s="10">
        <v>52</v>
      </c>
      <c r="Q61" s="32">
        <f t="shared" si="20"/>
        <v>78</v>
      </c>
      <c r="R61" s="6">
        <v>3</v>
      </c>
      <c r="S61" s="9">
        <f t="shared" si="21"/>
        <v>45</v>
      </c>
      <c r="T61" s="10">
        <v>5</v>
      </c>
      <c r="U61" s="7">
        <f t="shared" si="22"/>
        <v>50</v>
      </c>
      <c r="V61" s="6">
        <v>34</v>
      </c>
      <c r="W61" s="9">
        <f t="shared" si="23"/>
        <v>68</v>
      </c>
      <c r="X61" s="10">
        <v>50</v>
      </c>
      <c r="Y61" s="51">
        <f t="shared" si="24"/>
        <v>100</v>
      </c>
      <c r="Z61" s="6">
        <v>32</v>
      </c>
      <c r="AA61" s="9">
        <f t="shared" si="25"/>
        <v>96</v>
      </c>
      <c r="AB61" s="10">
        <v>31</v>
      </c>
      <c r="AC61" s="7">
        <f t="shared" si="26"/>
        <v>93</v>
      </c>
      <c r="AD61" s="6">
        <v>0</v>
      </c>
      <c r="AE61" s="9">
        <f t="shared" si="27"/>
        <v>0</v>
      </c>
      <c r="AF61" s="8">
        <v>19</v>
      </c>
      <c r="AG61" s="9">
        <f t="shared" si="28"/>
        <v>95</v>
      </c>
      <c r="AH61" s="23">
        <f t="shared" si="29"/>
        <v>1024</v>
      </c>
    </row>
    <row r="62" spans="2:34" s="2" customFormat="1" ht="24" customHeight="1" x14ac:dyDescent="0.25">
      <c r="B62" s="6">
        <v>58</v>
      </c>
      <c r="C62" s="13" t="s">
        <v>90</v>
      </c>
      <c r="D62" s="7" t="s">
        <v>29</v>
      </c>
      <c r="E62" s="26" t="s">
        <v>23</v>
      </c>
      <c r="F62" s="8">
        <v>7</v>
      </c>
      <c r="G62" s="9">
        <f t="shared" si="16"/>
        <v>91</v>
      </c>
      <c r="H62" s="91">
        <v>40</v>
      </c>
      <c r="I62" s="92">
        <f t="shared" si="17"/>
        <v>80</v>
      </c>
      <c r="J62" s="6">
        <v>26</v>
      </c>
      <c r="K62" s="9">
        <f t="shared" si="18"/>
        <v>52</v>
      </c>
      <c r="L62" s="10">
        <v>3</v>
      </c>
      <c r="M62" s="7">
        <f t="shared" si="19"/>
        <v>30</v>
      </c>
      <c r="N62" s="6">
        <v>122</v>
      </c>
      <c r="O62" s="9">
        <f t="shared" si="15"/>
        <v>122</v>
      </c>
      <c r="P62" s="10">
        <v>21</v>
      </c>
      <c r="Q62" s="32">
        <f t="shared" si="20"/>
        <v>31.5</v>
      </c>
      <c r="R62" s="6">
        <v>6</v>
      </c>
      <c r="S62" s="9">
        <f t="shared" si="21"/>
        <v>90</v>
      </c>
      <c r="T62" s="10">
        <v>7</v>
      </c>
      <c r="U62" s="7">
        <f t="shared" si="22"/>
        <v>70</v>
      </c>
      <c r="V62" s="6">
        <v>0</v>
      </c>
      <c r="W62" s="9">
        <f t="shared" si="23"/>
        <v>0</v>
      </c>
      <c r="X62" s="10">
        <v>51</v>
      </c>
      <c r="Y62" s="51">
        <f t="shared" si="24"/>
        <v>102</v>
      </c>
      <c r="Z62" s="6">
        <v>24</v>
      </c>
      <c r="AA62" s="9">
        <f t="shared" si="25"/>
        <v>72</v>
      </c>
      <c r="AB62" s="10">
        <v>20</v>
      </c>
      <c r="AC62" s="7">
        <f t="shared" si="26"/>
        <v>60</v>
      </c>
      <c r="AD62" s="6">
        <v>3</v>
      </c>
      <c r="AE62" s="9">
        <f t="shared" si="27"/>
        <v>30</v>
      </c>
      <c r="AF62" s="8">
        <v>14</v>
      </c>
      <c r="AG62" s="9">
        <f t="shared" si="28"/>
        <v>70</v>
      </c>
      <c r="AH62" s="23">
        <f t="shared" si="29"/>
        <v>900.5</v>
      </c>
    </row>
    <row r="63" spans="2:34" s="2" customFormat="1" ht="24" customHeight="1" x14ac:dyDescent="0.25">
      <c r="B63" s="6">
        <v>59</v>
      </c>
      <c r="C63" s="13" t="s">
        <v>159</v>
      </c>
      <c r="D63" s="7" t="s">
        <v>29</v>
      </c>
      <c r="E63" s="26" t="s">
        <v>146</v>
      </c>
      <c r="F63" s="8">
        <v>7</v>
      </c>
      <c r="G63" s="9">
        <f t="shared" si="16"/>
        <v>91</v>
      </c>
      <c r="H63" s="91">
        <v>40</v>
      </c>
      <c r="I63" s="92">
        <f t="shared" si="17"/>
        <v>80</v>
      </c>
      <c r="J63" s="6">
        <v>19</v>
      </c>
      <c r="K63" s="9">
        <f t="shared" si="18"/>
        <v>38</v>
      </c>
      <c r="L63" s="10">
        <v>7</v>
      </c>
      <c r="M63" s="7">
        <f t="shared" si="19"/>
        <v>70</v>
      </c>
      <c r="N63" s="6">
        <v>124</v>
      </c>
      <c r="O63" s="9">
        <f t="shared" ref="O63:O94" si="30">N63</f>
        <v>124</v>
      </c>
      <c r="P63" s="58">
        <v>0</v>
      </c>
      <c r="Q63" s="59">
        <f t="shared" si="20"/>
        <v>0</v>
      </c>
      <c r="R63" s="60">
        <v>0</v>
      </c>
      <c r="S63" s="61">
        <f t="shared" si="21"/>
        <v>0</v>
      </c>
      <c r="T63" s="68">
        <v>3</v>
      </c>
      <c r="U63" s="69">
        <f t="shared" si="22"/>
        <v>30</v>
      </c>
      <c r="V63" s="70">
        <v>43</v>
      </c>
      <c r="W63" s="71">
        <f t="shared" si="23"/>
        <v>86</v>
      </c>
      <c r="X63" s="10">
        <v>0</v>
      </c>
      <c r="Y63" s="51">
        <f t="shared" si="24"/>
        <v>0</v>
      </c>
      <c r="Z63" s="60">
        <v>0</v>
      </c>
      <c r="AA63" s="61">
        <f t="shared" si="25"/>
        <v>0</v>
      </c>
      <c r="AB63" s="58">
        <v>0</v>
      </c>
      <c r="AC63" s="62">
        <f t="shared" si="26"/>
        <v>0</v>
      </c>
      <c r="AD63" s="60">
        <v>0</v>
      </c>
      <c r="AE63" s="61">
        <f t="shared" si="27"/>
        <v>0</v>
      </c>
      <c r="AF63" s="76">
        <v>0</v>
      </c>
      <c r="AG63" s="61">
        <f t="shared" si="28"/>
        <v>0</v>
      </c>
      <c r="AH63" s="23">
        <f t="shared" si="29"/>
        <v>519</v>
      </c>
    </row>
    <row r="64" spans="2:34" s="2" customFormat="1" ht="24" customHeight="1" x14ac:dyDescent="0.25">
      <c r="B64" s="6">
        <v>60</v>
      </c>
      <c r="C64" s="13" t="s">
        <v>101</v>
      </c>
      <c r="D64" s="7" t="s">
        <v>29</v>
      </c>
      <c r="E64" s="26" t="s">
        <v>22</v>
      </c>
      <c r="F64" s="8">
        <v>6</v>
      </c>
      <c r="G64" s="9">
        <f t="shared" si="16"/>
        <v>78</v>
      </c>
      <c r="H64" s="91">
        <v>40</v>
      </c>
      <c r="I64" s="92">
        <f t="shared" si="17"/>
        <v>80</v>
      </c>
      <c r="J64" s="6">
        <v>15</v>
      </c>
      <c r="K64" s="9">
        <f t="shared" si="18"/>
        <v>30</v>
      </c>
      <c r="L64" s="10">
        <v>6</v>
      </c>
      <c r="M64" s="7">
        <f t="shared" si="19"/>
        <v>60</v>
      </c>
      <c r="N64" s="6">
        <v>142</v>
      </c>
      <c r="O64" s="9">
        <f t="shared" si="30"/>
        <v>142</v>
      </c>
      <c r="P64" s="10">
        <v>32</v>
      </c>
      <c r="Q64" s="32">
        <f t="shared" si="20"/>
        <v>48</v>
      </c>
      <c r="R64" s="6">
        <v>3</v>
      </c>
      <c r="S64" s="9">
        <f t="shared" si="21"/>
        <v>45</v>
      </c>
      <c r="T64" s="10">
        <v>2</v>
      </c>
      <c r="U64" s="7">
        <f t="shared" si="22"/>
        <v>20</v>
      </c>
      <c r="V64" s="6">
        <v>33</v>
      </c>
      <c r="W64" s="9">
        <f t="shared" si="23"/>
        <v>66</v>
      </c>
      <c r="X64" s="10">
        <v>53</v>
      </c>
      <c r="Y64" s="51">
        <f t="shared" si="24"/>
        <v>106</v>
      </c>
      <c r="Z64" s="6">
        <v>26</v>
      </c>
      <c r="AA64" s="9">
        <f t="shared" si="25"/>
        <v>78</v>
      </c>
      <c r="AB64" s="10">
        <v>21</v>
      </c>
      <c r="AC64" s="7">
        <f t="shared" si="26"/>
        <v>63</v>
      </c>
      <c r="AD64" s="6">
        <v>6</v>
      </c>
      <c r="AE64" s="9">
        <f t="shared" si="27"/>
        <v>60</v>
      </c>
      <c r="AF64" s="8">
        <v>10</v>
      </c>
      <c r="AG64" s="9">
        <f t="shared" si="28"/>
        <v>50</v>
      </c>
      <c r="AH64" s="23">
        <f t="shared" si="29"/>
        <v>926</v>
      </c>
    </row>
    <row r="65" spans="2:34" s="2" customFormat="1" ht="24" customHeight="1" x14ac:dyDescent="0.25">
      <c r="B65" s="6">
        <v>61</v>
      </c>
      <c r="C65" s="13" t="s">
        <v>150</v>
      </c>
      <c r="D65" s="7" t="s">
        <v>29</v>
      </c>
      <c r="E65" s="26" t="s">
        <v>146</v>
      </c>
      <c r="F65" s="8">
        <v>6</v>
      </c>
      <c r="G65" s="9">
        <f t="shared" si="16"/>
        <v>78</v>
      </c>
      <c r="H65" s="91">
        <v>40</v>
      </c>
      <c r="I65" s="92">
        <f t="shared" si="17"/>
        <v>80</v>
      </c>
      <c r="J65" s="6">
        <v>31</v>
      </c>
      <c r="K65" s="9">
        <f t="shared" si="18"/>
        <v>62</v>
      </c>
      <c r="L65" s="10">
        <v>4</v>
      </c>
      <c r="M65" s="7">
        <f t="shared" si="19"/>
        <v>40</v>
      </c>
      <c r="N65" s="6">
        <v>166</v>
      </c>
      <c r="O65" s="9">
        <f t="shared" si="30"/>
        <v>166</v>
      </c>
      <c r="P65" s="58">
        <v>0</v>
      </c>
      <c r="Q65" s="59">
        <f t="shared" si="20"/>
        <v>0</v>
      </c>
      <c r="R65" s="60">
        <v>0</v>
      </c>
      <c r="S65" s="61">
        <f t="shared" si="21"/>
        <v>0</v>
      </c>
      <c r="T65" s="68">
        <v>5</v>
      </c>
      <c r="U65" s="69">
        <f t="shared" si="22"/>
        <v>50</v>
      </c>
      <c r="V65" s="70">
        <v>58</v>
      </c>
      <c r="W65" s="71">
        <f t="shared" si="23"/>
        <v>116</v>
      </c>
      <c r="X65" s="10">
        <v>74</v>
      </c>
      <c r="Y65" s="51">
        <f t="shared" si="24"/>
        <v>148</v>
      </c>
      <c r="Z65" s="60">
        <v>0</v>
      </c>
      <c r="AA65" s="61">
        <f t="shared" si="25"/>
        <v>0</v>
      </c>
      <c r="AB65" s="58">
        <v>0</v>
      </c>
      <c r="AC65" s="62">
        <f t="shared" si="26"/>
        <v>0</v>
      </c>
      <c r="AD65" s="60">
        <v>0</v>
      </c>
      <c r="AE65" s="61">
        <f t="shared" si="27"/>
        <v>0</v>
      </c>
      <c r="AF65" s="76">
        <v>0</v>
      </c>
      <c r="AG65" s="61">
        <f t="shared" si="28"/>
        <v>0</v>
      </c>
      <c r="AH65" s="23">
        <f t="shared" si="29"/>
        <v>740</v>
      </c>
    </row>
    <row r="66" spans="2:34" s="2" customFormat="1" ht="24" customHeight="1" x14ac:dyDescent="0.25">
      <c r="B66" s="6">
        <v>62</v>
      </c>
      <c r="C66" s="13" t="s">
        <v>114</v>
      </c>
      <c r="D66" s="7" t="s">
        <v>24</v>
      </c>
      <c r="E66" s="26" t="s">
        <v>22</v>
      </c>
      <c r="F66" s="8">
        <v>4</v>
      </c>
      <c r="G66" s="9">
        <f t="shared" si="16"/>
        <v>52</v>
      </c>
      <c r="H66" s="91">
        <v>40</v>
      </c>
      <c r="I66" s="92">
        <f t="shared" si="17"/>
        <v>80</v>
      </c>
      <c r="J66" s="6">
        <v>3</v>
      </c>
      <c r="K66" s="9">
        <f t="shared" si="18"/>
        <v>6</v>
      </c>
      <c r="L66" s="10">
        <v>6</v>
      </c>
      <c r="M66" s="7">
        <f t="shared" si="19"/>
        <v>60</v>
      </c>
      <c r="N66" s="6">
        <v>44</v>
      </c>
      <c r="O66" s="9">
        <f t="shared" si="30"/>
        <v>44</v>
      </c>
      <c r="P66" s="10">
        <v>18</v>
      </c>
      <c r="Q66" s="32">
        <f t="shared" si="20"/>
        <v>27</v>
      </c>
      <c r="R66" s="6">
        <v>1</v>
      </c>
      <c r="S66" s="9">
        <f t="shared" si="21"/>
        <v>15</v>
      </c>
      <c r="T66" s="10">
        <v>2</v>
      </c>
      <c r="U66" s="7">
        <f t="shared" si="22"/>
        <v>20</v>
      </c>
      <c r="V66" s="6">
        <v>5</v>
      </c>
      <c r="W66" s="9">
        <f t="shared" si="23"/>
        <v>10</v>
      </c>
      <c r="X66" s="10">
        <v>0</v>
      </c>
      <c r="Y66" s="51">
        <f t="shared" si="24"/>
        <v>0</v>
      </c>
      <c r="Z66" s="6">
        <v>24</v>
      </c>
      <c r="AA66" s="9">
        <f t="shared" si="25"/>
        <v>72</v>
      </c>
      <c r="AB66" s="10">
        <v>15</v>
      </c>
      <c r="AC66" s="7">
        <f t="shared" si="26"/>
        <v>45</v>
      </c>
      <c r="AD66" s="6">
        <v>1</v>
      </c>
      <c r="AE66" s="9">
        <f t="shared" si="27"/>
        <v>10</v>
      </c>
      <c r="AF66" s="8">
        <v>10</v>
      </c>
      <c r="AG66" s="9">
        <f t="shared" si="28"/>
        <v>50</v>
      </c>
      <c r="AH66" s="23">
        <f t="shared" si="29"/>
        <v>491</v>
      </c>
    </row>
    <row r="67" spans="2:34" s="2" customFormat="1" ht="24" customHeight="1" x14ac:dyDescent="0.25">
      <c r="B67" s="6">
        <v>63</v>
      </c>
      <c r="C67" s="13" t="s">
        <v>100</v>
      </c>
      <c r="D67" s="7" t="s">
        <v>29</v>
      </c>
      <c r="E67" s="26" t="s">
        <v>22</v>
      </c>
      <c r="F67" s="8">
        <v>8</v>
      </c>
      <c r="G67" s="9">
        <f t="shared" si="16"/>
        <v>104</v>
      </c>
      <c r="H67" s="91">
        <v>39</v>
      </c>
      <c r="I67" s="92">
        <f t="shared" si="17"/>
        <v>78</v>
      </c>
      <c r="J67" s="6">
        <v>15</v>
      </c>
      <c r="K67" s="9">
        <f t="shared" si="18"/>
        <v>30</v>
      </c>
      <c r="L67" s="10">
        <v>4</v>
      </c>
      <c r="M67" s="7">
        <f t="shared" si="19"/>
        <v>40</v>
      </c>
      <c r="N67" s="6">
        <v>128</v>
      </c>
      <c r="O67" s="9">
        <f t="shared" si="30"/>
        <v>128</v>
      </c>
      <c r="P67" s="10">
        <v>69</v>
      </c>
      <c r="Q67" s="32">
        <f t="shared" si="20"/>
        <v>103.5</v>
      </c>
      <c r="R67" s="6">
        <v>3</v>
      </c>
      <c r="S67" s="9">
        <f t="shared" si="21"/>
        <v>45</v>
      </c>
      <c r="T67" s="10">
        <v>9</v>
      </c>
      <c r="U67" s="7">
        <f t="shared" si="22"/>
        <v>90</v>
      </c>
      <c r="V67" s="6">
        <v>62</v>
      </c>
      <c r="W67" s="9">
        <f t="shared" si="23"/>
        <v>124</v>
      </c>
      <c r="X67" s="10">
        <v>76</v>
      </c>
      <c r="Y67" s="51">
        <f t="shared" si="24"/>
        <v>152</v>
      </c>
      <c r="Z67" s="6">
        <v>34</v>
      </c>
      <c r="AA67" s="9">
        <f t="shared" si="25"/>
        <v>102</v>
      </c>
      <c r="AB67" s="10">
        <v>12</v>
      </c>
      <c r="AC67" s="7">
        <f t="shared" si="26"/>
        <v>36</v>
      </c>
      <c r="AD67" s="6">
        <v>2</v>
      </c>
      <c r="AE67" s="9">
        <f t="shared" si="27"/>
        <v>20</v>
      </c>
      <c r="AF67" s="8">
        <v>11</v>
      </c>
      <c r="AG67" s="9">
        <f t="shared" si="28"/>
        <v>55</v>
      </c>
      <c r="AH67" s="23">
        <f t="shared" si="29"/>
        <v>1107.5</v>
      </c>
    </row>
    <row r="68" spans="2:34" s="2" customFormat="1" ht="24" customHeight="1" x14ac:dyDescent="0.25">
      <c r="B68" s="6">
        <v>64</v>
      </c>
      <c r="C68" s="13" t="s">
        <v>80</v>
      </c>
      <c r="D68" s="7" t="s">
        <v>29</v>
      </c>
      <c r="E68" s="26" t="s">
        <v>23</v>
      </c>
      <c r="F68" s="8">
        <v>5</v>
      </c>
      <c r="G68" s="9">
        <f t="shared" si="16"/>
        <v>65</v>
      </c>
      <c r="H68" s="91">
        <v>38</v>
      </c>
      <c r="I68" s="92">
        <f t="shared" si="17"/>
        <v>76</v>
      </c>
      <c r="J68" s="6">
        <v>22</v>
      </c>
      <c r="K68" s="9">
        <f t="shared" si="18"/>
        <v>44</v>
      </c>
      <c r="L68" s="10">
        <v>8</v>
      </c>
      <c r="M68" s="7">
        <f t="shared" si="19"/>
        <v>80</v>
      </c>
      <c r="N68" s="6">
        <v>152</v>
      </c>
      <c r="O68" s="9">
        <f t="shared" si="30"/>
        <v>152</v>
      </c>
      <c r="P68" s="10">
        <v>41</v>
      </c>
      <c r="Q68" s="32">
        <f t="shared" si="20"/>
        <v>61.5</v>
      </c>
      <c r="R68" s="6">
        <v>7</v>
      </c>
      <c r="S68" s="9">
        <f t="shared" si="21"/>
        <v>105</v>
      </c>
      <c r="T68" s="10">
        <v>6</v>
      </c>
      <c r="U68" s="7">
        <f t="shared" si="22"/>
        <v>60</v>
      </c>
      <c r="V68" s="6">
        <v>44</v>
      </c>
      <c r="W68" s="9">
        <f t="shared" si="23"/>
        <v>88</v>
      </c>
      <c r="X68" s="10">
        <v>72</v>
      </c>
      <c r="Y68" s="51">
        <f t="shared" si="24"/>
        <v>144</v>
      </c>
      <c r="Z68" s="6">
        <v>20</v>
      </c>
      <c r="AA68" s="9">
        <f t="shared" si="25"/>
        <v>60</v>
      </c>
      <c r="AB68" s="10">
        <v>7</v>
      </c>
      <c r="AC68" s="7">
        <f t="shared" si="26"/>
        <v>21</v>
      </c>
      <c r="AD68" s="6">
        <v>4</v>
      </c>
      <c r="AE68" s="9">
        <f t="shared" si="27"/>
        <v>40</v>
      </c>
      <c r="AF68" s="8">
        <v>9</v>
      </c>
      <c r="AG68" s="9">
        <f t="shared" si="28"/>
        <v>45</v>
      </c>
      <c r="AH68" s="23">
        <f t="shared" si="29"/>
        <v>1041.5</v>
      </c>
    </row>
    <row r="69" spans="2:34" s="2" customFormat="1" ht="24" customHeight="1" x14ac:dyDescent="0.25">
      <c r="B69" s="6">
        <v>65</v>
      </c>
      <c r="C69" s="13" t="s">
        <v>161</v>
      </c>
      <c r="D69" s="7" t="s">
        <v>29</v>
      </c>
      <c r="E69" s="26" t="s">
        <v>146</v>
      </c>
      <c r="F69" s="8">
        <v>5</v>
      </c>
      <c r="G69" s="9">
        <f t="shared" ref="G69:G100" si="31">F69*13</f>
        <v>65</v>
      </c>
      <c r="H69" s="91">
        <v>38</v>
      </c>
      <c r="I69" s="92">
        <f t="shared" ref="I69:I100" si="32">H69*2</f>
        <v>76</v>
      </c>
      <c r="J69" s="6">
        <v>20</v>
      </c>
      <c r="K69" s="9">
        <f t="shared" ref="K69:K100" si="33">J69*2</f>
        <v>40</v>
      </c>
      <c r="L69" s="10">
        <v>5</v>
      </c>
      <c r="M69" s="7">
        <f t="shared" ref="M69:M100" si="34">L69*10</f>
        <v>50</v>
      </c>
      <c r="N69" s="6">
        <v>108</v>
      </c>
      <c r="O69" s="9">
        <f t="shared" si="30"/>
        <v>108</v>
      </c>
      <c r="P69" s="58">
        <v>0</v>
      </c>
      <c r="Q69" s="59">
        <f t="shared" ref="Q69:Q100" si="35">P69*1.5</f>
        <v>0</v>
      </c>
      <c r="R69" s="60">
        <v>0</v>
      </c>
      <c r="S69" s="61">
        <f t="shared" ref="S69:S100" si="36">R69*15</f>
        <v>0</v>
      </c>
      <c r="T69" s="68">
        <v>1</v>
      </c>
      <c r="U69" s="69">
        <f t="shared" ref="U69:U100" si="37">T69*10</f>
        <v>10</v>
      </c>
      <c r="V69" s="70">
        <v>35</v>
      </c>
      <c r="W69" s="71">
        <f t="shared" ref="W69:W100" si="38">V69*2</f>
        <v>70</v>
      </c>
      <c r="X69" s="10">
        <v>0</v>
      </c>
      <c r="Y69" s="51">
        <f t="shared" ref="Y69:Y100" si="39">X69*2</f>
        <v>0</v>
      </c>
      <c r="Z69" s="60">
        <v>0</v>
      </c>
      <c r="AA69" s="61">
        <f t="shared" ref="AA69:AA100" si="40">Z69*3</f>
        <v>0</v>
      </c>
      <c r="AB69" s="58">
        <v>0</v>
      </c>
      <c r="AC69" s="62">
        <f t="shared" ref="AC69:AC100" si="41">AB69*3</f>
        <v>0</v>
      </c>
      <c r="AD69" s="60">
        <v>0</v>
      </c>
      <c r="AE69" s="61">
        <f t="shared" ref="AE69:AE100" si="42">AD69*10</f>
        <v>0</v>
      </c>
      <c r="AF69" s="76">
        <v>0</v>
      </c>
      <c r="AG69" s="61">
        <f t="shared" ref="AG69:AG100" si="43">AF69*5</f>
        <v>0</v>
      </c>
      <c r="AH69" s="23">
        <f t="shared" ref="AH69:AH100" si="44">G69+I69+K69+M69+O69+Q69+S69+U69+W69+Y69+AA69+AC69+AE69+AG69</f>
        <v>419</v>
      </c>
    </row>
    <row r="70" spans="2:34" s="2" customFormat="1" ht="24" customHeight="1" x14ac:dyDescent="0.25">
      <c r="B70" s="6">
        <v>66</v>
      </c>
      <c r="C70" s="13" t="s">
        <v>46</v>
      </c>
      <c r="D70" s="7" t="s">
        <v>25</v>
      </c>
      <c r="E70" s="26" t="s">
        <v>23</v>
      </c>
      <c r="F70" s="8">
        <v>6</v>
      </c>
      <c r="G70" s="9">
        <f t="shared" si="31"/>
        <v>78</v>
      </c>
      <c r="H70" s="91">
        <v>37</v>
      </c>
      <c r="I70" s="92">
        <f t="shared" si="32"/>
        <v>74</v>
      </c>
      <c r="J70" s="6">
        <v>13</v>
      </c>
      <c r="K70" s="9">
        <f t="shared" si="33"/>
        <v>26</v>
      </c>
      <c r="L70" s="10">
        <v>4</v>
      </c>
      <c r="M70" s="7">
        <f t="shared" si="34"/>
        <v>40</v>
      </c>
      <c r="N70" s="6">
        <v>166</v>
      </c>
      <c r="O70" s="9">
        <f t="shared" si="30"/>
        <v>166</v>
      </c>
      <c r="P70" s="10">
        <v>56</v>
      </c>
      <c r="Q70" s="32">
        <f t="shared" si="35"/>
        <v>84</v>
      </c>
      <c r="R70" s="6">
        <v>3</v>
      </c>
      <c r="S70" s="9">
        <f t="shared" si="36"/>
        <v>45</v>
      </c>
      <c r="T70" s="10">
        <v>15</v>
      </c>
      <c r="U70" s="7">
        <f t="shared" si="37"/>
        <v>150</v>
      </c>
      <c r="V70" s="6">
        <v>36</v>
      </c>
      <c r="W70" s="9">
        <f t="shared" si="38"/>
        <v>72</v>
      </c>
      <c r="X70" s="10">
        <v>64</v>
      </c>
      <c r="Y70" s="51">
        <f t="shared" si="39"/>
        <v>128</v>
      </c>
      <c r="Z70" s="6">
        <v>36</v>
      </c>
      <c r="AA70" s="9">
        <f t="shared" si="40"/>
        <v>108</v>
      </c>
      <c r="AB70" s="10">
        <v>29</v>
      </c>
      <c r="AC70" s="7">
        <f t="shared" si="41"/>
        <v>87</v>
      </c>
      <c r="AD70" s="6">
        <v>2</v>
      </c>
      <c r="AE70" s="9">
        <f t="shared" si="42"/>
        <v>20</v>
      </c>
      <c r="AF70" s="8">
        <v>23</v>
      </c>
      <c r="AG70" s="9">
        <f t="shared" si="43"/>
        <v>115</v>
      </c>
      <c r="AH70" s="23">
        <f t="shared" si="44"/>
        <v>1193</v>
      </c>
    </row>
    <row r="71" spans="2:34" s="2" customFormat="1" ht="24" customHeight="1" x14ac:dyDescent="0.25">
      <c r="B71" s="6">
        <v>67</v>
      </c>
      <c r="C71" s="13" t="s">
        <v>88</v>
      </c>
      <c r="D71" s="7" t="s">
        <v>29</v>
      </c>
      <c r="E71" s="26" t="s">
        <v>23</v>
      </c>
      <c r="F71" s="8">
        <v>6</v>
      </c>
      <c r="G71" s="9">
        <f t="shared" si="31"/>
        <v>78</v>
      </c>
      <c r="H71" s="91">
        <v>37</v>
      </c>
      <c r="I71" s="92">
        <f t="shared" si="32"/>
        <v>74</v>
      </c>
      <c r="J71" s="6">
        <v>21</v>
      </c>
      <c r="K71" s="9">
        <f t="shared" si="33"/>
        <v>42</v>
      </c>
      <c r="L71" s="10">
        <v>8</v>
      </c>
      <c r="M71" s="7">
        <f t="shared" si="34"/>
        <v>80</v>
      </c>
      <c r="N71" s="6">
        <v>114</v>
      </c>
      <c r="O71" s="9">
        <f t="shared" si="30"/>
        <v>114</v>
      </c>
      <c r="P71" s="10">
        <v>47</v>
      </c>
      <c r="Q71" s="32">
        <f t="shared" si="35"/>
        <v>70.5</v>
      </c>
      <c r="R71" s="6">
        <v>4</v>
      </c>
      <c r="S71" s="9">
        <f t="shared" si="36"/>
        <v>60</v>
      </c>
      <c r="T71" s="10">
        <v>8</v>
      </c>
      <c r="U71" s="7">
        <f t="shared" si="37"/>
        <v>80</v>
      </c>
      <c r="V71" s="6">
        <v>28</v>
      </c>
      <c r="W71" s="9">
        <f t="shared" si="38"/>
        <v>56</v>
      </c>
      <c r="X71" s="10">
        <v>42</v>
      </c>
      <c r="Y71" s="51">
        <f t="shared" si="39"/>
        <v>84</v>
      </c>
      <c r="Z71" s="6">
        <v>33</v>
      </c>
      <c r="AA71" s="9">
        <f t="shared" si="40"/>
        <v>99</v>
      </c>
      <c r="AB71" s="10">
        <v>17</v>
      </c>
      <c r="AC71" s="7">
        <f t="shared" si="41"/>
        <v>51</v>
      </c>
      <c r="AD71" s="6">
        <v>0</v>
      </c>
      <c r="AE71" s="9">
        <f t="shared" si="42"/>
        <v>0</v>
      </c>
      <c r="AF71" s="8">
        <v>7</v>
      </c>
      <c r="AG71" s="9">
        <f t="shared" si="43"/>
        <v>35</v>
      </c>
      <c r="AH71" s="23">
        <f t="shared" si="44"/>
        <v>923.5</v>
      </c>
    </row>
    <row r="72" spans="2:34" s="2" customFormat="1" ht="24" customHeight="1" x14ac:dyDescent="0.25">
      <c r="B72" s="6">
        <v>68</v>
      </c>
      <c r="C72" s="13" t="s">
        <v>152</v>
      </c>
      <c r="D72" s="7" t="s">
        <v>29</v>
      </c>
      <c r="E72" s="26" t="s">
        <v>146</v>
      </c>
      <c r="F72" s="8">
        <v>5</v>
      </c>
      <c r="G72" s="9">
        <f t="shared" si="31"/>
        <v>65</v>
      </c>
      <c r="H72" s="91">
        <v>37</v>
      </c>
      <c r="I72" s="92">
        <f t="shared" si="32"/>
        <v>74</v>
      </c>
      <c r="J72" s="6">
        <v>29</v>
      </c>
      <c r="K72" s="9">
        <f t="shared" si="33"/>
        <v>58</v>
      </c>
      <c r="L72" s="10">
        <v>5</v>
      </c>
      <c r="M72" s="7">
        <f t="shared" si="34"/>
        <v>50</v>
      </c>
      <c r="N72" s="6">
        <v>154</v>
      </c>
      <c r="O72" s="9">
        <f t="shared" si="30"/>
        <v>154</v>
      </c>
      <c r="P72" s="58">
        <v>0</v>
      </c>
      <c r="Q72" s="59">
        <f t="shared" si="35"/>
        <v>0</v>
      </c>
      <c r="R72" s="60">
        <v>0</v>
      </c>
      <c r="S72" s="61">
        <f t="shared" si="36"/>
        <v>0</v>
      </c>
      <c r="T72" s="68">
        <v>5</v>
      </c>
      <c r="U72" s="69">
        <f t="shared" si="37"/>
        <v>50</v>
      </c>
      <c r="V72" s="70">
        <v>36</v>
      </c>
      <c r="W72" s="71">
        <f t="shared" si="38"/>
        <v>72</v>
      </c>
      <c r="X72" s="10">
        <v>64</v>
      </c>
      <c r="Y72" s="51">
        <f t="shared" si="39"/>
        <v>128</v>
      </c>
      <c r="Z72" s="60">
        <v>0</v>
      </c>
      <c r="AA72" s="61">
        <f t="shared" si="40"/>
        <v>0</v>
      </c>
      <c r="AB72" s="58">
        <v>0</v>
      </c>
      <c r="AC72" s="62">
        <f t="shared" si="41"/>
        <v>0</v>
      </c>
      <c r="AD72" s="60">
        <v>0</v>
      </c>
      <c r="AE72" s="61">
        <f t="shared" si="42"/>
        <v>0</v>
      </c>
      <c r="AF72" s="76">
        <v>0</v>
      </c>
      <c r="AG72" s="61">
        <f t="shared" si="43"/>
        <v>0</v>
      </c>
      <c r="AH72" s="23">
        <f t="shared" si="44"/>
        <v>651</v>
      </c>
    </row>
    <row r="73" spans="2:34" s="2" customFormat="1" ht="24" customHeight="1" x14ac:dyDescent="0.25">
      <c r="B73" s="6">
        <v>69</v>
      </c>
      <c r="C73" s="13" t="s">
        <v>139</v>
      </c>
      <c r="D73" s="7" t="s">
        <v>29</v>
      </c>
      <c r="E73" s="26" t="s">
        <v>36</v>
      </c>
      <c r="F73" s="8">
        <v>4</v>
      </c>
      <c r="G73" s="9">
        <f t="shared" si="31"/>
        <v>52</v>
      </c>
      <c r="H73" s="91">
        <v>37</v>
      </c>
      <c r="I73" s="92">
        <f t="shared" si="32"/>
        <v>74</v>
      </c>
      <c r="J73" s="6">
        <v>0</v>
      </c>
      <c r="K73" s="9">
        <f t="shared" si="33"/>
        <v>0</v>
      </c>
      <c r="L73" s="10">
        <v>7</v>
      </c>
      <c r="M73" s="7">
        <f t="shared" si="34"/>
        <v>70</v>
      </c>
      <c r="N73" s="6">
        <v>106</v>
      </c>
      <c r="O73" s="9">
        <f t="shared" si="30"/>
        <v>106</v>
      </c>
      <c r="P73" s="10">
        <v>38</v>
      </c>
      <c r="Q73" s="32">
        <f t="shared" si="35"/>
        <v>57</v>
      </c>
      <c r="R73" s="6">
        <v>3</v>
      </c>
      <c r="S73" s="9">
        <f t="shared" si="36"/>
        <v>45</v>
      </c>
      <c r="T73" s="10">
        <v>3</v>
      </c>
      <c r="U73" s="7">
        <f t="shared" si="37"/>
        <v>30</v>
      </c>
      <c r="V73" s="6">
        <v>12</v>
      </c>
      <c r="W73" s="9">
        <f t="shared" si="38"/>
        <v>24</v>
      </c>
      <c r="X73" s="10">
        <v>0</v>
      </c>
      <c r="Y73" s="51">
        <f t="shared" si="39"/>
        <v>0</v>
      </c>
      <c r="Z73" s="6">
        <v>20</v>
      </c>
      <c r="AA73" s="9">
        <f t="shared" si="40"/>
        <v>60</v>
      </c>
      <c r="AB73" s="10">
        <v>0</v>
      </c>
      <c r="AC73" s="7">
        <f t="shared" si="41"/>
        <v>0</v>
      </c>
      <c r="AD73" s="6">
        <v>2</v>
      </c>
      <c r="AE73" s="9">
        <f t="shared" si="42"/>
        <v>20</v>
      </c>
      <c r="AF73" s="8">
        <v>5</v>
      </c>
      <c r="AG73" s="9">
        <f t="shared" si="43"/>
        <v>25</v>
      </c>
      <c r="AH73" s="23">
        <f t="shared" si="44"/>
        <v>563</v>
      </c>
    </row>
    <row r="74" spans="2:34" s="2" customFormat="1" ht="24" customHeight="1" x14ac:dyDescent="0.25">
      <c r="B74" s="33">
        <v>70</v>
      </c>
      <c r="C74" s="47" t="s">
        <v>121</v>
      </c>
      <c r="D74" s="22" t="s">
        <v>24</v>
      </c>
      <c r="E74" s="26" t="s">
        <v>37</v>
      </c>
      <c r="F74" s="28">
        <v>8</v>
      </c>
      <c r="G74" s="9">
        <f t="shared" si="31"/>
        <v>104</v>
      </c>
      <c r="H74" s="93">
        <v>36</v>
      </c>
      <c r="I74" s="94">
        <f t="shared" si="32"/>
        <v>72</v>
      </c>
      <c r="J74" s="33">
        <v>7</v>
      </c>
      <c r="K74" s="9">
        <f t="shared" si="33"/>
        <v>14</v>
      </c>
      <c r="L74" s="21">
        <v>6</v>
      </c>
      <c r="M74" s="7">
        <f t="shared" si="34"/>
        <v>60</v>
      </c>
      <c r="N74" s="33">
        <v>112</v>
      </c>
      <c r="O74" s="9">
        <f t="shared" si="30"/>
        <v>112</v>
      </c>
      <c r="P74" s="21">
        <v>29</v>
      </c>
      <c r="Q74" s="32">
        <f t="shared" si="35"/>
        <v>43.5</v>
      </c>
      <c r="R74" s="33">
        <v>4</v>
      </c>
      <c r="S74" s="9">
        <f t="shared" si="36"/>
        <v>60</v>
      </c>
      <c r="T74" s="21">
        <v>12</v>
      </c>
      <c r="U74" s="7">
        <f t="shared" si="37"/>
        <v>120</v>
      </c>
      <c r="V74" s="33">
        <v>13</v>
      </c>
      <c r="W74" s="9">
        <f t="shared" si="38"/>
        <v>26</v>
      </c>
      <c r="X74" s="21">
        <v>77</v>
      </c>
      <c r="Y74" s="51">
        <f t="shared" si="39"/>
        <v>154</v>
      </c>
      <c r="Z74" s="33">
        <v>40</v>
      </c>
      <c r="AA74" s="9">
        <f t="shared" si="40"/>
        <v>120</v>
      </c>
      <c r="AB74" s="21">
        <v>26</v>
      </c>
      <c r="AC74" s="7">
        <f t="shared" si="41"/>
        <v>78</v>
      </c>
      <c r="AD74" s="33">
        <v>2</v>
      </c>
      <c r="AE74" s="9">
        <f t="shared" si="42"/>
        <v>20</v>
      </c>
      <c r="AF74" s="28">
        <v>6</v>
      </c>
      <c r="AG74" s="9">
        <f t="shared" si="43"/>
        <v>30</v>
      </c>
      <c r="AH74" s="23">
        <f t="shared" si="44"/>
        <v>1013.5</v>
      </c>
    </row>
    <row r="75" spans="2:34" ht="24" customHeight="1" x14ac:dyDescent="0.25">
      <c r="B75" s="6">
        <v>71</v>
      </c>
      <c r="C75" s="13" t="s">
        <v>63</v>
      </c>
      <c r="D75" s="7" t="s">
        <v>30</v>
      </c>
      <c r="E75" s="26" t="s">
        <v>23</v>
      </c>
      <c r="F75" s="6">
        <v>7</v>
      </c>
      <c r="G75" s="9">
        <f t="shared" si="31"/>
        <v>91</v>
      </c>
      <c r="H75" s="91">
        <v>36</v>
      </c>
      <c r="I75" s="92">
        <f t="shared" si="32"/>
        <v>72</v>
      </c>
      <c r="J75" s="6">
        <v>31</v>
      </c>
      <c r="K75" s="9">
        <f t="shared" si="33"/>
        <v>62</v>
      </c>
      <c r="L75" s="10">
        <v>6</v>
      </c>
      <c r="M75" s="7">
        <f t="shared" si="34"/>
        <v>60</v>
      </c>
      <c r="N75" s="6">
        <v>118</v>
      </c>
      <c r="O75" s="9">
        <f t="shared" si="30"/>
        <v>118</v>
      </c>
      <c r="P75" s="10">
        <v>29</v>
      </c>
      <c r="Q75" s="32">
        <f t="shared" si="35"/>
        <v>43.5</v>
      </c>
      <c r="R75" s="6">
        <v>5</v>
      </c>
      <c r="S75" s="9">
        <f t="shared" si="36"/>
        <v>75</v>
      </c>
      <c r="T75" s="10">
        <v>10</v>
      </c>
      <c r="U75" s="7">
        <f t="shared" si="37"/>
        <v>100</v>
      </c>
      <c r="V75" s="6">
        <v>5</v>
      </c>
      <c r="W75" s="9">
        <f t="shared" si="38"/>
        <v>10</v>
      </c>
      <c r="X75" s="10">
        <v>51</v>
      </c>
      <c r="Y75" s="51">
        <f t="shared" si="39"/>
        <v>102</v>
      </c>
      <c r="Z75" s="6">
        <v>16</v>
      </c>
      <c r="AA75" s="9">
        <f t="shared" si="40"/>
        <v>48</v>
      </c>
      <c r="AB75" s="10">
        <v>18</v>
      </c>
      <c r="AC75" s="7">
        <f t="shared" si="41"/>
        <v>54</v>
      </c>
      <c r="AD75" s="6">
        <v>10</v>
      </c>
      <c r="AE75" s="9">
        <f t="shared" si="42"/>
        <v>100</v>
      </c>
      <c r="AF75" s="6">
        <v>12</v>
      </c>
      <c r="AG75" s="9">
        <f t="shared" si="43"/>
        <v>60</v>
      </c>
      <c r="AH75" s="23">
        <f t="shared" si="44"/>
        <v>995.5</v>
      </c>
    </row>
    <row r="76" spans="2:34" ht="24" customHeight="1" x14ac:dyDescent="0.25">
      <c r="B76" s="6">
        <v>72</v>
      </c>
      <c r="C76" s="13" t="s">
        <v>51</v>
      </c>
      <c r="D76" s="7" t="s">
        <v>25</v>
      </c>
      <c r="E76" s="26" t="s">
        <v>23</v>
      </c>
      <c r="F76" s="6">
        <v>6</v>
      </c>
      <c r="G76" s="9">
        <f t="shared" si="31"/>
        <v>78</v>
      </c>
      <c r="H76" s="91">
        <v>36</v>
      </c>
      <c r="I76" s="92">
        <f t="shared" si="32"/>
        <v>72</v>
      </c>
      <c r="J76" s="6">
        <v>15</v>
      </c>
      <c r="K76" s="9">
        <f t="shared" si="33"/>
        <v>30</v>
      </c>
      <c r="L76" s="10">
        <v>8</v>
      </c>
      <c r="M76" s="7">
        <f t="shared" si="34"/>
        <v>80</v>
      </c>
      <c r="N76" s="6">
        <v>148</v>
      </c>
      <c r="O76" s="9">
        <f t="shared" si="30"/>
        <v>148</v>
      </c>
      <c r="P76" s="10">
        <v>33</v>
      </c>
      <c r="Q76" s="32">
        <f t="shared" si="35"/>
        <v>49.5</v>
      </c>
      <c r="R76" s="6">
        <v>1</v>
      </c>
      <c r="S76" s="9">
        <f t="shared" si="36"/>
        <v>15</v>
      </c>
      <c r="T76" s="10">
        <v>6</v>
      </c>
      <c r="U76" s="7">
        <f t="shared" si="37"/>
        <v>60</v>
      </c>
      <c r="V76" s="6">
        <v>26</v>
      </c>
      <c r="W76" s="9">
        <f t="shared" si="38"/>
        <v>52</v>
      </c>
      <c r="X76" s="10">
        <v>0</v>
      </c>
      <c r="Y76" s="51">
        <f t="shared" si="39"/>
        <v>0</v>
      </c>
      <c r="Z76" s="6">
        <v>39</v>
      </c>
      <c r="AA76" s="9">
        <f t="shared" si="40"/>
        <v>117</v>
      </c>
      <c r="AB76" s="10">
        <v>7</v>
      </c>
      <c r="AC76" s="7">
        <f t="shared" si="41"/>
        <v>21</v>
      </c>
      <c r="AD76" s="6">
        <v>1</v>
      </c>
      <c r="AE76" s="9">
        <f t="shared" si="42"/>
        <v>10</v>
      </c>
      <c r="AF76" s="6">
        <v>6</v>
      </c>
      <c r="AG76" s="9">
        <f t="shared" si="43"/>
        <v>30</v>
      </c>
      <c r="AH76" s="23">
        <f t="shared" si="44"/>
        <v>762.5</v>
      </c>
    </row>
    <row r="77" spans="2:34" ht="24" customHeight="1" x14ac:dyDescent="0.25">
      <c r="B77" s="6">
        <v>73</v>
      </c>
      <c r="C77" s="13" t="s">
        <v>124</v>
      </c>
      <c r="D77" s="7" t="s">
        <v>29</v>
      </c>
      <c r="E77" s="26" t="s">
        <v>37</v>
      </c>
      <c r="F77" s="6">
        <v>5</v>
      </c>
      <c r="G77" s="9">
        <f t="shared" si="31"/>
        <v>65</v>
      </c>
      <c r="H77" s="91">
        <v>36</v>
      </c>
      <c r="I77" s="92">
        <f t="shared" si="32"/>
        <v>72</v>
      </c>
      <c r="J77" s="6">
        <v>11</v>
      </c>
      <c r="K77" s="9">
        <f t="shared" si="33"/>
        <v>22</v>
      </c>
      <c r="L77" s="10">
        <v>7</v>
      </c>
      <c r="M77" s="7">
        <f t="shared" si="34"/>
        <v>70</v>
      </c>
      <c r="N77" s="6">
        <v>122</v>
      </c>
      <c r="O77" s="9">
        <f t="shared" si="30"/>
        <v>122</v>
      </c>
      <c r="P77" s="10">
        <v>47</v>
      </c>
      <c r="Q77" s="32">
        <f t="shared" si="35"/>
        <v>70.5</v>
      </c>
      <c r="R77" s="6">
        <v>5</v>
      </c>
      <c r="S77" s="9">
        <f t="shared" si="36"/>
        <v>75</v>
      </c>
      <c r="T77" s="10">
        <v>10</v>
      </c>
      <c r="U77" s="7">
        <f t="shared" si="37"/>
        <v>100</v>
      </c>
      <c r="V77" s="6">
        <v>13</v>
      </c>
      <c r="W77" s="9">
        <f t="shared" si="38"/>
        <v>26</v>
      </c>
      <c r="X77" s="10">
        <v>40</v>
      </c>
      <c r="Y77" s="51">
        <f t="shared" si="39"/>
        <v>80</v>
      </c>
      <c r="Z77" s="6">
        <v>32</v>
      </c>
      <c r="AA77" s="9">
        <f t="shared" si="40"/>
        <v>96</v>
      </c>
      <c r="AB77" s="10">
        <v>26</v>
      </c>
      <c r="AC77" s="7">
        <f t="shared" si="41"/>
        <v>78</v>
      </c>
      <c r="AD77" s="6">
        <v>1</v>
      </c>
      <c r="AE77" s="9">
        <f t="shared" si="42"/>
        <v>10</v>
      </c>
      <c r="AF77" s="6">
        <v>6</v>
      </c>
      <c r="AG77" s="9">
        <f t="shared" si="43"/>
        <v>30</v>
      </c>
      <c r="AH77" s="23">
        <f t="shared" si="44"/>
        <v>916.5</v>
      </c>
    </row>
    <row r="78" spans="2:34" ht="24" customHeight="1" x14ac:dyDescent="0.25">
      <c r="B78" s="6">
        <v>74</v>
      </c>
      <c r="C78" s="13" t="s">
        <v>167</v>
      </c>
      <c r="D78" s="7" t="s">
        <v>29</v>
      </c>
      <c r="E78" s="26" t="s">
        <v>38</v>
      </c>
      <c r="F78" s="6">
        <v>3</v>
      </c>
      <c r="G78" s="9">
        <f t="shared" si="31"/>
        <v>39</v>
      </c>
      <c r="H78" s="91">
        <v>36</v>
      </c>
      <c r="I78" s="92">
        <f t="shared" si="32"/>
        <v>72</v>
      </c>
      <c r="J78" s="6">
        <v>23</v>
      </c>
      <c r="K78" s="9">
        <f t="shared" si="33"/>
        <v>46</v>
      </c>
      <c r="L78" s="10">
        <v>2</v>
      </c>
      <c r="M78" s="7">
        <f t="shared" si="34"/>
        <v>20</v>
      </c>
      <c r="N78" s="6">
        <v>118</v>
      </c>
      <c r="O78" s="9">
        <f t="shared" si="30"/>
        <v>118</v>
      </c>
      <c r="P78" s="58">
        <v>0</v>
      </c>
      <c r="Q78" s="59">
        <f t="shared" si="35"/>
        <v>0</v>
      </c>
      <c r="R78" s="60">
        <v>0</v>
      </c>
      <c r="S78" s="61">
        <f t="shared" si="36"/>
        <v>0</v>
      </c>
      <c r="T78" s="68">
        <v>2</v>
      </c>
      <c r="U78" s="69">
        <f t="shared" si="37"/>
        <v>20</v>
      </c>
      <c r="V78" s="70">
        <v>37</v>
      </c>
      <c r="W78" s="71">
        <f t="shared" si="38"/>
        <v>74</v>
      </c>
      <c r="X78" s="10">
        <v>19</v>
      </c>
      <c r="Y78" s="51">
        <f t="shared" si="39"/>
        <v>38</v>
      </c>
      <c r="Z78" s="60">
        <v>0</v>
      </c>
      <c r="AA78" s="61">
        <f t="shared" si="40"/>
        <v>0</v>
      </c>
      <c r="AB78" s="58">
        <v>0</v>
      </c>
      <c r="AC78" s="62">
        <f t="shared" si="41"/>
        <v>0</v>
      </c>
      <c r="AD78" s="60">
        <v>0</v>
      </c>
      <c r="AE78" s="61">
        <f t="shared" si="42"/>
        <v>0</v>
      </c>
      <c r="AF78" s="60">
        <v>0</v>
      </c>
      <c r="AG78" s="61">
        <f t="shared" si="43"/>
        <v>0</v>
      </c>
      <c r="AH78" s="23">
        <f t="shared" si="44"/>
        <v>427</v>
      </c>
    </row>
    <row r="79" spans="2:34" ht="24" customHeight="1" x14ac:dyDescent="0.25">
      <c r="B79" s="6">
        <v>75</v>
      </c>
      <c r="C79" s="13" t="s">
        <v>158</v>
      </c>
      <c r="D79" s="7" t="s">
        <v>29</v>
      </c>
      <c r="E79" s="26" t="s">
        <v>146</v>
      </c>
      <c r="F79" s="6">
        <v>6</v>
      </c>
      <c r="G79" s="9">
        <f t="shared" si="31"/>
        <v>78</v>
      </c>
      <c r="H79" s="91">
        <v>35</v>
      </c>
      <c r="I79" s="92">
        <f t="shared" si="32"/>
        <v>70</v>
      </c>
      <c r="J79" s="6">
        <v>18</v>
      </c>
      <c r="K79" s="9">
        <f t="shared" si="33"/>
        <v>36</v>
      </c>
      <c r="L79" s="10">
        <v>3</v>
      </c>
      <c r="M79" s="7">
        <f t="shared" si="34"/>
        <v>30</v>
      </c>
      <c r="N79" s="6">
        <v>150</v>
      </c>
      <c r="O79" s="9">
        <f t="shared" si="30"/>
        <v>150</v>
      </c>
      <c r="P79" s="58">
        <v>0</v>
      </c>
      <c r="Q79" s="59">
        <f t="shared" si="35"/>
        <v>0</v>
      </c>
      <c r="R79" s="60">
        <v>0</v>
      </c>
      <c r="S79" s="61">
        <f t="shared" si="36"/>
        <v>0</v>
      </c>
      <c r="T79" s="68">
        <v>2</v>
      </c>
      <c r="U79" s="69">
        <f t="shared" si="37"/>
        <v>20</v>
      </c>
      <c r="V79" s="70">
        <v>41</v>
      </c>
      <c r="W79" s="71">
        <f t="shared" si="38"/>
        <v>82</v>
      </c>
      <c r="X79" s="10">
        <v>28</v>
      </c>
      <c r="Y79" s="51">
        <f t="shared" si="39"/>
        <v>56</v>
      </c>
      <c r="Z79" s="60">
        <v>0</v>
      </c>
      <c r="AA79" s="61">
        <f t="shared" si="40"/>
        <v>0</v>
      </c>
      <c r="AB79" s="58">
        <v>0</v>
      </c>
      <c r="AC79" s="62">
        <f t="shared" si="41"/>
        <v>0</v>
      </c>
      <c r="AD79" s="60">
        <v>0</v>
      </c>
      <c r="AE79" s="61">
        <f t="shared" si="42"/>
        <v>0</v>
      </c>
      <c r="AF79" s="60">
        <v>0</v>
      </c>
      <c r="AG79" s="61">
        <f t="shared" si="43"/>
        <v>0</v>
      </c>
      <c r="AH79" s="23">
        <f t="shared" si="44"/>
        <v>522</v>
      </c>
    </row>
    <row r="80" spans="2:34" ht="24" customHeight="1" x14ac:dyDescent="0.25">
      <c r="B80" s="6">
        <v>76</v>
      </c>
      <c r="C80" s="13" t="s">
        <v>105</v>
      </c>
      <c r="D80" s="7" t="s">
        <v>29</v>
      </c>
      <c r="E80" s="26" t="s">
        <v>22</v>
      </c>
      <c r="F80" s="6">
        <v>4</v>
      </c>
      <c r="G80" s="9">
        <f t="shared" si="31"/>
        <v>52</v>
      </c>
      <c r="H80" s="91">
        <v>34</v>
      </c>
      <c r="I80" s="92">
        <f t="shared" si="32"/>
        <v>68</v>
      </c>
      <c r="J80" s="6">
        <v>17</v>
      </c>
      <c r="K80" s="9">
        <f t="shared" si="33"/>
        <v>34</v>
      </c>
      <c r="L80" s="10">
        <v>6</v>
      </c>
      <c r="M80" s="7">
        <f t="shared" si="34"/>
        <v>60</v>
      </c>
      <c r="N80" s="6">
        <v>132</v>
      </c>
      <c r="O80" s="9">
        <f t="shared" si="30"/>
        <v>132</v>
      </c>
      <c r="P80" s="10">
        <v>13</v>
      </c>
      <c r="Q80" s="32">
        <f t="shared" si="35"/>
        <v>19.5</v>
      </c>
      <c r="R80" s="6">
        <v>1</v>
      </c>
      <c r="S80" s="9">
        <f t="shared" si="36"/>
        <v>15</v>
      </c>
      <c r="T80" s="10">
        <v>4</v>
      </c>
      <c r="U80" s="7">
        <f t="shared" si="37"/>
        <v>40</v>
      </c>
      <c r="V80" s="6">
        <v>49</v>
      </c>
      <c r="W80" s="9">
        <f t="shared" si="38"/>
        <v>98</v>
      </c>
      <c r="X80" s="10">
        <v>29</v>
      </c>
      <c r="Y80" s="51">
        <f t="shared" si="39"/>
        <v>58</v>
      </c>
      <c r="Z80" s="6">
        <v>18</v>
      </c>
      <c r="AA80" s="9">
        <f t="shared" si="40"/>
        <v>54</v>
      </c>
      <c r="AB80" s="10">
        <v>12</v>
      </c>
      <c r="AC80" s="7">
        <f t="shared" si="41"/>
        <v>36</v>
      </c>
      <c r="AD80" s="6">
        <v>4</v>
      </c>
      <c r="AE80" s="9">
        <f t="shared" si="42"/>
        <v>40</v>
      </c>
      <c r="AF80" s="6">
        <v>6</v>
      </c>
      <c r="AG80" s="9">
        <f t="shared" si="43"/>
        <v>30</v>
      </c>
      <c r="AH80" s="23">
        <f t="shared" si="44"/>
        <v>736.5</v>
      </c>
    </row>
    <row r="81" spans="2:34" ht="24" customHeight="1" x14ac:dyDescent="0.25">
      <c r="B81" s="6">
        <v>77</v>
      </c>
      <c r="C81" s="13" t="s">
        <v>55</v>
      </c>
      <c r="D81" s="7" t="s">
        <v>24</v>
      </c>
      <c r="E81" s="26" t="s">
        <v>23</v>
      </c>
      <c r="F81" s="6">
        <v>9</v>
      </c>
      <c r="G81" s="9">
        <f t="shared" si="31"/>
        <v>117</v>
      </c>
      <c r="H81" s="91">
        <v>33</v>
      </c>
      <c r="I81" s="92">
        <f t="shared" si="32"/>
        <v>66</v>
      </c>
      <c r="J81" s="6">
        <v>34</v>
      </c>
      <c r="K81" s="9">
        <f t="shared" si="33"/>
        <v>68</v>
      </c>
      <c r="L81" s="10">
        <v>5</v>
      </c>
      <c r="M81" s="7">
        <f t="shared" si="34"/>
        <v>50</v>
      </c>
      <c r="N81" s="6">
        <v>140</v>
      </c>
      <c r="O81" s="9">
        <f t="shared" si="30"/>
        <v>140</v>
      </c>
      <c r="P81" s="10">
        <v>47</v>
      </c>
      <c r="Q81" s="32">
        <f t="shared" si="35"/>
        <v>70.5</v>
      </c>
      <c r="R81" s="6">
        <v>6</v>
      </c>
      <c r="S81" s="9">
        <f t="shared" si="36"/>
        <v>90</v>
      </c>
      <c r="T81" s="10">
        <v>12</v>
      </c>
      <c r="U81" s="7">
        <f t="shared" si="37"/>
        <v>120</v>
      </c>
      <c r="V81" s="6">
        <v>29</v>
      </c>
      <c r="W81" s="9">
        <f t="shared" si="38"/>
        <v>58</v>
      </c>
      <c r="X81" s="10">
        <v>43</v>
      </c>
      <c r="Y81" s="51">
        <f t="shared" si="39"/>
        <v>86</v>
      </c>
      <c r="Z81" s="6">
        <v>44</v>
      </c>
      <c r="AA81" s="9">
        <f t="shared" si="40"/>
        <v>132</v>
      </c>
      <c r="AB81" s="10">
        <v>27</v>
      </c>
      <c r="AC81" s="7">
        <f t="shared" si="41"/>
        <v>81</v>
      </c>
      <c r="AD81" s="6">
        <v>3</v>
      </c>
      <c r="AE81" s="9">
        <f t="shared" si="42"/>
        <v>30</v>
      </c>
      <c r="AF81" s="6">
        <v>11</v>
      </c>
      <c r="AG81" s="9">
        <f t="shared" si="43"/>
        <v>55</v>
      </c>
      <c r="AH81" s="23">
        <f t="shared" si="44"/>
        <v>1163.5</v>
      </c>
    </row>
    <row r="82" spans="2:34" ht="24" customHeight="1" x14ac:dyDescent="0.25">
      <c r="B82" s="6">
        <v>78</v>
      </c>
      <c r="C82" s="13" t="s">
        <v>99</v>
      </c>
      <c r="D82" s="7" t="s">
        <v>25</v>
      </c>
      <c r="E82" s="26" t="s">
        <v>22</v>
      </c>
      <c r="F82" s="6">
        <v>6</v>
      </c>
      <c r="G82" s="9">
        <f t="shared" si="31"/>
        <v>78</v>
      </c>
      <c r="H82" s="91">
        <v>33</v>
      </c>
      <c r="I82" s="92">
        <f t="shared" si="32"/>
        <v>66</v>
      </c>
      <c r="J82" s="6">
        <v>1</v>
      </c>
      <c r="K82" s="9">
        <f t="shared" si="33"/>
        <v>2</v>
      </c>
      <c r="L82" s="10">
        <v>9</v>
      </c>
      <c r="M82" s="7">
        <f t="shared" si="34"/>
        <v>90</v>
      </c>
      <c r="N82" s="6">
        <v>90</v>
      </c>
      <c r="O82" s="9">
        <f t="shared" si="30"/>
        <v>90</v>
      </c>
      <c r="P82" s="10">
        <v>23</v>
      </c>
      <c r="Q82" s="32">
        <f t="shared" si="35"/>
        <v>34.5</v>
      </c>
      <c r="R82" s="6">
        <v>3</v>
      </c>
      <c r="S82" s="9">
        <f t="shared" si="36"/>
        <v>45</v>
      </c>
      <c r="T82" s="10">
        <v>11</v>
      </c>
      <c r="U82" s="7">
        <f t="shared" si="37"/>
        <v>110</v>
      </c>
      <c r="V82" s="6">
        <v>31</v>
      </c>
      <c r="W82" s="9">
        <f t="shared" si="38"/>
        <v>62</v>
      </c>
      <c r="X82" s="10">
        <v>55</v>
      </c>
      <c r="Y82" s="51">
        <f t="shared" si="39"/>
        <v>110</v>
      </c>
      <c r="Z82" s="6">
        <v>38</v>
      </c>
      <c r="AA82" s="9">
        <f t="shared" si="40"/>
        <v>114</v>
      </c>
      <c r="AB82" s="10">
        <v>16</v>
      </c>
      <c r="AC82" s="7">
        <f t="shared" si="41"/>
        <v>48</v>
      </c>
      <c r="AD82" s="6">
        <v>1</v>
      </c>
      <c r="AE82" s="9">
        <f t="shared" si="42"/>
        <v>10</v>
      </c>
      <c r="AF82" s="6">
        <v>14</v>
      </c>
      <c r="AG82" s="9">
        <f t="shared" si="43"/>
        <v>70</v>
      </c>
      <c r="AH82" s="23">
        <f t="shared" si="44"/>
        <v>929.5</v>
      </c>
    </row>
    <row r="83" spans="2:34" ht="24" customHeight="1" x14ac:dyDescent="0.25">
      <c r="B83" s="6">
        <v>79</v>
      </c>
      <c r="C83" s="13" t="s">
        <v>140</v>
      </c>
      <c r="D83" s="7" t="s">
        <v>29</v>
      </c>
      <c r="E83" s="26" t="s">
        <v>36</v>
      </c>
      <c r="F83" s="6">
        <v>4</v>
      </c>
      <c r="G83" s="9">
        <f t="shared" si="31"/>
        <v>52</v>
      </c>
      <c r="H83" s="91">
        <v>32</v>
      </c>
      <c r="I83" s="92">
        <f t="shared" si="32"/>
        <v>64</v>
      </c>
      <c r="J83" s="6">
        <v>13</v>
      </c>
      <c r="K83" s="9">
        <f t="shared" si="33"/>
        <v>26</v>
      </c>
      <c r="L83" s="10">
        <v>5</v>
      </c>
      <c r="M83" s="7">
        <f t="shared" si="34"/>
        <v>50</v>
      </c>
      <c r="N83" s="6">
        <v>128</v>
      </c>
      <c r="O83" s="9">
        <f t="shared" si="30"/>
        <v>128</v>
      </c>
      <c r="P83" s="10">
        <v>50</v>
      </c>
      <c r="Q83" s="32">
        <f t="shared" si="35"/>
        <v>75</v>
      </c>
      <c r="R83" s="6">
        <v>5</v>
      </c>
      <c r="S83" s="9">
        <f t="shared" si="36"/>
        <v>75</v>
      </c>
      <c r="T83" s="10">
        <v>11</v>
      </c>
      <c r="U83" s="7">
        <f t="shared" si="37"/>
        <v>110</v>
      </c>
      <c r="V83" s="6">
        <v>20</v>
      </c>
      <c r="W83" s="9">
        <f t="shared" si="38"/>
        <v>40</v>
      </c>
      <c r="X83" s="10">
        <v>31</v>
      </c>
      <c r="Y83" s="51">
        <f t="shared" si="39"/>
        <v>62</v>
      </c>
      <c r="Z83" s="6">
        <v>24</v>
      </c>
      <c r="AA83" s="9">
        <f t="shared" si="40"/>
        <v>72</v>
      </c>
      <c r="AB83" s="10">
        <v>12</v>
      </c>
      <c r="AC83" s="7">
        <f t="shared" si="41"/>
        <v>36</v>
      </c>
      <c r="AD83" s="6">
        <v>2</v>
      </c>
      <c r="AE83" s="9">
        <f t="shared" si="42"/>
        <v>20</v>
      </c>
      <c r="AF83" s="6">
        <v>14</v>
      </c>
      <c r="AG83" s="9">
        <f t="shared" si="43"/>
        <v>70</v>
      </c>
      <c r="AH83" s="23">
        <f t="shared" si="44"/>
        <v>880</v>
      </c>
    </row>
    <row r="84" spans="2:34" ht="24" customHeight="1" x14ac:dyDescent="0.25">
      <c r="B84" s="6">
        <v>80</v>
      </c>
      <c r="C84" s="13" t="s">
        <v>104</v>
      </c>
      <c r="D84" s="7" t="s">
        <v>25</v>
      </c>
      <c r="E84" s="26" t="s">
        <v>22</v>
      </c>
      <c r="F84" s="6">
        <v>4</v>
      </c>
      <c r="G84" s="9">
        <f t="shared" si="31"/>
        <v>52</v>
      </c>
      <c r="H84" s="91">
        <v>32</v>
      </c>
      <c r="I84" s="92">
        <f t="shared" si="32"/>
        <v>64</v>
      </c>
      <c r="J84" s="6">
        <v>12</v>
      </c>
      <c r="K84" s="9">
        <f t="shared" si="33"/>
        <v>24</v>
      </c>
      <c r="L84" s="10">
        <v>5</v>
      </c>
      <c r="M84" s="7">
        <f t="shared" si="34"/>
        <v>50</v>
      </c>
      <c r="N84" s="6">
        <v>74</v>
      </c>
      <c r="O84" s="9">
        <f t="shared" si="30"/>
        <v>74</v>
      </c>
      <c r="P84" s="10">
        <v>72</v>
      </c>
      <c r="Q84" s="32">
        <f t="shared" si="35"/>
        <v>108</v>
      </c>
      <c r="R84" s="6">
        <v>2</v>
      </c>
      <c r="S84" s="9">
        <f t="shared" si="36"/>
        <v>30</v>
      </c>
      <c r="T84" s="10">
        <v>3</v>
      </c>
      <c r="U84" s="7">
        <f t="shared" si="37"/>
        <v>30</v>
      </c>
      <c r="V84" s="6">
        <v>16</v>
      </c>
      <c r="W84" s="9">
        <f t="shared" si="38"/>
        <v>32</v>
      </c>
      <c r="X84" s="10">
        <v>4</v>
      </c>
      <c r="Y84" s="51">
        <f t="shared" si="39"/>
        <v>8</v>
      </c>
      <c r="Z84" s="6">
        <v>16</v>
      </c>
      <c r="AA84" s="9">
        <f t="shared" si="40"/>
        <v>48</v>
      </c>
      <c r="AB84" s="10">
        <v>16</v>
      </c>
      <c r="AC84" s="7">
        <f t="shared" si="41"/>
        <v>48</v>
      </c>
      <c r="AD84" s="6">
        <v>3</v>
      </c>
      <c r="AE84" s="9">
        <f t="shared" si="42"/>
        <v>30</v>
      </c>
      <c r="AF84" s="6">
        <v>5</v>
      </c>
      <c r="AG84" s="9">
        <f t="shared" si="43"/>
        <v>25</v>
      </c>
      <c r="AH84" s="23">
        <f t="shared" si="44"/>
        <v>623</v>
      </c>
    </row>
    <row r="85" spans="2:34" ht="24" customHeight="1" x14ac:dyDescent="0.25">
      <c r="B85" s="6">
        <v>81</v>
      </c>
      <c r="C85" s="13" t="s">
        <v>137</v>
      </c>
      <c r="D85" s="7" t="s">
        <v>29</v>
      </c>
      <c r="E85" s="26" t="s">
        <v>36</v>
      </c>
      <c r="F85" s="6">
        <v>3</v>
      </c>
      <c r="G85" s="9">
        <f t="shared" si="31"/>
        <v>39</v>
      </c>
      <c r="H85" s="91">
        <v>32</v>
      </c>
      <c r="I85" s="92">
        <f t="shared" si="32"/>
        <v>64</v>
      </c>
      <c r="J85" s="6">
        <v>7</v>
      </c>
      <c r="K85" s="9">
        <f t="shared" si="33"/>
        <v>14</v>
      </c>
      <c r="L85" s="10">
        <v>8</v>
      </c>
      <c r="M85" s="7">
        <f t="shared" si="34"/>
        <v>80</v>
      </c>
      <c r="N85" s="6">
        <v>72</v>
      </c>
      <c r="O85" s="9">
        <f t="shared" si="30"/>
        <v>72</v>
      </c>
      <c r="P85" s="10">
        <v>16</v>
      </c>
      <c r="Q85" s="32">
        <f t="shared" si="35"/>
        <v>24</v>
      </c>
      <c r="R85" s="6">
        <v>1</v>
      </c>
      <c r="S85" s="9">
        <f t="shared" si="36"/>
        <v>15</v>
      </c>
      <c r="T85" s="10">
        <v>4</v>
      </c>
      <c r="U85" s="7">
        <f t="shared" si="37"/>
        <v>40</v>
      </c>
      <c r="V85" s="6">
        <v>26</v>
      </c>
      <c r="W85" s="9">
        <f t="shared" si="38"/>
        <v>52</v>
      </c>
      <c r="X85" s="10">
        <v>33</v>
      </c>
      <c r="Y85" s="51">
        <f t="shared" si="39"/>
        <v>66</v>
      </c>
      <c r="Z85" s="6">
        <v>0</v>
      </c>
      <c r="AA85" s="9">
        <f t="shared" si="40"/>
        <v>0</v>
      </c>
      <c r="AB85" s="10">
        <v>19</v>
      </c>
      <c r="AC85" s="7">
        <f t="shared" si="41"/>
        <v>57</v>
      </c>
      <c r="AD85" s="6">
        <v>2</v>
      </c>
      <c r="AE85" s="9">
        <f t="shared" si="42"/>
        <v>20</v>
      </c>
      <c r="AF85" s="6">
        <v>8</v>
      </c>
      <c r="AG85" s="9">
        <f t="shared" si="43"/>
        <v>40</v>
      </c>
      <c r="AH85" s="23">
        <f t="shared" si="44"/>
        <v>583</v>
      </c>
    </row>
    <row r="86" spans="2:34" ht="24" customHeight="1" x14ac:dyDescent="0.25">
      <c r="B86" s="6">
        <v>82</v>
      </c>
      <c r="C86" s="13" t="s">
        <v>129</v>
      </c>
      <c r="D86" s="7" t="s">
        <v>29</v>
      </c>
      <c r="E86" s="26" t="s">
        <v>37</v>
      </c>
      <c r="F86" s="6">
        <v>6</v>
      </c>
      <c r="G86" s="9">
        <f t="shared" si="31"/>
        <v>78</v>
      </c>
      <c r="H86" s="91">
        <v>31</v>
      </c>
      <c r="I86" s="92">
        <f t="shared" si="32"/>
        <v>62</v>
      </c>
      <c r="J86" s="6">
        <v>13</v>
      </c>
      <c r="K86" s="9">
        <f t="shared" si="33"/>
        <v>26</v>
      </c>
      <c r="L86" s="10">
        <v>5</v>
      </c>
      <c r="M86" s="7">
        <f t="shared" si="34"/>
        <v>50</v>
      </c>
      <c r="N86" s="6">
        <v>106</v>
      </c>
      <c r="O86" s="9">
        <f t="shared" si="30"/>
        <v>106</v>
      </c>
      <c r="P86" s="10">
        <v>13</v>
      </c>
      <c r="Q86" s="32">
        <f t="shared" si="35"/>
        <v>19.5</v>
      </c>
      <c r="R86" s="6">
        <v>4</v>
      </c>
      <c r="S86" s="9">
        <f t="shared" si="36"/>
        <v>60</v>
      </c>
      <c r="T86" s="10">
        <v>4</v>
      </c>
      <c r="U86" s="7">
        <f t="shared" si="37"/>
        <v>40</v>
      </c>
      <c r="V86" s="6">
        <v>10</v>
      </c>
      <c r="W86" s="9">
        <f t="shared" si="38"/>
        <v>20</v>
      </c>
      <c r="X86" s="10">
        <v>42</v>
      </c>
      <c r="Y86" s="51">
        <f t="shared" si="39"/>
        <v>84</v>
      </c>
      <c r="Z86" s="6">
        <v>21</v>
      </c>
      <c r="AA86" s="9">
        <f t="shared" si="40"/>
        <v>63</v>
      </c>
      <c r="AB86" s="10">
        <v>14</v>
      </c>
      <c r="AC86" s="7">
        <f t="shared" si="41"/>
        <v>42</v>
      </c>
      <c r="AD86" s="6">
        <v>0</v>
      </c>
      <c r="AE86" s="9">
        <f t="shared" si="42"/>
        <v>0</v>
      </c>
      <c r="AF86" s="6">
        <v>4</v>
      </c>
      <c r="AG86" s="9">
        <f t="shared" si="43"/>
        <v>20</v>
      </c>
      <c r="AH86" s="23">
        <f t="shared" si="44"/>
        <v>670.5</v>
      </c>
    </row>
    <row r="87" spans="2:34" ht="24" customHeight="1" x14ac:dyDescent="0.25">
      <c r="B87" s="6">
        <v>83</v>
      </c>
      <c r="C87" s="13" t="s">
        <v>59</v>
      </c>
      <c r="D87" s="7" t="s">
        <v>24</v>
      </c>
      <c r="E87" s="26" t="s">
        <v>23</v>
      </c>
      <c r="F87" s="6">
        <v>3</v>
      </c>
      <c r="G87" s="9">
        <f t="shared" si="31"/>
        <v>39</v>
      </c>
      <c r="H87" s="91">
        <v>31</v>
      </c>
      <c r="I87" s="92">
        <f t="shared" si="32"/>
        <v>62</v>
      </c>
      <c r="J87" s="6">
        <v>12</v>
      </c>
      <c r="K87" s="9">
        <f t="shared" si="33"/>
        <v>24</v>
      </c>
      <c r="L87" s="10">
        <v>9</v>
      </c>
      <c r="M87" s="7">
        <f t="shared" si="34"/>
        <v>90</v>
      </c>
      <c r="N87" s="6">
        <v>162</v>
      </c>
      <c r="O87" s="9">
        <f t="shared" si="30"/>
        <v>162</v>
      </c>
      <c r="P87" s="10">
        <v>65</v>
      </c>
      <c r="Q87" s="32">
        <f t="shared" si="35"/>
        <v>97.5</v>
      </c>
      <c r="R87" s="6">
        <v>2</v>
      </c>
      <c r="S87" s="9">
        <f t="shared" si="36"/>
        <v>30</v>
      </c>
      <c r="T87" s="10">
        <v>6</v>
      </c>
      <c r="U87" s="7">
        <f t="shared" si="37"/>
        <v>60</v>
      </c>
      <c r="V87" s="6">
        <v>10</v>
      </c>
      <c r="W87" s="9">
        <f t="shared" si="38"/>
        <v>20</v>
      </c>
      <c r="X87" s="10">
        <v>42</v>
      </c>
      <c r="Y87" s="51">
        <f t="shared" si="39"/>
        <v>84</v>
      </c>
      <c r="Z87" s="6">
        <v>13</v>
      </c>
      <c r="AA87" s="9">
        <f t="shared" si="40"/>
        <v>39</v>
      </c>
      <c r="AB87" s="10">
        <v>0</v>
      </c>
      <c r="AC87" s="7">
        <f t="shared" si="41"/>
        <v>0</v>
      </c>
      <c r="AD87" s="6">
        <v>2</v>
      </c>
      <c r="AE87" s="9">
        <f t="shared" si="42"/>
        <v>20</v>
      </c>
      <c r="AF87" s="6">
        <v>4</v>
      </c>
      <c r="AG87" s="9">
        <f t="shared" si="43"/>
        <v>20</v>
      </c>
      <c r="AH87" s="23">
        <f t="shared" si="44"/>
        <v>747.5</v>
      </c>
    </row>
    <row r="88" spans="2:34" ht="24" customHeight="1" x14ac:dyDescent="0.25">
      <c r="B88" s="6">
        <v>84</v>
      </c>
      <c r="C88" s="13" t="s">
        <v>132</v>
      </c>
      <c r="D88" s="7" t="s">
        <v>29</v>
      </c>
      <c r="E88" s="26" t="s">
        <v>36</v>
      </c>
      <c r="F88" s="6">
        <v>10</v>
      </c>
      <c r="G88" s="9">
        <f t="shared" si="31"/>
        <v>130</v>
      </c>
      <c r="H88" s="91">
        <v>30</v>
      </c>
      <c r="I88" s="92">
        <f t="shared" si="32"/>
        <v>60</v>
      </c>
      <c r="J88" s="6">
        <v>7</v>
      </c>
      <c r="K88" s="9">
        <f t="shared" si="33"/>
        <v>14</v>
      </c>
      <c r="L88" s="10">
        <v>8</v>
      </c>
      <c r="M88" s="7">
        <f t="shared" si="34"/>
        <v>80</v>
      </c>
      <c r="N88" s="6">
        <v>150</v>
      </c>
      <c r="O88" s="9">
        <f t="shared" si="30"/>
        <v>150</v>
      </c>
      <c r="P88" s="10">
        <v>56</v>
      </c>
      <c r="Q88" s="32">
        <f t="shared" si="35"/>
        <v>84</v>
      </c>
      <c r="R88" s="6">
        <v>3</v>
      </c>
      <c r="S88" s="9">
        <f t="shared" si="36"/>
        <v>45</v>
      </c>
      <c r="T88" s="10">
        <v>14</v>
      </c>
      <c r="U88" s="7">
        <f t="shared" si="37"/>
        <v>140</v>
      </c>
      <c r="V88" s="6">
        <v>44</v>
      </c>
      <c r="W88" s="9">
        <f t="shared" si="38"/>
        <v>88</v>
      </c>
      <c r="X88" s="10">
        <v>52</v>
      </c>
      <c r="Y88" s="51">
        <f t="shared" si="39"/>
        <v>104</v>
      </c>
      <c r="Z88" s="6">
        <v>31</v>
      </c>
      <c r="AA88" s="9">
        <f t="shared" si="40"/>
        <v>93</v>
      </c>
      <c r="AB88" s="10">
        <v>22</v>
      </c>
      <c r="AC88" s="7">
        <f t="shared" si="41"/>
        <v>66</v>
      </c>
      <c r="AD88" s="6">
        <v>1</v>
      </c>
      <c r="AE88" s="9">
        <f t="shared" si="42"/>
        <v>10</v>
      </c>
      <c r="AF88" s="6">
        <v>24</v>
      </c>
      <c r="AG88" s="9">
        <f t="shared" si="43"/>
        <v>120</v>
      </c>
      <c r="AH88" s="23">
        <f t="shared" si="44"/>
        <v>1184</v>
      </c>
    </row>
    <row r="89" spans="2:34" ht="24" customHeight="1" x14ac:dyDescent="0.25">
      <c r="B89" s="6">
        <v>85</v>
      </c>
      <c r="C89" s="13" t="s">
        <v>102</v>
      </c>
      <c r="D89" s="7" t="s">
        <v>29</v>
      </c>
      <c r="E89" s="26" t="s">
        <v>22</v>
      </c>
      <c r="F89" s="6">
        <v>7</v>
      </c>
      <c r="G89" s="9">
        <f t="shared" si="31"/>
        <v>91</v>
      </c>
      <c r="H89" s="91">
        <v>30</v>
      </c>
      <c r="I89" s="92">
        <f t="shared" si="32"/>
        <v>60</v>
      </c>
      <c r="J89" s="6">
        <v>23</v>
      </c>
      <c r="K89" s="9">
        <f t="shared" si="33"/>
        <v>46</v>
      </c>
      <c r="L89" s="10">
        <v>8</v>
      </c>
      <c r="M89" s="7">
        <f t="shared" si="34"/>
        <v>80</v>
      </c>
      <c r="N89" s="6">
        <v>122</v>
      </c>
      <c r="O89" s="9">
        <f t="shared" si="30"/>
        <v>122</v>
      </c>
      <c r="P89" s="10">
        <v>18</v>
      </c>
      <c r="Q89" s="32">
        <f t="shared" si="35"/>
        <v>27</v>
      </c>
      <c r="R89" s="6">
        <v>5</v>
      </c>
      <c r="S89" s="9">
        <f t="shared" si="36"/>
        <v>75</v>
      </c>
      <c r="T89" s="10">
        <v>7</v>
      </c>
      <c r="U89" s="7">
        <f t="shared" si="37"/>
        <v>70</v>
      </c>
      <c r="V89" s="6">
        <v>13</v>
      </c>
      <c r="W89" s="9">
        <f t="shared" si="38"/>
        <v>26</v>
      </c>
      <c r="X89" s="10">
        <v>80</v>
      </c>
      <c r="Y89" s="51">
        <f t="shared" si="39"/>
        <v>160</v>
      </c>
      <c r="Z89" s="6">
        <v>8</v>
      </c>
      <c r="AA89" s="9">
        <f t="shared" si="40"/>
        <v>24</v>
      </c>
      <c r="AB89" s="10">
        <v>27</v>
      </c>
      <c r="AC89" s="7">
        <f t="shared" si="41"/>
        <v>81</v>
      </c>
      <c r="AD89" s="6">
        <v>2</v>
      </c>
      <c r="AE89" s="9">
        <f t="shared" si="42"/>
        <v>20</v>
      </c>
      <c r="AF89" s="6">
        <v>6</v>
      </c>
      <c r="AG89" s="9">
        <f t="shared" si="43"/>
        <v>30</v>
      </c>
      <c r="AH89" s="23">
        <f t="shared" si="44"/>
        <v>912</v>
      </c>
    </row>
    <row r="90" spans="2:34" ht="24" customHeight="1" x14ac:dyDescent="0.25">
      <c r="B90" s="6">
        <v>86</v>
      </c>
      <c r="C90" s="13" t="s">
        <v>111</v>
      </c>
      <c r="D90" s="7" t="s">
        <v>29</v>
      </c>
      <c r="E90" s="26" t="s">
        <v>22</v>
      </c>
      <c r="F90" s="6">
        <v>3</v>
      </c>
      <c r="G90" s="9">
        <f t="shared" si="31"/>
        <v>39</v>
      </c>
      <c r="H90" s="91">
        <v>30</v>
      </c>
      <c r="I90" s="92">
        <f t="shared" si="32"/>
        <v>60</v>
      </c>
      <c r="J90" s="6">
        <v>15</v>
      </c>
      <c r="K90" s="9">
        <f t="shared" si="33"/>
        <v>30</v>
      </c>
      <c r="L90" s="10">
        <v>8</v>
      </c>
      <c r="M90" s="7">
        <f t="shared" si="34"/>
        <v>80</v>
      </c>
      <c r="N90" s="6">
        <v>120</v>
      </c>
      <c r="O90" s="9">
        <f t="shared" si="30"/>
        <v>120</v>
      </c>
      <c r="P90" s="10">
        <v>10</v>
      </c>
      <c r="Q90" s="32">
        <f t="shared" si="35"/>
        <v>15</v>
      </c>
      <c r="R90" s="6">
        <v>1</v>
      </c>
      <c r="S90" s="9">
        <f t="shared" si="36"/>
        <v>15</v>
      </c>
      <c r="T90" s="10">
        <v>0</v>
      </c>
      <c r="U90" s="7">
        <f t="shared" si="37"/>
        <v>0</v>
      </c>
      <c r="V90" s="6">
        <v>0</v>
      </c>
      <c r="W90" s="9">
        <f t="shared" si="38"/>
        <v>0</v>
      </c>
      <c r="X90" s="10">
        <v>72</v>
      </c>
      <c r="Y90" s="51">
        <f t="shared" si="39"/>
        <v>144</v>
      </c>
      <c r="Z90" s="6">
        <v>13</v>
      </c>
      <c r="AA90" s="9">
        <f t="shared" si="40"/>
        <v>39</v>
      </c>
      <c r="AB90" s="10">
        <v>10</v>
      </c>
      <c r="AC90" s="7">
        <f t="shared" si="41"/>
        <v>30</v>
      </c>
      <c r="AD90" s="6">
        <v>0</v>
      </c>
      <c r="AE90" s="9">
        <f t="shared" si="42"/>
        <v>0</v>
      </c>
      <c r="AF90" s="6">
        <v>5</v>
      </c>
      <c r="AG90" s="9">
        <f t="shared" si="43"/>
        <v>25</v>
      </c>
      <c r="AH90" s="23">
        <f t="shared" si="44"/>
        <v>597</v>
      </c>
    </row>
    <row r="91" spans="2:34" ht="24" customHeight="1" x14ac:dyDescent="0.25">
      <c r="B91" s="6">
        <v>87</v>
      </c>
      <c r="C91" s="13" t="s">
        <v>65</v>
      </c>
      <c r="D91" s="7" t="s">
        <v>30</v>
      </c>
      <c r="E91" s="26" t="s">
        <v>23</v>
      </c>
      <c r="F91" s="6">
        <v>2</v>
      </c>
      <c r="G91" s="9">
        <f t="shared" si="31"/>
        <v>26</v>
      </c>
      <c r="H91" s="91">
        <v>30</v>
      </c>
      <c r="I91" s="92">
        <f t="shared" si="32"/>
        <v>60</v>
      </c>
      <c r="J91" s="6">
        <v>2</v>
      </c>
      <c r="K91" s="9">
        <f t="shared" si="33"/>
        <v>4</v>
      </c>
      <c r="L91" s="10">
        <v>7</v>
      </c>
      <c r="M91" s="7">
        <f t="shared" si="34"/>
        <v>70</v>
      </c>
      <c r="N91" s="6">
        <v>86</v>
      </c>
      <c r="O91" s="9">
        <f t="shared" si="30"/>
        <v>86</v>
      </c>
      <c r="P91" s="10">
        <v>8</v>
      </c>
      <c r="Q91" s="32">
        <f t="shared" si="35"/>
        <v>12</v>
      </c>
      <c r="R91" s="6">
        <v>1</v>
      </c>
      <c r="S91" s="9">
        <f t="shared" si="36"/>
        <v>15</v>
      </c>
      <c r="T91" s="10">
        <v>2</v>
      </c>
      <c r="U91" s="7">
        <f t="shared" si="37"/>
        <v>20</v>
      </c>
      <c r="V91" s="6">
        <v>20</v>
      </c>
      <c r="W91" s="9">
        <f t="shared" si="38"/>
        <v>40</v>
      </c>
      <c r="X91" s="10">
        <v>0</v>
      </c>
      <c r="Y91" s="51">
        <f t="shared" si="39"/>
        <v>0</v>
      </c>
      <c r="Z91" s="6">
        <v>26</v>
      </c>
      <c r="AA91" s="9">
        <f t="shared" si="40"/>
        <v>78</v>
      </c>
      <c r="AB91" s="10">
        <v>30</v>
      </c>
      <c r="AC91" s="7">
        <f t="shared" si="41"/>
        <v>90</v>
      </c>
      <c r="AD91" s="6">
        <v>1</v>
      </c>
      <c r="AE91" s="9">
        <f t="shared" si="42"/>
        <v>10</v>
      </c>
      <c r="AF91" s="6">
        <v>11</v>
      </c>
      <c r="AG91" s="9">
        <f t="shared" si="43"/>
        <v>55</v>
      </c>
      <c r="AH91" s="23">
        <f t="shared" si="44"/>
        <v>566</v>
      </c>
    </row>
    <row r="92" spans="2:34" ht="24" customHeight="1" x14ac:dyDescent="0.25">
      <c r="B92" s="6">
        <v>88</v>
      </c>
      <c r="C92" s="13" t="s">
        <v>141</v>
      </c>
      <c r="D92" s="7" t="s">
        <v>24</v>
      </c>
      <c r="E92" s="26" t="s">
        <v>36</v>
      </c>
      <c r="F92" s="6">
        <v>1</v>
      </c>
      <c r="G92" s="9">
        <f t="shared" si="31"/>
        <v>13</v>
      </c>
      <c r="H92" s="91">
        <v>30</v>
      </c>
      <c r="I92" s="92">
        <f t="shared" si="32"/>
        <v>60</v>
      </c>
      <c r="J92" s="6">
        <v>11</v>
      </c>
      <c r="K92" s="9">
        <f t="shared" si="33"/>
        <v>22</v>
      </c>
      <c r="L92" s="10">
        <v>2</v>
      </c>
      <c r="M92" s="7">
        <f t="shared" si="34"/>
        <v>20</v>
      </c>
      <c r="N92" s="6">
        <v>90</v>
      </c>
      <c r="O92" s="9">
        <f t="shared" si="30"/>
        <v>90</v>
      </c>
      <c r="P92" s="10">
        <v>13</v>
      </c>
      <c r="Q92" s="32">
        <f t="shared" si="35"/>
        <v>19.5</v>
      </c>
      <c r="R92" s="6">
        <v>1</v>
      </c>
      <c r="S92" s="9">
        <f t="shared" si="36"/>
        <v>15</v>
      </c>
      <c r="T92" s="10">
        <v>5</v>
      </c>
      <c r="U92" s="7">
        <f t="shared" si="37"/>
        <v>50</v>
      </c>
      <c r="V92" s="6">
        <v>10</v>
      </c>
      <c r="W92" s="9">
        <f t="shared" si="38"/>
        <v>20</v>
      </c>
      <c r="X92" s="10">
        <v>12</v>
      </c>
      <c r="Y92" s="51">
        <f t="shared" si="39"/>
        <v>24</v>
      </c>
      <c r="Z92" s="6">
        <v>16</v>
      </c>
      <c r="AA92" s="9">
        <f t="shared" si="40"/>
        <v>48</v>
      </c>
      <c r="AB92" s="10">
        <v>16</v>
      </c>
      <c r="AC92" s="7">
        <f t="shared" si="41"/>
        <v>48</v>
      </c>
      <c r="AD92" s="6">
        <v>1</v>
      </c>
      <c r="AE92" s="9">
        <f t="shared" si="42"/>
        <v>10</v>
      </c>
      <c r="AF92" s="6">
        <v>6</v>
      </c>
      <c r="AG92" s="9">
        <f t="shared" si="43"/>
        <v>30</v>
      </c>
      <c r="AH92" s="23">
        <f t="shared" si="44"/>
        <v>469.5</v>
      </c>
    </row>
    <row r="93" spans="2:34" ht="24" customHeight="1" x14ac:dyDescent="0.25">
      <c r="B93" s="6">
        <v>89</v>
      </c>
      <c r="C93" s="13" t="s">
        <v>127</v>
      </c>
      <c r="D93" s="7" t="s">
        <v>29</v>
      </c>
      <c r="E93" s="26" t="s">
        <v>37</v>
      </c>
      <c r="F93" s="6">
        <v>7</v>
      </c>
      <c r="G93" s="9">
        <f t="shared" si="31"/>
        <v>91</v>
      </c>
      <c r="H93" s="91">
        <v>29</v>
      </c>
      <c r="I93" s="92">
        <f t="shared" si="32"/>
        <v>58</v>
      </c>
      <c r="J93" s="6">
        <v>16</v>
      </c>
      <c r="K93" s="9">
        <f t="shared" si="33"/>
        <v>32</v>
      </c>
      <c r="L93" s="10">
        <v>9</v>
      </c>
      <c r="M93" s="7">
        <f t="shared" si="34"/>
        <v>90</v>
      </c>
      <c r="N93" s="6">
        <v>122</v>
      </c>
      <c r="O93" s="9">
        <f t="shared" si="30"/>
        <v>122</v>
      </c>
      <c r="P93" s="10">
        <v>18</v>
      </c>
      <c r="Q93" s="32">
        <f t="shared" si="35"/>
        <v>27</v>
      </c>
      <c r="R93" s="6">
        <v>3</v>
      </c>
      <c r="S93" s="9">
        <f t="shared" si="36"/>
        <v>45</v>
      </c>
      <c r="T93" s="10">
        <v>4</v>
      </c>
      <c r="U93" s="7">
        <f t="shared" si="37"/>
        <v>40</v>
      </c>
      <c r="V93" s="6">
        <v>15</v>
      </c>
      <c r="W93" s="9">
        <f t="shared" si="38"/>
        <v>30</v>
      </c>
      <c r="X93" s="10">
        <v>59</v>
      </c>
      <c r="Y93" s="51">
        <f t="shared" si="39"/>
        <v>118</v>
      </c>
      <c r="Z93" s="6">
        <v>18</v>
      </c>
      <c r="AA93" s="9">
        <f t="shared" si="40"/>
        <v>54</v>
      </c>
      <c r="AB93" s="10">
        <v>29</v>
      </c>
      <c r="AC93" s="7">
        <f t="shared" si="41"/>
        <v>87</v>
      </c>
      <c r="AD93" s="6">
        <v>1</v>
      </c>
      <c r="AE93" s="9">
        <f t="shared" si="42"/>
        <v>10</v>
      </c>
      <c r="AF93" s="6">
        <v>2</v>
      </c>
      <c r="AG93" s="9">
        <f t="shared" si="43"/>
        <v>10</v>
      </c>
      <c r="AH93" s="23">
        <f t="shared" si="44"/>
        <v>814</v>
      </c>
    </row>
    <row r="94" spans="2:34" ht="24" customHeight="1" x14ac:dyDescent="0.25">
      <c r="B94" s="6">
        <v>90</v>
      </c>
      <c r="C94" s="13" t="s">
        <v>119</v>
      </c>
      <c r="D94" s="7" t="s">
        <v>29</v>
      </c>
      <c r="E94" s="26" t="s">
        <v>37</v>
      </c>
      <c r="F94" s="6">
        <v>6</v>
      </c>
      <c r="G94" s="9">
        <f t="shared" si="31"/>
        <v>78</v>
      </c>
      <c r="H94" s="91">
        <v>29</v>
      </c>
      <c r="I94" s="92">
        <f t="shared" si="32"/>
        <v>58</v>
      </c>
      <c r="J94" s="6">
        <v>1</v>
      </c>
      <c r="K94" s="9">
        <f t="shared" si="33"/>
        <v>2</v>
      </c>
      <c r="L94" s="10">
        <v>7</v>
      </c>
      <c r="M94" s="7">
        <f t="shared" si="34"/>
        <v>70</v>
      </c>
      <c r="N94" s="6">
        <v>110</v>
      </c>
      <c r="O94" s="9">
        <f t="shared" si="30"/>
        <v>110</v>
      </c>
      <c r="P94" s="10">
        <v>41</v>
      </c>
      <c r="Q94" s="32">
        <f t="shared" si="35"/>
        <v>61.5</v>
      </c>
      <c r="R94" s="6">
        <v>6</v>
      </c>
      <c r="S94" s="9">
        <f t="shared" si="36"/>
        <v>90</v>
      </c>
      <c r="T94" s="10">
        <v>9</v>
      </c>
      <c r="U94" s="7">
        <f t="shared" si="37"/>
        <v>90</v>
      </c>
      <c r="V94" s="6">
        <v>38</v>
      </c>
      <c r="W94" s="9">
        <f t="shared" si="38"/>
        <v>76</v>
      </c>
      <c r="X94" s="10">
        <v>70</v>
      </c>
      <c r="Y94" s="51">
        <f t="shared" si="39"/>
        <v>140</v>
      </c>
      <c r="Z94" s="6">
        <v>40</v>
      </c>
      <c r="AA94" s="9">
        <f t="shared" si="40"/>
        <v>120</v>
      </c>
      <c r="AB94" s="10">
        <v>25</v>
      </c>
      <c r="AC94" s="7">
        <f t="shared" si="41"/>
        <v>75</v>
      </c>
      <c r="AD94" s="6">
        <v>2</v>
      </c>
      <c r="AE94" s="9">
        <f t="shared" si="42"/>
        <v>20</v>
      </c>
      <c r="AF94" s="6">
        <v>9</v>
      </c>
      <c r="AG94" s="9">
        <f t="shared" si="43"/>
        <v>45</v>
      </c>
      <c r="AH94" s="23">
        <f t="shared" si="44"/>
        <v>1035.5</v>
      </c>
    </row>
    <row r="95" spans="2:34" ht="24" customHeight="1" x14ac:dyDescent="0.25">
      <c r="B95" s="6">
        <v>91</v>
      </c>
      <c r="C95" s="13" t="s">
        <v>125</v>
      </c>
      <c r="D95" s="7" t="s">
        <v>24</v>
      </c>
      <c r="E95" s="26" t="s">
        <v>37</v>
      </c>
      <c r="F95" s="6">
        <v>5</v>
      </c>
      <c r="G95" s="9">
        <f t="shared" si="31"/>
        <v>65</v>
      </c>
      <c r="H95" s="91">
        <v>29</v>
      </c>
      <c r="I95" s="92">
        <f t="shared" si="32"/>
        <v>58</v>
      </c>
      <c r="J95" s="6">
        <v>2</v>
      </c>
      <c r="K95" s="9">
        <f t="shared" si="33"/>
        <v>4</v>
      </c>
      <c r="L95" s="10">
        <v>6</v>
      </c>
      <c r="M95" s="7">
        <f t="shared" si="34"/>
        <v>60</v>
      </c>
      <c r="N95" s="6">
        <v>146</v>
      </c>
      <c r="O95" s="9">
        <f t="shared" ref="O95:O126" si="45">N95</f>
        <v>146</v>
      </c>
      <c r="P95" s="10">
        <v>13</v>
      </c>
      <c r="Q95" s="32">
        <f t="shared" si="35"/>
        <v>19.5</v>
      </c>
      <c r="R95" s="6">
        <v>5</v>
      </c>
      <c r="S95" s="9">
        <f t="shared" si="36"/>
        <v>75</v>
      </c>
      <c r="T95" s="10">
        <v>11</v>
      </c>
      <c r="U95" s="7">
        <f t="shared" si="37"/>
        <v>110</v>
      </c>
      <c r="V95" s="6">
        <v>18</v>
      </c>
      <c r="W95" s="9">
        <f t="shared" si="38"/>
        <v>36</v>
      </c>
      <c r="X95" s="10">
        <v>52</v>
      </c>
      <c r="Y95" s="51">
        <f t="shared" si="39"/>
        <v>104</v>
      </c>
      <c r="Z95" s="6">
        <v>21</v>
      </c>
      <c r="AA95" s="9">
        <f t="shared" si="40"/>
        <v>63</v>
      </c>
      <c r="AB95" s="10">
        <v>24</v>
      </c>
      <c r="AC95" s="7">
        <f t="shared" si="41"/>
        <v>72</v>
      </c>
      <c r="AD95" s="6">
        <v>1</v>
      </c>
      <c r="AE95" s="9">
        <f t="shared" si="42"/>
        <v>10</v>
      </c>
      <c r="AF95" s="6">
        <v>17</v>
      </c>
      <c r="AG95" s="9">
        <f t="shared" si="43"/>
        <v>85</v>
      </c>
      <c r="AH95" s="23">
        <f t="shared" si="44"/>
        <v>907.5</v>
      </c>
    </row>
    <row r="96" spans="2:34" ht="24" customHeight="1" x14ac:dyDescent="0.25">
      <c r="B96" s="6">
        <v>92</v>
      </c>
      <c r="C96" s="13" t="s">
        <v>126</v>
      </c>
      <c r="D96" s="7" t="s">
        <v>29</v>
      </c>
      <c r="E96" s="26" t="s">
        <v>37</v>
      </c>
      <c r="F96" s="6">
        <v>5</v>
      </c>
      <c r="G96" s="9">
        <f t="shared" si="31"/>
        <v>65</v>
      </c>
      <c r="H96" s="91">
        <v>29</v>
      </c>
      <c r="I96" s="92">
        <f t="shared" si="32"/>
        <v>58</v>
      </c>
      <c r="J96" s="6">
        <v>3</v>
      </c>
      <c r="K96" s="9">
        <f t="shared" si="33"/>
        <v>6</v>
      </c>
      <c r="L96" s="10">
        <v>7</v>
      </c>
      <c r="M96" s="7">
        <f t="shared" si="34"/>
        <v>70</v>
      </c>
      <c r="N96" s="6">
        <v>146</v>
      </c>
      <c r="O96" s="9">
        <f t="shared" si="45"/>
        <v>146</v>
      </c>
      <c r="P96" s="10">
        <v>28</v>
      </c>
      <c r="Q96" s="32">
        <f t="shared" si="35"/>
        <v>42</v>
      </c>
      <c r="R96" s="6">
        <v>3</v>
      </c>
      <c r="S96" s="9">
        <f t="shared" si="36"/>
        <v>45</v>
      </c>
      <c r="T96" s="10">
        <v>12</v>
      </c>
      <c r="U96" s="7">
        <f t="shared" si="37"/>
        <v>120</v>
      </c>
      <c r="V96" s="6">
        <v>0</v>
      </c>
      <c r="W96" s="9">
        <f t="shared" si="38"/>
        <v>0</v>
      </c>
      <c r="X96" s="10">
        <v>65</v>
      </c>
      <c r="Y96" s="51">
        <f t="shared" si="39"/>
        <v>130</v>
      </c>
      <c r="Z96" s="6">
        <v>13</v>
      </c>
      <c r="AA96" s="9">
        <f t="shared" si="40"/>
        <v>39</v>
      </c>
      <c r="AB96" s="10">
        <v>24</v>
      </c>
      <c r="AC96" s="7">
        <f t="shared" si="41"/>
        <v>72</v>
      </c>
      <c r="AD96" s="6">
        <v>2</v>
      </c>
      <c r="AE96" s="9">
        <f t="shared" si="42"/>
        <v>20</v>
      </c>
      <c r="AF96" s="6">
        <v>10</v>
      </c>
      <c r="AG96" s="9">
        <f t="shared" si="43"/>
        <v>50</v>
      </c>
      <c r="AH96" s="23">
        <f t="shared" si="44"/>
        <v>863</v>
      </c>
    </row>
    <row r="97" spans="2:34" ht="24" customHeight="1" x14ac:dyDescent="0.25">
      <c r="B97" s="6">
        <v>93</v>
      </c>
      <c r="C97" s="13" t="s">
        <v>109</v>
      </c>
      <c r="D97" s="7" t="s">
        <v>29</v>
      </c>
      <c r="E97" s="26" t="s">
        <v>22</v>
      </c>
      <c r="F97" s="6">
        <v>4</v>
      </c>
      <c r="G97" s="9">
        <f t="shared" si="31"/>
        <v>52</v>
      </c>
      <c r="H97" s="91">
        <v>29</v>
      </c>
      <c r="I97" s="92">
        <f t="shared" si="32"/>
        <v>58</v>
      </c>
      <c r="J97" s="6">
        <v>12</v>
      </c>
      <c r="K97" s="9">
        <f t="shared" si="33"/>
        <v>24</v>
      </c>
      <c r="L97" s="10">
        <v>6</v>
      </c>
      <c r="M97" s="7">
        <f t="shared" si="34"/>
        <v>60</v>
      </c>
      <c r="N97" s="6">
        <v>106</v>
      </c>
      <c r="O97" s="9">
        <f t="shared" si="45"/>
        <v>106</v>
      </c>
      <c r="P97" s="10">
        <v>23</v>
      </c>
      <c r="Q97" s="32">
        <f t="shared" si="35"/>
        <v>34.5</v>
      </c>
      <c r="R97" s="6">
        <v>2</v>
      </c>
      <c r="S97" s="9">
        <f t="shared" si="36"/>
        <v>30</v>
      </c>
      <c r="T97" s="10">
        <v>6</v>
      </c>
      <c r="U97" s="7">
        <f t="shared" si="37"/>
        <v>60</v>
      </c>
      <c r="V97" s="6">
        <v>8</v>
      </c>
      <c r="W97" s="9">
        <f t="shared" si="38"/>
        <v>16</v>
      </c>
      <c r="X97" s="10">
        <v>20</v>
      </c>
      <c r="Y97" s="51">
        <f t="shared" si="39"/>
        <v>40</v>
      </c>
      <c r="Z97" s="6">
        <v>18</v>
      </c>
      <c r="AA97" s="9">
        <f t="shared" si="40"/>
        <v>54</v>
      </c>
      <c r="AB97" s="10">
        <v>18</v>
      </c>
      <c r="AC97" s="7">
        <f t="shared" si="41"/>
        <v>54</v>
      </c>
      <c r="AD97" s="6">
        <v>1</v>
      </c>
      <c r="AE97" s="9">
        <f t="shared" si="42"/>
        <v>10</v>
      </c>
      <c r="AF97" s="6">
        <v>4</v>
      </c>
      <c r="AG97" s="9">
        <f t="shared" si="43"/>
        <v>20</v>
      </c>
      <c r="AH97" s="23">
        <f t="shared" si="44"/>
        <v>618.5</v>
      </c>
    </row>
    <row r="98" spans="2:34" ht="24" customHeight="1" x14ac:dyDescent="0.25">
      <c r="B98" s="6">
        <v>94</v>
      </c>
      <c r="C98" s="13" t="s">
        <v>92</v>
      </c>
      <c r="D98" s="7" t="s">
        <v>29</v>
      </c>
      <c r="E98" s="26" t="s">
        <v>23</v>
      </c>
      <c r="F98" s="6">
        <v>2</v>
      </c>
      <c r="G98" s="9">
        <f t="shared" si="31"/>
        <v>26</v>
      </c>
      <c r="H98" s="91">
        <v>28</v>
      </c>
      <c r="I98" s="92">
        <f t="shared" si="32"/>
        <v>56</v>
      </c>
      <c r="J98" s="6">
        <v>19</v>
      </c>
      <c r="K98" s="9">
        <f t="shared" si="33"/>
        <v>38</v>
      </c>
      <c r="L98" s="10">
        <v>4</v>
      </c>
      <c r="M98" s="7">
        <f t="shared" si="34"/>
        <v>40</v>
      </c>
      <c r="N98" s="6">
        <v>134</v>
      </c>
      <c r="O98" s="9">
        <f t="shared" si="45"/>
        <v>134</v>
      </c>
      <c r="P98" s="10">
        <v>52</v>
      </c>
      <c r="Q98" s="32">
        <f t="shared" si="35"/>
        <v>78</v>
      </c>
      <c r="R98" s="6">
        <v>1</v>
      </c>
      <c r="S98" s="9">
        <f t="shared" si="36"/>
        <v>15</v>
      </c>
      <c r="T98" s="10">
        <v>5</v>
      </c>
      <c r="U98" s="7">
        <f t="shared" si="37"/>
        <v>50</v>
      </c>
      <c r="V98" s="6">
        <v>46</v>
      </c>
      <c r="W98" s="9">
        <f t="shared" si="38"/>
        <v>92</v>
      </c>
      <c r="X98" s="10">
        <v>65</v>
      </c>
      <c r="Y98" s="51">
        <f t="shared" si="39"/>
        <v>130</v>
      </c>
      <c r="Z98" s="6">
        <v>18</v>
      </c>
      <c r="AA98" s="9">
        <f t="shared" si="40"/>
        <v>54</v>
      </c>
      <c r="AB98" s="10">
        <v>13</v>
      </c>
      <c r="AC98" s="7">
        <f t="shared" si="41"/>
        <v>39</v>
      </c>
      <c r="AD98" s="6">
        <v>3</v>
      </c>
      <c r="AE98" s="9">
        <f t="shared" si="42"/>
        <v>30</v>
      </c>
      <c r="AF98" s="6">
        <v>7</v>
      </c>
      <c r="AG98" s="9">
        <f t="shared" si="43"/>
        <v>35</v>
      </c>
      <c r="AH98" s="23">
        <f t="shared" si="44"/>
        <v>817</v>
      </c>
    </row>
    <row r="99" spans="2:34" ht="24" customHeight="1" x14ac:dyDescent="0.25">
      <c r="B99" s="6">
        <v>95</v>
      </c>
      <c r="C99" s="13" t="s">
        <v>136</v>
      </c>
      <c r="D99" s="7" t="s">
        <v>29</v>
      </c>
      <c r="E99" s="26" t="s">
        <v>36</v>
      </c>
      <c r="F99" s="6">
        <v>4</v>
      </c>
      <c r="G99" s="9">
        <f t="shared" si="31"/>
        <v>52</v>
      </c>
      <c r="H99" s="91">
        <v>27</v>
      </c>
      <c r="I99" s="92">
        <f t="shared" si="32"/>
        <v>54</v>
      </c>
      <c r="J99" s="6">
        <v>5</v>
      </c>
      <c r="K99" s="9">
        <f t="shared" si="33"/>
        <v>10</v>
      </c>
      <c r="L99" s="10">
        <v>5</v>
      </c>
      <c r="M99" s="7">
        <f t="shared" si="34"/>
        <v>50</v>
      </c>
      <c r="N99" s="6">
        <v>108</v>
      </c>
      <c r="O99" s="9">
        <f t="shared" si="45"/>
        <v>108</v>
      </c>
      <c r="P99" s="10">
        <v>47</v>
      </c>
      <c r="Q99" s="32">
        <f t="shared" si="35"/>
        <v>70.5</v>
      </c>
      <c r="R99" s="6">
        <v>0</v>
      </c>
      <c r="S99" s="9">
        <f t="shared" si="36"/>
        <v>0</v>
      </c>
      <c r="T99" s="10">
        <v>4</v>
      </c>
      <c r="U99" s="7">
        <f t="shared" si="37"/>
        <v>40</v>
      </c>
      <c r="V99" s="6">
        <v>5</v>
      </c>
      <c r="W99" s="9">
        <f t="shared" si="38"/>
        <v>10</v>
      </c>
      <c r="X99" s="10">
        <v>50</v>
      </c>
      <c r="Y99" s="51">
        <f t="shared" si="39"/>
        <v>100</v>
      </c>
      <c r="Z99" s="6">
        <v>8</v>
      </c>
      <c r="AA99" s="9">
        <f t="shared" si="40"/>
        <v>24</v>
      </c>
      <c r="AB99" s="10">
        <v>13</v>
      </c>
      <c r="AC99" s="7">
        <f t="shared" si="41"/>
        <v>39</v>
      </c>
      <c r="AD99" s="6">
        <v>3</v>
      </c>
      <c r="AE99" s="9">
        <f t="shared" si="42"/>
        <v>30</v>
      </c>
      <c r="AF99" s="6">
        <v>6</v>
      </c>
      <c r="AG99" s="9">
        <f t="shared" si="43"/>
        <v>30</v>
      </c>
      <c r="AH99" s="23">
        <f t="shared" si="44"/>
        <v>617.5</v>
      </c>
    </row>
    <row r="100" spans="2:34" ht="24" customHeight="1" x14ac:dyDescent="0.25">
      <c r="B100" s="6">
        <v>96</v>
      </c>
      <c r="C100" s="13" t="s">
        <v>162</v>
      </c>
      <c r="D100" s="7" t="s">
        <v>29</v>
      </c>
      <c r="E100" s="26" t="s">
        <v>146</v>
      </c>
      <c r="F100" s="6">
        <v>4</v>
      </c>
      <c r="G100" s="9">
        <f t="shared" si="31"/>
        <v>52</v>
      </c>
      <c r="H100" s="91">
        <v>26</v>
      </c>
      <c r="I100" s="92">
        <f t="shared" si="32"/>
        <v>52</v>
      </c>
      <c r="J100" s="6">
        <v>20</v>
      </c>
      <c r="K100" s="9">
        <f t="shared" si="33"/>
        <v>40</v>
      </c>
      <c r="L100" s="10">
        <v>4</v>
      </c>
      <c r="M100" s="7">
        <f t="shared" si="34"/>
        <v>40</v>
      </c>
      <c r="N100" s="6">
        <v>116</v>
      </c>
      <c r="O100" s="9">
        <f t="shared" si="45"/>
        <v>116</v>
      </c>
      <c r="P100" s="58">
        <v>0</v>
      </c>
      <c r="Q100" s="59">
        <f t="shared" si="35"/>
        <v>0</v>
      </c>
      <c r="R100" s="60">
        <v>0</v>
      </c>
      <c r="S100" s="61">
        <f t="shared" si="36"/>
        <v>0</v>
      </c>
      <c r="T100" s="68">
        <v>2</v>
      </c>
      <c r="U100" s="69">
        <f t="shared" si="37"/>
        <v>20</v>
      </c>
      <c r="V100" s="70">
        <v>31</v>
      </c>
      <c r="W100" s="71">
        <f t="shared" si="38"/>
        <v>62</v>
      </c>
      <c r="X100" s="10">
        <v>8</v>
      </c>
      <c r="Y100" s="51">
        <f t="shared" si="39"/>
        <v>16</v>
      </c>
      <c r="Z100" s="60">
        <v>0</v>
      </c>
      <c r="AA100" s="61">
        <f t="shared" si="40"/>
        <v>0</v>
      </c>
      <c r="AB100" s="58">
        <v>0</v>
      </c>
      <c r="AC100" s="62">
        <f t="shared" si="41"/>
        <v>0</v>
      </c>
      <c r="AD100" s="60">
        <v>0</v>
      </c>
      <c r="AE100" s="61">
        <f t="shared" si="42"/>
        <v>0</v>
      </c>
      <c r="AF100" s="60">
        <v>0</v>
      </c>
      <c r="AG100" s="61">
        <f t="shared" si="43"/>
        <v>0</v>
      </c>
      <c r="AH100" s="23">
        <f t="shared" si="44"/>
        <v>398</v>
      </c>
    </row>
    <row r="101" spans="2:34" ht="24" customHeight="1" x14ac:dyDescent="0.25">
      <c r="B101" s="6">
        <v>97</v>
      </c>
      <c r="C101" s="13" t="s">
        <v>91</v>
      </c>
      <c r="D101" s="7" t="s">
        <v>29</v>
      </c>
      <c r="E101" s="26" t="s">
        <v>23</v>
      </c>
      <c r="F101" s="6">
        <v>6</v>
      </c>
      <c r="G101" s="9">
        <f t="shared" ref="G101:G129" si="46">F101*13</f>
        <v>78</v>
      </c>
      <c r="H101" s="91">
        <v>25</v>
      </c>
      <c r="I101" s="92">
        <f t="shared" ref="I101:I129" si="47">H101*2</f>
        <v>50</v>
      </c>
      <c r="J101" s="6">
        <v>25</v>
      </c>
      <c r="K101" s="9">
        <f t="shared" ref="K101:K129" si="48">J101*2</f>
        <v>50</v>
      </c>
      <c r="L101" s="10">
        <v>8</v>
      </c>
      <c r="M101" s="7">
        <f t="shared" ref="M101:M129" si="49">L101*10</f>
        <v>80</v>
      </c>
      <c r="N101" s="6">
        <v>128</v>
      </c>
      <c r="O101" s="9">
        <f t="shared" si="45"/>
        <v>128</v>
      </c>
      <c r="P101" s="10">
        <v>44</v>
      </c>
      <c r="Q101" s="32">
        <f t="shared" ref="Q101:Q129" si="50">P101*1.5</f>
        <v>66</v>
      </c>
      <c r="R101" s="6">
        <v>0</v>
      </c>
      <c r="S101" s="9">
        <f t="shared" ref="S101:S129" si="51">R101*15</f>
        <v>0</v>
      </c>
      <c r="T101" s="10">
        <v>3</v>
      </c>
      <c r="U101" s="7">
        <f t="shared" ref="U101:U129" si="52">T101*10</f>
        <v>30</v>
      </c>
      <c r="V101" s="6">
        <v>41</v>
      </c>
      <c r="W101" s="9">
        <f t="shared" ref="W101:W129" si="53">V101*2</f>
        <v>82</v>
      </c>
      <c r="X101" s="10">
        <v>60</v>
      </c>
      <c r="Y101" s="51">
        <f t="shared" ref="Y101:Y129" si="54">X101*2</f>
        <v>120</v>
      </c>
      <c r="Z101" s="6">
        <v>8</v>
      </c>
      <c r="AA101" s="9">
        <f t="shared" ref="AA101:AA129" si="55">Z101*3</f>
        <v>24</v>
      </c>
      <c r="AB101" s="10">
        <v>20</v>
      </c>
      <c r="AC101" s="7">
        <f t="shared" ref="AC101:AC129" si="56">AB101*3</f>
        <v>60</v>
      </c>
      <c r="AD101" s="6">
        <v>1</v>
      </c>
      <c r="AE101" s="9">
        <f t="shared" ref="AE101:AE129" si="57">AD101*10</f>
        <v>10</v>
      </c>
      <c r="AF101" s="6">
        <v>8</v>
      </c>
      <c r="AG101" s="9">
        <f t="shared" ref="AG101:AG129" si="58">AF101*5</f>
        <v>40</v>
      </c>
      <c r="AH101" s="23">
        <f t="shared" ref="AH101:AH129" si="59">G101+I101+K101+M101+O101+Q101+S101+U101+W101+Y101+AA101+AC101+AE101+AG101</f>
        <v>818</v>
      </c>
    </row>
    <row r="102" spans="2:34" ht="24" customHeight="1" x14ac:dyDescent="0.25">
      <c r="B102" s="6">
        <v>98</v>
      </c>
      <c r="C102" s="13" t="s">
        <v>154</v>
      </c>
      <c r="D102" s="7" t="s">
        <v>29</v>
      </c>
      <c r="E102" s="26" t="s">
        <v>146</v>
      </c>
      <c r="F102" s="6">
        <v>5</v>
      </c>
      <c r="G102" s="9">
        <f t="shared" si="46"/>
        <v>65</v>
      </c>
      <c r="H102" s="91">
        <v>24</v>
      </c>
      <c r="I102" s="92">
        <f t="shared" si="47"/>
        <v>48</v>
      </c>
      <c r="J102" s="6">
        <v>38</v>
      </c>
      <c r="K102" s="9">
        <f t="shared" si="48"/>
        <v>76</v>
      </c>
      <c r="L102" s="10">
        <v>3</v>
      </c>
      <c r="M102" s="7">
        <f t="shared" si="49"/>
        <v>30</v>
      </c>
      <c r="N102" s="6">
        <v>144</v>
      </c>
      <c r="O102" s="9">
        <f t="shared" si="45"/>
        <v>144</v>
      </c>
      <c r="P102" s="58">
        <v>0</v>
      </c>
      <c r="Q102" s="59">
        <f t="shared" si="50"/>
        <v>0</v>
      </c>
      <c r="R102" s="60">
        <v>0</v>
      </c>
      <c r="S102" s="61">
        <f t="shared" si="51"/>
        <v>0</v>
      </c>
      <c r="T102" s="68">
        <v>5</v>
      </c>
      <c r="U102" s="69">
        <f t="shared" si="52"/>
        <v>50</v>
      </c>
      <c r="V102" s="70">
        <v>47</v>
      </c>
      <c r="W102" s="71">
        <f t="shared" si="53"/>
        <v>94</v>
      </c>
      <c r="X102" s="10">
        <v>39</v>
      </c>
      <c r="Y102" s="51">
        <f t="shared" si="54"/>
        <v>78</v>
      </c>
      <c r="Z102" s="60">
        <v>0</v>
      </c>
      <c r="AA102" s="61">
        <f t="shared" si="55"/>
        <v>0</v>
      </c>
      <c r="AB102" s="58">
        <v>0</v>
      </c>
      <c r="AC102" s="62">
        <f t="shared" si="56"/>
        <v>0</v>
      </c>
      <c r="AD102" s="60">
        <v>0</v>
      </c>
      <c r="AE102" s="61">
        <f t="shared" si="57"/>
        <v>0</v>
      </c>
      <c r="AF102" s="60">
        <v>0</v>
      </c>
      <c r="AG102" s="61">
        <f t="shared" si="58"/>
        <v>0</v>
      </c>
      <c r="AH102" s="23">
        <f t="shared" si="59"/>
        <v>585</v>
      </c>
    </row>
    <row r="103" spans="2:34" ht="24" customHeight="1" x14ac:dyDescent="0.25">
      <c r="B103" s="6">
        <v>99</v>
      </c>
      <c r="C103" s="13" t="s">
        <v>155</v>
      </c>
      <c r="D103" s="7" t="s">
        <v>29</v>
      </c>
      <c r="E103" s="26" t="s">
        <v>146</v>
      </c>
      <c r="F103" s="6">
        <v>5</v>
      </c>
      <c r="G103" s="9">
        <f t="shared" si="46"/>
        <v>65</v>
      </c>
      <c r="H103" s="91">
        <v>24</v>
      </c>
      <c r="I103" s="92">
        <f t="shared" si="47"/>
        <v>48</v>
      </c>
      <c r="J103" s="6">
        <v>22</v>
      </c>
      <c r="K103" s="9">
        <f t="shared" si="48"/>
        <v>44</v>
      </c>
      <c r="L103" s="10">
        <v>7</v>
      </c>
      <c r="M103" s="7">
        <f t="shared" si="49"/>
        <v>70</v>
      </c>
      <c r="N103" s="6">
        <v>108</v>
      </c>
      <c r="O103" s="9">
        <f t="shared" si="45"/>
        <v>108</v>
      </c>
      <c r="P103" s="58">
        <v>0</v>
      </c>
      <c r="Q103" s="59">
        <f t="shared" si="50"/>
        <v>0</v>
      </c>
      <c r="R103" s="60">
        <v>0</v>
      </c>
      <c r="S103" s="61">
        <f t="shared" si="51"/>
        <v>0</v>
      </c>
      <c r="T103" s="68">
        <v>3</v>
      </c>
      <c r="U103" s="69">
        <f t="shared" si="52"/>
        <v>30</v>
      </c>
      <c r="V103" s="70">
        <v>47</v>
      </c>
      <c r="W103" s="71">
        <f t="shared" si="53"/>
        <v>94</v>
      </c>
      <c r="X103" s="10">
        <v>58</v>
      </c>
      <c r="Y103" s="51">
        <f t="shared" si="54"/>
        <v>116</v>
      </c>
      <c r="Z103" s="60">
        <v>0</v>
      </c>
      <c r="AA103" s="61">
        <f t="shared" si="55"/>
        <v>0</v>
      </c>
      <c r="AB103" s="58">
        <v>0</v>
      </c>
      <c r="AC103" s="62">
        <f t="shared" si="56"/>
        <v>0</v>
      </c>
      <c r="AD103" s="60">
        <v>0</v>
      </c>
      <c r="AE103" s="61">
        <f t="shared" si="57"/>
        <v>0</v>
      </c>
      <c r="AF103" s="60">
        <v>0</v>
      </c>
      <c r="AG103" s="61">
        <f t="shared" si="58"/>
        <v>0</v>
      </c>
      <c r="AH103" s="23">
        <f t="shared" si="59"/>
        <v>575</v>
      </c>
    </row>
    <row r="104" spans="2:34" ht="24" customHeight="1" x14ac:dyDescent="0.25">
      <c r="B104" s="6">
        <v>100</v>
      </c>
      <c r="C104" s="13" t="s">
        <v>130</v>
      </c>
      <c r="D104" s="7" t="s">
        <v>29</v>
      </c>
      <c r="E104" s="26" t="s">
        <v>37</v>
      </c>
      <c r="F104" s="6">
        <v>5</v>
      </c>
      <c r="G104" s="9">
        <f t="shared" si="46"/>
        <v>65</v>
      </c>
      <c r="H104" s="91">
        <v>23</v>
      </c>
      <c r="I104" s="92">
        <f t="shared" si="47"/>
        <v>46</v>
      </c>
      <c r="J104" s="6">
        <v>10</v>
      </c>
      <c r="K104" s="9">
        <f t="shared" si="48"/>
        <v>20</v>
      </c>
      <c r="L104" s="10">
        <v>4</v>
      </c>
      <c r="M104" s="7">
        <f t="shared" si="49"/>
        <v>40</v>
      </c>
      <c r="N104" s="6">
        <v>120</v>
      </c>
      <c r="O104" s="9">
        <f t="shared" si="45"/>
        <v>120</v>
      </c>
      <c r="P104" s="10">
        <v>10</v>
      </c>
      <c r="Q104" s="32">
        <f t="shared" si="50"/>
        <v>15</v>
      </c>
      <c r="R104" s="6">
        <v>5</v>
      </c>
      <c r="S104" s="9">
        <f t="shared" si="51"/>
        <v>75</v>
      </c>
      <c r="T104" s="10">
        <v>5</v>
      </c>
      <c r="U104" s="7">
        <f t="shared" si="52"/>
        <v>50</v>
      </c>
      <c r="V104" s="6">
        <v>10</v>
      </c>
      <c r="W104" s="9">
        <f t="shared" si="53"/>
        <v>20</v>
      </c>
      <c r="X104" s="10">
        <v>0</v>
      </c>
      <c r="Y104" s="51">
        <f t="shared" si="54"/>
        <v>0</v>
      </c>
      <c r="Z104" s="6">
        <v>32</v>
      </c>
      <c r="AA104" s="9">
        <f t="shared" si="55"/>
        <v>96</v>
      </c>
      <c r="AB104" s="10">
        <v>15</v>
      </c>
      <c r="AC104" s="7">
        <f t="shared" si="56"/>
        <v>45</v>
      </c>
      <c r="AD104" s="6">
        <v>0</v>
      </c>
      <c r="AE104" s="9">
        <f t="shared" si="57"/>
        <v>0</v>
      </c>
      <c r="AF104" s="6">
        <v>14</v>
      </c>
      <c r="AG104" s="9">
        <f t="shared" si="58"/>
        <v>70</v>
      </c>
      <c r="AH104" s="23">
        <f t="shared" si="59"/>
        <v>662</v>
      </c>
    </row>
    <row r="105" spans="2:34" ht="24" customHeight="1" x14ac:dyDescent="0.25">
      <c r="B105" s="6">
        <v>101</v>
      </c>
      <c r="C105" s="13" t="s">
        <v>107</v>
      </c>
      <c r="D105" s="7" t="s">
        <v>24</v>
      </c>
      <c r="E105" s="26" t="s">
        <v>22</v>
      </c>
      <c r="F105" s="6">
        <v>4</v>
      </c>
      <c r="G105" s="9">
        <f t="shared" si="46"/>
        <v>52</v>
      </c>
      <c r="H105" s="91">
        <v>23</v>
      </c>
      <c r="I105" s="92">
        <f t="shared" si="47"/>
        <v>46</v>
      </c>
      <c r="J105" s="6">
        <v>0</v>
      </c>
      <c r="K105" s="9">
        <f t="shared" si="48"/>
        <v>0</v>
      </c>
      <c r="L105" s="10">
        <v>6</v>
      </c>
      <c r="M105" s="7">
        <f t="shared" si="49"/>
        <v>60</v>
      </c>
      <c r="N105" s="6">
        <v>102</v>
      </c>
      <c r="O105" s="9">
        <f t="shared" si="45"/>
        <v>102</v>
      </c>
      <c r="P105" s="10">
        <v>16</v>
      </c>
      <c r="Q105" s="32">
        <f t="shared" si="50"/>
        <v>24</v>
      </c>
      <c r="R105" s="6">
        <v>0</v>
      </c>
      <c r="S105" s="9">
        <f t="shared" si="51"/>
        <v>0</v>
      </c>
      <c r="T105" s="10">
        <v>6</v>
      </c>
      <c r="U105" s="7">
        <f t="shared" si="52"/>
        <v>60</v>
      </c>
      <c r="V105" s="6">
        <v>13</v>
      </c>
      <c r="W105" s="9">
        <f t="shared" si="53"/>
        <v>26</v>
      </c>
      <c r="X105" s="10">
        <v>38</v>
      </c>
      <c r="Y105" s="51">
        <f t="shared" si="54"/>
        <v>76</v>
      </c>
      <c r="Z105" s="6">
        <v>13</v>
      </c>
      <c r="AA105" s="9">
        <f t="shared" si="55"/>
        <v>39</v>
      </c>
      <c r="AB105" s="10">
        <v>17</v>
      </c>
      <c r="AC105" s="7">
        <f t="shared" si="56"/>
        <v>51</v>
      </c>
      <c r="AD105" s="6">
        <v>1</v>
      </c>
      <c r="AE105" s="9">
        <f t="shared" si="57"/>
        <v>10</v>
      </c>
      <c r="AF105" s="6">
        <v>8</v>
      </c>
      <c r="AG105" s="9">
        <f t="shared" si="58"/>
        <v>40</v>
      </c>
      <c r="AH105" s="23">
        <f t="shared" si="59"/>
        <v>586</v>
      </c>
    </row>
    <row r="106" spans="2:34" ht="24" customHeight="1" x14ac:dyDescent="0.25">
      <c r="B106" s="6">
        <v>102</v>
      </c>
      <c r="C106" s="13" t="s">
        <v>172</v>
      </c>
      <c r="D106" s="7" t="s">
        <v>30</v>
      </c>
      <c r="E106" s="26" t="s">
        <v>23</v>
      </c>
      <c r="F106" s="6">
        <v>6</v>
      </c>
      <c r="G106" s="9">
        <f t="shared" si="46"/>
        <v>78</v>
      </c>
      <c r="H106" s="91">
        <v>22</v>
      </c>
      <c r="I106" s="92">
        <f t="shared" si="47"/>
        <v>44</v>
      </c>
      <c r="J106" s="6">
        <v>18</v>
      </c>
      <c r="K106" s="9">
        <f t="shared" si="48"/>
        <v>36</v>
      </c>
      <c r="L106" s="10">
        <v>4</v>
      </c>
      <c r="M106" s="7">
        <f t="shared" si="49"/>
        <v>40</v>
      </c>
      <c r="N106" s="6">
        <v>114</v>
      </c>
      <c r="O106" s="9">
        <f t="shared" si="45"/>
        <v>114</v>
      </c>
      <c r="P106" s="10">
        <v>71</v>
      </c>
      <c r="Q106" s="32">
        <f t="shared" si="50"/>
        <v>106.5</v>
      </c>
      <c r="R106" s="6">
        <v>3</v>
      </c>
      <c r="S106" s="9">
        <f t="shared" si="51"/>
        <v>45</v>
      </c>
      <c r="T106" s="10">
        <v>3</v>
      </c>
      <c r="U106" s="7">
        <f t="shared" si="52"/>
        <v>30</v>
      </c>
      <c r="V106" s="6">
        <v>5</v>
      </c>
      <c r="W106" s="9">
        <f t="shared" si="53"/>
        <v>10</v>
      </c>
      <c r="X106" s="10">
        <v>0</v>
      </c>
      <c r="Y106" s="51">
        <f t="shared" si="54"/>
        <v>0</v>
      </c>
      <c r="Z106" s="6">
        <v>13</v>
      </c>
      <c r="AA106" s="9">
        <f t="shared" si="55"/>
        <v>39</v>
      </c>
      <c r="AB106" s="10">
        <v>29</v>
      </c>
      <c r="AC106" s="7">
        <f t="shared" si="56"/>
        <v>87</v>
      </c>
      <c r="AD106" s="6">
        <v>1</v>
      </c>
      <c r="AE106" s="9">
        <f t="shared" si="57"/>
        <v>10</v>
      </c>
      <c r="AF106" s="6">
        <v>14</v>
      </c>
      <c r="AG106" s="9">
        <f t="shared" si="58"/>
        <v>70</v>
      </c>
      <c r="AH106" s="23">
        <f t="shared" si="59"/>
        <v>709.5</v>
      </c>
    </row>
    <row r="107" spans="2:34" ht="24" customHeight="1" x14ac:dyDescent="0.25">
      <c r="B107" s="6">
        <v>103</v>
      </c>
      <c r="C107" s="13" t="s">
        <v>113</v>
      </c>
      <c r="D107" s="7" t="s">
        <v>29</v>
      </c>
      <c r="E107" s="26" t="s">
        <v>22</v>
      </c>
      <c r="F107" s="6">
        <v>6</v>
      </c>
      <c r="G107" s="9">
        <f t="shared" si="46"/>
        <v>78</v>
      </c>
      <c r="H107" s="91">
        <v>22</v>
      </c>
      <c r="I107" s="92">
        <f t="shared" si="47"/>
        <v>44</v>
      </c>
      <c r="J107" s="6">
        <v>32</v>
      </c>
      <c r="K107" s="9">
        <f t="shared" si="48"/>
        <v>64</v>
      </c>
      <c r="L107" s="10">
        <v>5</v>
      </c>
      <c r="M107" s="7">
        <f t="shared" si="49"/>
        <v>50</v>
      </c>
      <c r="N107" s="6">
        <v>86</v>
      </c>
      <c r="O107" s="9">
        <f t="shared" si="45"/>
        <v>86</v>
      </c>
      <c r="P107" s="10">
        <v>26</v>
      </c>
      <c r="Q107" s="32">
        <f t="shared" si="50"/>
        <v>39</v>
      </c>
      <c r="R107" s="6">
        <v>1</v>
      </c>
      <c r="S107" s="9">
        <f t="shared" si="51"/>
        <v>15</v>
      </c>
      <c r="T107" s="10">
        <v>4</v>
      </c>
      <c r="U107" s="7">
        <f t="shared" si="52"/>
        <v>40</v>
      </c>
      <c r="V107" s="6">
        <v>15</v>
      </c>
      <c r="W107" s="9">
        <f t="shared" si="53"/>
        <v>30</v>
      </c>
      <c r="X107" s="10">
        <v>0</v>
      </c>
      <c r="Y107" s="51">
        <f t="shared" si="54"/>
        <v>0</v>
      </c>
      <c r="Z107" s="6">
        <v>18</v>
      </c>
      <c r="AA107" s="9">
        <f t="shared" si="55"/>
        <v>54</v>
      </c>
      <c r="AB107" s="10">
        <v>2</v>
      </c>
      <c r="AC107" s="7">
        <f t="shared" si="56"/>
        <v>6</v>
      </c>
      <c r="AD107" s="6">
        <v>1</v>
      </c>
      <c r="AE107" s="9">
        <f t="shared" si="57"/>
        <v>10</v>
      </c>
      <c r="AF107" s="6">
        <v>11</v>
      </c>
      <c r="AG107" s="9">
        <f t="shared" si="58"/>
        <v>55</v>
      </c>
      <c r="AH107" s="23">
        <f t="shared" si="59"/>
        <v>571</v>
      </c>
    </row>
    <row r="108" spans="2:34" ht="24" customHeight="1" x14ac:dyDescent="0.25">
      <c r="B108" s="6">
        <v>104</v>
      </c>
      <c r="C108" s="13" t="s">
        <v>160</v>
      </c>
      <c r="D108" s="7" t="s">
        <v>29</v>
      </c>
      <c r="E108" s="26" t="s">
        <v>146</v>
      </c>
      <c r="F108" s="6">
        <v>4</v>
      </c>
      <c r="G108" s="9">
        <f t="shared" si="46"/>
        <v>52</v>
      </c>
      <c r="H108" s="91">
        <v>21</v>
      </c>
      <c r="I108" s="92">
        <f t="shared" si="47"/>
        <v>42</v>
      </c>
      <c r="J108" s="6">
        <v>27</v>
      </c>
      <c r="K108" s="9">
        <f t="shared" si="48"/>
        <v>54</v>
      </c>
      <c r="L108" s="10">
        <v>3</v>
      </c>
      <c r="M108" s="7">
        <f t="shared" si="49"/>
        <v>30</v>
      </c>
      <c r="N108" s="6">
        <v>144</v>
      </c>
      <c r="O108" s="9">
        <f t="shared" si="45"/>
        <v>144</v>
      </c>
      <c r="P108" s="58">
        <v>0</v>
      </c>
      <c r="Q108" s="59">
        <f t="shared" si="50"/>
        <v>0</v>
      </c>
      <c r="R108" s="60">
        <v>0</v>
      </c>
      <c r="S108" s="61">
        <f t="shared" si="51"/>
        <v>0</v>
      </c>
      <c r="T108" s="68">
        <v>4</v>
      </c>
      <c r="U108" s="69">
        <f t="shared" si="52"/>
        <v>40</v>
      </c>
      <c r="V108" s="70">
        <v>26</v>
      </c>
      <c r="W108" s="71">
        <f t="shared" si="53"/>
        <v>52</v>
      </c>
      <c r="X108" s="10">
        <v>44</v>
      </c>
      <c r="Y108" s="51">
        <f t="shared" si="54"/>
        <v>88</v>
      </c>
      <c r="Z108" s="60">
        <v>0</v>
      </c>
      <c r="AA108" s="61">
        <f t="shared" si="55"/>
        <v>0</v>
      </c>
      <c r="AB108" s="58">
        <v>0</v>
      </c>
      <c r="AC108" s="62">
        <f t="shared" si="56"/>
        <v>0</v>
      </c>
      <c r="AD108" s="60">
        <v>0</v>
      </c>
      <c r="AE108" s="61">
        <f t="shared" si="57"/>
        <v>0</v>
      </c>
      <c r="AF108" s="60">
        <v>0</v>
      </c>
      <c r="AG108" s="61">
        <f t="shared" si="58"/>
        <v>0</v>
      </c>
      <c r="AH108" s="23">
        <f t="shared" si="59"/>
        <v>502</v>
      </c>
    </row>
    <row r="109" spans="2:34" ht="24" customHeight="1" x14ac:dyDescent="0.25">
      <c r="B109" s="6">
        <v>105</v>
      </c>
      <c r="C109" s="13" t="s">
        <v>50</v>
      </c>
      <c r="D109" s="7" t="s">
        <v>25</v>
      </c>
      <c r="E109" s="26" t="s">
        <v>23</v>
      </c>
      <c r="F109" s="6">
        <v>7</v>
      </c>
      <c r="G109" s="9">
        <f t="shared" si="46"/>
        <v>91</v>
      </c>
      <c r="H109" s="91">
        <v>20</v>
      </c>
      <c r="I109" s="92">
        <f t="shared" si="47"/>
        <v>40</v>
      </c>
      <c r="J109" s="6">
        <v>25</v>
      </c>
      <c r="K109" s="9">
        <f t="shared" si="48"/>
        <v>50</v>
      </c>
      <c r="L109" s="10">
        <v>9</v>
      </c>
      <c r="M109" s="7">
        <f t="shared" si="49"/>
        <v>90</v>
      </c>
      <c r="N109" s="6">
        <v>154</v>
      </c>
      <c r="O109" s="9">
        <f t="shared" si="45"/>
        <v>154</v>
      </c>
      <c r="P109" s="10">
        <v>44</v>
      </c>
      <c r="Q109" s="32">
        <f t="shared" si="50"/>
        <v>66</v>
      </c>
      <c r="R109" s="6">
        <v>2</v>
      </c>
      <c r="S109" s="9">
        <f t="shared" si="51"/>
        <v>30</v>
      </c>
      <c r="T109" s="10">
        <v>0</v>
      </c>
      <c r="U109" s="7">
        <f t="shared" si="52"/>
        <v>0</v>
      </c>
      <c r="V109" s="6">
        <v>39</v>
      </c>
      <c r="W109" s="9">
        <f t="shared" si="53"/>
        <v>78</v>
      </c>
      <c r="X109" s="10">
        <v>52</v>
      </c>
      <c r="Y109" s="51">
        <f t="shared" si="54"/>
        <v>104</v>
      </c>
      <c r="Z109" s="6">
        <v>24</v>
      </c>
      <c r="AA109" s="9">
        <f t="shared" si="55"/>
        <v>72</v>
      </c>
      <c r="AB109" s="10">
        <v>23</v>
      </c>
      <c r="AC109" s="7">
        <f t="shared" si="56"/>
        <v>69</v>
      </c>
      <c r="AD109" s="6">
        <v>1</v>
      </c>
      <c r="AE109" s="9">
        <f t="shared" si="57"/>
        <v>10</v>
      </c>
      <c r="AF109" s="6">
        <v>7</v>
      </c>
      <c r="AG109" s="9">
        <f t="shared" si="58"/>
        <v>35</v>
      </c>
      <c r="AH109" s="23">
        <f t="shared" si="59"/>
        <v>889</v>
      </c>
    </row>
    <row r="110" spans="2:34" ht="24" customHeight="1" x14ac:dyDescent="0.25">
      <c r="B110" s="6">
        <v>106</v>
      </c>
      <c r="C110" s="13" t="s">
        <v>135</v>
      </c>
      <c r="D110" s="7" t="s">
        <v>29</v>
      </c>
      <c r="E110" s="26" t="s">
        <v>36</v>
      </c>
      <c r="F110" s="6">
        <v>4</v>
      </c>
      <c r="G110" s="9">
        <f t="shared" si="46"/>
        <v>52</v>
      </c>
      <c r="H110" s="91">
        <v>20</v>
      </c>
      <c r="I110" s="92">
        <f t="shared" si="47"/>
        <v>40</v>
      </c>
      <c r="J110" s="6">
        <v>2</v>
      </c>
      <c r="K110" s="9">
        <f t="shared" si="48"/>
        <v>4</v>
      </c>
      <c r="L110" s="10">
        <v>9</v>
      </c>
      <c r="M110" s="7">
        <f t="shared" si="49"/>
        <v>90</v>
      </c>
      <c r="N110" s="6">
        <v>86</v>
      </c>
      <c r="O110" s="9">
        <f t="shared" si="45"/>
        <v>86</v>
      </c>
      <c r="P110" s="10">
        <v>49</v>
      </c>
      <c r="Q110" s="32">
        <f t="shared" si="50"/>
        <v>73.5</v>
      </c>
      <c r="R110" s="6">
        <v>1</v>
      </c>
      <c r="S110" s="9">
        <f t="shared" si="51"/>
        <v>15</v>
      </c>
      <c r="T110" s="10">
        <v>5</v>
      </c>
      <c r="U110" s="7">
        <f t="shared" si="52"/>
        <v>50</v>
      </c>
      <c r="V110" s="6">
        <v>0</v>
      </c>
      <c r="W110" s="9">
        <f t="shared" si="53"/>
        <v>0</v>
      </c>
      <c r="X110" s="10">
        <v>0</v>
      </c>
      <c r="Y110" s="51">
        <f t="shared" si="54"/>
        <v>0</v>
      </c>
      <c r="Z110" s="6">
        <v>18</v>
      </c>
      <c r="AA110" s="9">
        <f t="shared" si="55"/>
        <v>54</v>
      </c>
      <c r="AB110" s="10">
        <v>25</v>
      </c>
      <c r="AC110" s="7">
        <f t="shared" si="56"/>
        <v>75</v>
      </c>
      <c r="AD110" s="6">
        <v>5</v>
      </c>
      <c r="AE110" s="9">
        <f t="shared" si="57"/>
        <v>50</v>
      </c>
      <c r="AF110" s="6">
        <v>9</v>
      </c>
      <c r="AG110" s="9">
        <f t="shared" si="58"/>
        <v>45</v>
      </c>
      <c r="AH110" s="23">
        <f t="shared" si="59"/>
        <v>634.5</v>
      </c>
    </row>
    <row r="111" spans="2:34" ht="24" customHeight="1" x14ac:dyDescent="0.25">
      <c r="B111" s="6">
        <v>107</v>
      </c>
      <c r="C111" s="13" t="s">
        <v>110</v>
      </c>
      <c r="D111" s="7" t="s">
        <v>29</v>
      </c>
      <c r="E111" s="26" t="s">
        <v>22</v>
      </c>
      <c r="F111" s="6">
        <v>3</v>
      </c>
      <c r="G111" s="9">
        <f t="shared" si="46"/>
        <v>39</v>
      </c>
      <c r="H111" s="91">
        <v>20</v>
      </c>
      <c r="I111" s="92">
        <f t="shared" si="47"/>
        <v>40</v>
      </c>
      <c r="J111" s="6">
        <v>2</v>
      </c>
      <c r="K111" s="9">
        <f t="shared" si="48"/>
        <v>4</v>
      </c>
      <c r="L111" s="10">
        <v>4</v>
      </c>
      <c r="M111" s="7">
        <f t="shared" si="49"/>
        <v>40</v>
      </c>
      <c r="N111" s="6">
        <v>114</v>
      </c>
      <c r="O111" s="9">
        <f t="shared" si="45"/>
        <v>114</v>
      </c>
      <c r="P111" s="10">
        <v>0</v>
      </c>
      <c r="Q111" s="32">
        <f t="shared" si="50"/>
        <v>0</v>
      </c>
      <c r="R111" s="6">
        <v>1</v>
      </c>
      <c r="S111" s="9">
        <f t="shared" si="51"/>
        <v>15</v>
      </c>
      <c r="T111" s="10">
        <v>11</v>
      </c>
      <c r="U111" s="7">
        <f t="shared" si="52"/>
        <v>110</v>
      </c>
      <c r="V111" s="6">
        <v>5</v>
      </c>
      <c r="W111" s="9">
        <f t="shared" si="53"/>
        <v>10</v>
      </c>
      <c r="X111" s="10">
        <v>29</v>
      </c>
      <c r="Y111" s="51">
        <f t="shared" si="54"/>
        <v>58</v>
      </c>
      <c r="Z111" s="6">
        <v>26</v>
      </c>
      <c r="AA111" s="9">
        <f t="shared" si="55"/>
        <v>78</v>
      </c>
      <c r="AB111" s="10">
        <v>5</v>
      </c>
      <c r="AC111" s="7">
        <f t="shared" si="56"/>
        <v>15</v>
      </c>
      <c r="AD111" s="6">
        <v>3</v>
      </c>
      <c r="AE111" s="9">
        <f t="shared" si="57"/>
        <v>30</v>
      </c>
      <c r="AF111" s="6">
        <v>9</v>
      </c>
      <c r="AG111" s="9">
        <f t="shared" si="58"/>
        <v>45</v>
      </c>
      <c r="AH111" s="23">
        <f t="shared" si="59"/>
        <v>598</v>
      </c>
    </row>
    <row r="112" spans="2:34" ht="24" customHeight="1" x14ac:dyDescent="0.25">
      <c r="B112" s="6">
        <v>108</v>
      </c>
      <c r="C112" s="13" t="s">
        <v>112</v>
      </c>
      <c r="D112" s="7" t="s">
        <v>29</v>
      </c>
      <c r="E112" s="26" t="s">
        <v>22</v>
      </c>
      <c r="F112" s="6">
        <v>3</v>
      </c>
      <c r="G112" s="9">
        <f t="shared" si="46"/>
        <v>39</v>
      </c>
      <c r="H112" s="91">
        <v>19</v>
      </c>
      <c r="I112" s="92">
        <f t="shared" si="47"/>
        <v>38</v>
      </c>
      <c r="J112" s="6">
        <v>0</v>
      </c>
      <c r="K112" s="9">
        <f t="shared" si="48"/>
        <v>0</v>
      </c>
      <c r="L112" s="10">
        <v>6</v>
      </c>
      <c r="M112" s="7">
        <f t="shared" si="49"/>
        <v>60</v>
      </c>
      <c r="N112" s="6">
        <v>108</v>
      </c>
      <c r="O112" s="9">
        <f t="shared" si="45"/>
        <v>108</v>
      </c>
      <c r="P112" s="10">
        <v>37</v>
      </c>
      <c r="Q112" s="32">
        <f t="shared" si="50"/>
        <v>55.5</v>
      </c>
      <c r="R112" s="6">
        <v>3</v>
      </c>
      <c r="S112" s="9">
        <f t="shared" si="51"/>
        <v>45</v>
      </c>
      <c r="T112" s="10">
        <v>4</v>
      </c>
      <c r="U112" s="7">
        <f t="shared" si="52"/>
        <v>40</v>
      </c>
      <c r="V112" s="6">
        <v>16</v>
      </c>
      <c r="W112" s="9">
        <f t="shared" si="53"/>
        <v>32</v>
      </c>
      <c r="X112" s="10">
        <v>0</v>
      </c>
      <c r="Y112" s="51">
        <f t="shared" si="54"/>
        <v>0</v>
      </c>
      <c r="Z112" s="6">
        <v>25</v>
      </c>
      <c r="AA112" s="9">
        <f t="shared" si="55"/>
        <v>75</v>
      </c>
      <c r="AB112" s="10">
        <v>20</v>
      </c>
      <c r="AC112" s="7">
        <f t="shared" si="56"/>
        <v>60</v>
      </c>
      <c r="AD112" s="6">
        <v>0</v>
      </c>
      <c r="AE112" s="9">
        <f t="shared" si="57"/>
        <v>0</v>
      </c>
      <c r="AF112" s="6">
        <v>4</v>
      </c>
      <c r="AG112" s="9">
        <f t="shared" si="58"/>
        <v>20</v>
      </c>
      <c r="AH112" s="23">
        <f t="shared" si="59"/>
        <v>572.5</v>
      </c>
    </row>
    <row r="113" spans="2:34" ht="24" customHeight="1" x14ac:dyDescent="0.25">
      <c r="B113" s="6">
        <v>109</v>
      </c>
      <c r="C113" s="13" t="s">
        <v>166</v>
      </c>
      <c r="D113" s="7" t="s">
        <v>29</v>
      </c>
      <c r="E113" s="26" t="s">
        <v>38</v>
      </c>
      <c r="F113" s="6">
        <v>3</v>
      </c>
      <c r="G113" s="9">
        <f t="shared" si="46"/>
        <v>39</v>
      </c>
      <c r="H113" s="91">
        <v>19</v>
      </c>
      <c r="I113" s="92">
        <f t="shared" si="47"/>
        <v>38</v>
      </c>
      <c r="J113" s="6">
        <v>18</v>
      </c>
      <c r="K113" s="9">
        <f t="shared" si="48"/>
        <v>36</v>
      </c>
      <c r="L113" s="10">
        <v>4</v>
      </c>
      <c r="M113" s="7">
        <f t="shared" si="49"/>
        <v>40</v>
      </c>
      <c r="N113" s="6">
        <v>110</v>
      </c>
      <c r="O113" s="9">
        <f t="shared" si="45"/>
        <v>110</v>
      </c>
      <c r="P113" s="58">
        <v>0</v>
      </c>
      <c r="Q113" s="59">
        <f t="shared" si="50"/>
        <v>0</v>
      </c>
      <c r="R113" s="60">
        <v>0</v>
      </c>
      <c r="S113" s="61">
        <f t="shared" si="51"/>
        <v>0</v>
      </c>
      <c r="T113" s="68">
        <v>3</v>
      </c>
      <c r="U113" s="69">
        <f t="shared" si="52"/>
        <v>30</v>
      </c>
      <c r="V113" s="70">
        <v>39</v>
      </c>
      <c r="W113" s="71">
        <f t="shared" si="53"/>
        <v>78</v>
      </c>
      <c r="X113" s="10">
        <v>48</v>
      </c>
      <c r="Y113" s="51">
        <f t="shared" si="54"/>
        <v>96</v>
      </c>
      <c r="Z113" s="60">
        <v>0</v>
      </c>
      <c r="AA113" s="61">
        <f t="shared" si="55"/>
        <v>0</v>
      </c>
      <c r="AB113" s="58">
        <v>0</v>
      </c>
      <c r="AC113" s="62">
        <f t="shared" si="56"/>
        <v>0</v>
      </c>
      <c r="AD113" s="60">
        <v>0</v>
      </c>
      <c r="AE113" s="61">
        <f t="shared" si="57"/>
        <v>0</v>
      </c>
      <c r="AF113" s="60">
        <v>0</v>
      </c>
      <c r="AG113" s="61">
        <f t="shared" si="58"/>
        <v>0</v>
      </c>
      <c r="AH113" s="23">
        <f t="shared" si="59"/>
        <v>467</v>
      </c>
    </row>
    <row r="114" spans="2:34" ht="24" customHeight="1" x14ac:dyDescent="0.25">
      <c r="B114" s="6">
        <v>110</v>
      </c>
      <c r="C114" s="13" t="s">
        <v>156</v>
      </c>
      <c r="D114" s="7" t="s">
        <v>29</v>
      </c>
      <c r="E114" s="26" t="s">
        <v>146</v>
      </c>
      <c r="F114" s="6">
        <v>4</v>
      </c>
      <c r="G114" s="9">
        <f t="shared" si="46"/>
        <v>52</v>
      </c>
      <c r="H114" s="91">
        <v>18</v>
      </c>
      <c r="I114" s="92">
        <f t="shared" si="47"/>
        <v>36</v>
      </c>
      <c r="J114" s="6">
        <v>18</v>
      </c>
      <c r="K114" s="9">
        <f t="shared" si="48"/>
        <v>36</v>
      </c>
      <c r="L114" s="10">
        <v>3</v>
      </c>
      <c r="M114" s="7">
        <f t="shared" si="49"/>
        <v>30</v>
      </c>
      <c r="N114" s="6">
        <v>138</v>
      </c>
      <c r="O114" s="9">
        <f t="shared" si="45"/>
        <v>138</v>
      </c>
      <c r="P114" s="58">
        <v>0</v>
      </c>
      <c r="Q114" s="59">
        <f t="shared" si="50"/>
        <v>0</v>
      </c>
      <c r="R114" s="60">
        <v>0</v>
      </c>
      <c r="S114" s="61">
        <f t="shared" si="51"/>
        <v>0</v>
      </c>
      <c r="T114" s="68">
        <v>3</v>
      </c>
      <c r="U114" s="69">
        <f t="shared" si="52"/>
        <v>30</v>
      </c>
      <c r="V114" s="70">
        <v>56</v>
      </c>
      <c r="W114" s="71">
        <f t="shared" si="53"/>
        <v>112</v>
      </c>
      <c r="X114" s="10">
        <v>70</v>
      </c>
      <c r="Y114" s="51">
        <f t="shared" si="54"/>
        <v>140</v>
      </c>
      <c r="Z114" s="60">
        <v>0</v>
      </c>
      <c r="AA114" s="61">
        <f t="shared" si="55"/>
        <v>0</v>
      </c>
      <c r="AB114" s="58">
        <v>0</v>
      </c>
      <c r="AC114" s="62">
        <f t="shared" si="56"/>
        <v>0</v>
      </c>
      <c r="AD114" s="60">
        <v>0</v>
      </c>
      <c r="AE114" s="61">
        <f t="shared" si="57"/>
        <v>0</v>
      </c>
      <c r="AF114" s="60">
        <v>0</v>
      </c>
      <c r="AG114" s="61">
        <f t="shared" si="58"/>
        <v>0</v>
      </c>
      <c r="AH114" s="23">
        <f t="shared" si="59"/>
        <v>574</v>
      </c>
    </row>
    <row r="115" spans="2:34" ht="24" customHeight="1" x14ac:dyDescent="0.25">
      <c r="B115" s="6">
        <v>111</v>
      </c>
      <c r="C115" s="13" t="s">
        <v>142</v>
      </c>
      <c r="D115" s="7" t="s">
        <v>29</v>
      </c>
      <c r="E115" s="26" t="s">
        <v>36</v>
      </c>
      <c r="F115" s="6">
        <v>3</v>
      </c>
      <c r="G115" s="9">
        <f t="shared" si="46"/>
        <v>39</v>
      </c>
      <c r="H115" s="91">
        <v>18</v>
      </c>
      <c r="I115" s="92">
        <f t="shared" si="47"/>
        <v>36</v>
      </c>
      <c r="J115" s="6">
        <v>3</v>
      </c>
      <c r="K115" s="9">
        <f t="shared" si="48"/>
        <v>6</v>
      </c>
      <c r="L115" s="10">
        <v>6</v>
      </c>
      <c r="M115" s="7">
        <f t="shared" si="49"/>
        <v>60</v>
      </c>
      <c r="N115" s="6">
        <v>100</v>
      </c>
      <c r="O115" s="9">
        <f t="shared" si="45"/>
        <v>100</v>
      </c>
      <c r="P115" s="10">
        <v>26</v>
      </c>
      <c r="Q115" s="32">
        <f t="shared" si="50"/>
        <v>39</v>
      </c>
      <c r="R115" s="6">
        <v>1</v>
      </c>
      <c r="S115" s="9">
        <f t="shared" si="51"/>
        <v>15</v>
      </c>
      <c r="T115" s="10">
        <v>2</v>
      </c>
      <c r="U115" s="7">
        <f t="shared" si="52"/>
        <v>20</v>
      </c>
      <c r="V115" s="6">
        <v>5</v>
      </c>
      <c r="W115" s="9">
        <f t="shared" si="53"/>
        <v>10</v>
      </c>
      <c r="X115" s="10">
        <v>0</v>
      </c>
      <c r="Y115" s="51">
        <f t="shared" si="54"/>
        <v>0</v>
      </c>
      <c r="Z115" s="6">
        <v>16</v>
      </c>
      <c r="AA115" s="9">
        <f t="shared" si="55"/>
        <v>48</v>
      </c>
      <c r="AB115" s="10">
        <v>1</v>
      </c>
      <c r="AC115" s="7">
        <f t="shared" si="56"/>
        <v>3</v>
      </c>
      <c r="AD115" s="6">
        <v>0</v>
      </c>
      <c r="AE115" s="9">
        <f t="shared" si="57"/>
        <v>0</v>
      </c>
      <c r="AF115" s="6">
        <v>6</v>
      </c>
      <c r="AG115" s="9">
        <f t="shared" si="58"/>
        <v>30</v>
      </c>
      <c r="AH115" s="23">
        <f t="shared" si="59"/>
        <v>406</v>
      </c>
    </row>
    <row r="116" spans="2:34" ht="24" customHeight="1" x14ac:dyDescent="0.25">
      <c r="B116" s="6">
        <v>112</v>
      </c>
      <c r="C116" s="13" t="s">
        <v>128</v>
      </c>
      <c r="D116" s="7" t="s">
        <v>29</v>
      </c>
      <c r="E116" s="26" t="s">
        <v>37</v>
      </c>
      <c r="F116" s="6">
        <v>6</v>
      </c>
      <c r="G116" s="9">
        <f t="shared" si="46"/>
        <v>78</v>
      </c>
      <c r="H116" s="91">
        <v>17</v>
      </c>
      <c r="I116" s="92">
        <f t="shared" si="47"/>
        <v>34</v>
      </c>
      <c r="J116" s="6">
        <v>16</v>
      </c>
      <c r="K116" s="9">
        <f t="shared" si="48"/>
        <v>32</v>
      </c>
      <c r="L116" s="10">
        <v>6</v>
      </c>
      <c r="M116" s="7">
        <f t="shared" si="49"/>
        <v>60</v>
      </c>
      <c r="N116" s="6">
        <v>106</v>
      </c>
      <c r="O116" s="9">
        <f t="shared" si="45"/>
        <v>106</v>
      </c>
      <c r="P116" s="10">
        <v>36</v>
      </c>
      <c r="Q116" s="32">
        <f t="shared" si="50"/>
        <v>54</v>
      </c>
      <c r="R116" s="6">
        <v>6</v>
      </c>
      <c r="S116" s="9">
        <f t="shared" si="51"/>
        <v>90</v>
      </c>
      <c r="T116" s="10">
        <v>9</v>
      </c>
      <c r="U116" s="7">
        <f t="shared" si="52"/>
        <v>90</v>
      </c>
      <c r="V116" s="6">
        <v>15</v>
      </c>
      <c r="W116" s="9">
        <f t="shared" si="53"/>
        <v>30</v>
      </c>
      <c r="X116" s="10">
        <v>41</v>
      </c>
      <c r="Y116" s="51">
        <f t="shared" si="54"/>
        <v>82</v>
      </c>
      <c r="Z116" s="6">
        <v>5</v>
      </c>
      <c r="AA116" s="9">
        <f t="shared" si="55"/>
        <v>15</v>
      </c>
      <c r="AB116" s="10">
        <v>11</v>
      </c>
      <c r="AC116" s="7">
        <f t="shared" si="56"/>
        <v>33</v>
      </c>
      <c r="AD116" s="6">
        <v>1</v>
      </c>
      <c r="AE116" s="9">
        <f t="shared" si="57"/>
        <v>10</v>
      </c>
      <c r="AF116" s="6">
        <v>9</v>
      </c>
      <c r="AG116" s="9">
        <f t="shared" si="58"/>
        <v>45</v>
      </c>
      <c r="AH116" s="23">
        <f t="shared" si="59"/>
        <v>759</v>
      </c>
    </row>
    <row r="117" spans="2:34" ht="24" customHeight="1" x14ac:dyDescent="0.25">
      <c r="B117" s="6">
        <v>113</v>
      </c>
      <c r="C117" s="13" t="s">
        <v>163</v>
      </c>
      <c r="D117" s="7" t="s">
        <v>29</v>
      </c>
      <c r="E117" s="26" t="s">
        <v>146</v>
      </c>
      <c r="F117" s="6">
        <v>6</v>
      </c>
      <c r="G117" s="9">
        <f t="shared" si="46"/>
        <v>78</v>
      </c>
      <c r="H117" s="91">
        <v>17</v>
      </c>
      <c r="I117" s="92">
        <f t="shared" si="47"/>
        <v>34</v>
      </c>
      <c r="J117" s="6">
        <v>13</v>
      </c>
      <c r="K117" s="9">
        <f t="shared" si="48"/>
        <v>26</v>
      </c>
      <c r="L117" s="10">
        <v>2</v>
      </c>
      <c r="M117" s="7">
        <f t="shared" si="49"/>
        <v>20</v>
      </c>
      <c r="N117" s="6">
        <v>104</v>
      </c>
      <c r="O117" s="9">
        <f t="shared" si="45"/>
        <v>104</v>
      </c>
      <c r="P117" s="58">
        <v>0</v>
      </c>
      <c r="Q117" s="59">
        <f t="shared" si="50"/>
        <v>0</v>
      </c>
      <c r="R117" s="60">
        <v>0</v>
      </c>
      <c r="S117" s="61">
        <f t="shared" si="51"/>
        <v>0</v>
      </c>
      <c r="T117" s="68">
        <v>2</v>
      </c>
      <c r="U117" s="69">
        <f t="shared" si="52"/>
        <v>20</v>
      </c>
      <c r="V117" s="70">
        <v>20</v>
      </c>
      <c r="W117" s="71">
        <f t="shared" si="53"/>
        <v>40</v>
      </c>
      <c r="X117" s="10">
        <v>0</v>
      </c>
      <c r="Y117" s="51">
        <f t="shared" si="54"/>
        <v>0</v>
      </c>
      <c r="Z117" s="60">
        <v>0</v>
      </c>
      <c r="AA117" s="61">
        <f t="shared" si="55"/>
        <v>0</v>
      </c>
      <c r="AB117" s="58">
        <v>0</v>
      </c>
      <c r="AC117" s="62">
        <f t="shared" si="56"/>
        <v>0</v>
      </c>
      <c r="AD117" s="60">
        <v>0</v>
      </c>
      <c r="AE117" s="61">
        <f t="shared" si="57"/>
        <v>0</v>
      </c>
      <c r="AF117" s="60">
        <v>0</v>
      </c>
      <c r="AG117" s="61">
        <f t="shared" si="58"/>
        <v>0</v>
      </c>
      <c r="AH117" s="23">
        <f t="shared" si="59"/>
        <v>322</v>
      </c>
    </row>
    <row r="118" spans="2:34" ht="24" customHeight="1" x14ac:dyDescent="0.25">
      <c r="B118" s="6">
        <v>114</v>
      </c>
      <c r="C118" s="13" t="s">
        <v>93</v>
      </c>
      <c r="D118" s="7" t="s">
        <v>29</v>
      </c>
      <c r="E118" s="26" t="s">
        <v>23</v>
      </c>
      <c r="F118" s="6">
        <v>5</v>
      </c>
      <c r="G118" s="9">
        <f t="shared" si="46"/>
        <v>65</v>
      </c>
      <c r="H118" s="91">
        <v>17</v>
      </c>
      <c r="I118" s="92">
        <f t="shared" si="47"/>
        <v>34</v>
      </c>
      <c r="J118" s="6">
        <v>12</v>
      </c>
      <c r="K118" s="9">
        <f t="shared" si="48"/>
        <v>24</v>
      </c>
      <c r="L118" s="10">
        <v>10</v>
      </c>
      <c r="M118" s="7">
        <f t="shared" si="49"/>
        <v>100</v>
      </c>
      <c r="N118" s="6">
        <v>112</v>
      </c>
      <c r="O118" s="9">
        <f t="shared" si="45"/>
        <v>112</v>
      </c>
      <c r="P118" s="10">
        <v>62</v>
      </c>
      <c r="Q118" s="32">
        <f t="shared" si="50"/>
        <v>93</v>
      </c>
      <c r="R118" s="6">
        <v>1</v>
      </c>
      <c r="S118" s="9">
        <f t="shared" si="51"/>
        <v>15</v>
      </c>
      <c r="T118" s="10">
        <v>7</v>
      </c>
      <c r="U118" s="7">
        <f t="shared" si="52"/>
        <v>70</v>
      </c>
      <c r="V118" s="6">
        <v>21</v>
      </c>
      <c r="W118" s="9">
        <f t="shared" si="53"/>
        <v>42</v>
      </c>
      <c r="X118" s="10">
        <v>0</v>
      </c>
      <c r="Y118" s="51">
        <f t="shared" si="54"/>
        <v>0</v>
      </c>
      <c r="Z118" s="6">
        <v>26</v>
      </c>
      <c r="AA118" s="9">
        <f t="shared" si="55"/>
        <v>78</v>
      </c>
      <c r="AB118" s="10">
        <v>27</v>
      </c>
      <c r="AC118" s="7">
        <f t="shared" si="56"/>
        <v>81</v>
      </c>
      <c r="AD118" s="6">
        <v>3</v>
      </c>
      <c r="AE118" s="9">
        <f t="shared" si="57"/>
        <v>30</v>
      </c>
      <c r="AF118" s="6">
        <v>12</v>
      </c>
      <c r="AG118" s="9">
        <f t="shared" si="58"/>
        <v>60</v>
      </c>
      <c r="AH118" s="23">
        <f t="shared" si="59"/>
        <v>804</v>
      </c>
    </row>
    <row r="119" spans="2:34" ht="24" customHeight="1" x14ac:dyDescent="0.25">
      <c r="B119" s="6">
        <v>115</v>
      </c>
      <c r="C119" s="13" t="s">
        <v>153</v>
      </c>
      <c r="D119" s="7" t="s">
        <v>29</v>
      </c>
      <c r="E119" s="26" t="s">
        <v>146</v>
      </c>
      <c r="F119" s="6">
        <v>6</v>
      </c>
      <c r="G119" s="9">
        <f t="shared" si="46"/>
        <v>78</v>
      </c>
      <c r="H119" s="91">
        <v>16</v>
      </c>
      <c r="I119" s="92">
        <f t="shared" si="47"/>
        <v>32</v>
      </c>
      <c r="J119" s="6">
        <v>35</v>
      </c>
      <c r="K119" s="9">
        <f t="shared" si="48"/>
        <v>70</v>
      </c>
      <c r="L119" s="10">
        <v>5</v>
      </c>
      <c r="M119" s="7">
        <f t="shared" si="49"/>
        <v>50</v>
      </c>
      <c r="N119" s="6">
        <v>136</v>
      </c>
      <c r="O119" s="9">
        <f t="shared" si="45"/>
        <v>136</v>
      </c>
      <c r="P119" s="58">
        <v>0</v>
      </c>
      <c r="Q119" s="59">
        <f t="shared" si="50"/>
        <v>0</v>
      </c>
      <c r="R119" s="60">
        <v>0</v>
      </c>
      <c r="S119" s="61">
        <f t="shared" si="51"/>
        <v>0</v>
      </c>
      <c r="T119" s="68">
        <v>2</v>
      </c>
      <c r="U119" s="69">
        <f t="shared" si="52"/>
        <v>20</v>
      </c>
      <c r="V119" s="70">
        <v>65</v>
      </c>
      <c r="W119" s="71">
        <f t="shared" si="53"/>
        <v>130</v>
      </c>
      <c r="X119" s="10">
        <v>41</v>
      </c>
      <c r="Y119" s="51">
        <f t="shared" si="54"/>
        <v>82</v>
      </c>
      <c r="Z119" s="60">
        <v>0</v>
      </c>
      <c r="AA119" s="61">
        <f t="shared" si="55"/>
        <v>0</v>
      </c>
      <c r="AB119" s="58">
        <v>0</v>
      </c>
      <c r="AC119" s="62">
        <f t="shared" si="56"/>
        <v>0</v>
      </c>
      <c r="AD119" s="60">
        <v>0</v>
      </c>
      <c r="AE119" s="61">
        <f t="shared" si="57"/>
        <v>0</v>
      </c>
      <c r="AF119" s="60">
        <v>0</v>
      </c>
      <c r="AG119" s="61">
        <f t="shared" si="58"/>
        <v>0</v>
      </c>
      <c r="AH119" s="23">
        <f t="shared" si="59"/>
        <v>598</v>
      </c>
    </row>
    <row r="120" spans="2:34" ht="24" customHeight="1" x14ac:dyDescent="0.25">
      <c r="B120" s="6">
        <v>116</v>
      </c>
      <c r="C120" s="13" t="s">
        <v>115</v>
      </c>
      <c r="D120" s="7" t="s">
        <v>29</v>
      </c>
      <c r="E120" s="26" t="s">
        <v>22</v>
      </c>
      <c r="F120" s="6">
        <v>6</v>
      </c>
      <c r="G120" s="9">
        <f t="shared" si="46"/>
        <v>78</v>
      </c>
      <c r="H120" s="91">
        <v>15</v>
      </c>
      <c r="I120" s="92">
        <f t="shared" si="47"/>
        <v>30</v>
      </c>
      <c r="J120" s="6">
        <v>5</v>
      </c>
      <c r="K120" s="9">
        <f t="shared" si="48"/>
        <v>10</v>
      </c>
      <c r="L120" s="10">
        <v>5</v>
      </c>
      <c r="M120" s="7">
        <f t="shared" si="49"/>
        <v>50</v>
      </c>
      <c r="N120" s="6">
        <v>54</v>
      </c>
      <c r="O120" s="9">
        <f t="shared" si="45"/>
        <v>54</v>
      </c>
      <c r="P120" s="10">
        <v>10</v>
      </c>
      <c r="Q120" s="32">
        <f t="shared" si="50"/>
        <v>15</v>
      </c>
      <c r="R120" s="6">
        <v>2</v>
      </c>
      <c r="S120" s="9">
        <f t="shared" si="51"/>
        <v>30</v>
      </c>
      <c r="T120" s="10">
        <v>2</v>
      </c>
      <c r="U120" s="7">
        <f t="shared" si="52"/>
        <v>20</v>
      </c>
      <c r="V120" s="6">
        <v>8</v>
      </c>
      <c r="W120" s="9">
        <f t="shared" si="53"/>
        <v>16</v>
      </c>
      <c r="X120" s="10">
        <v>0</v>
      </c>
      <c r="Y120" s="51">
        <f t="shared" si="54"/>
        <v>0</v>
      </c>
      <c r="Z120" s="6">
        <v>25</v>
      </c>
      <c r="AA120" s="9">
        <f t="shared" si="55"/>
        <v>75</v>
      </c>
      <c r="AB120" s="10">
        <v>11</v>
      </c>
      <c r="AC120" s="7">
        <f t="shared" si="56"/>
        <v>33</v>
      </c>
      <c r="AD120" s="6">
        <v>0</v>
      </c>
      <c r="AE120" s="9">
        <f t="shared" si="57"/>
        <v>0</v>
      </c>
      <c r="AF120" s="6">
        <v>4</v>
      </c>
      <c r="AG120" s="9">
        <f t="shared" si="58"/>
        <v>20</v>
      </c>
      <c r="AH120" s="23">
        <f t="shared" si="59"/>
        <v>431</v>
      </c>
    </row>
    <row r="121" spans="2:34" ht="24" customHeight="1" x14ac:dyDescent="0.25">
      <c r="B121" s="6">
        <v>117</v>
      </c>
      <c r="C121" s="13" t="s">
        <v>169</v>
      </c>
      <c r="D121" s="7" t="s">
        <v>29</v>
      </c>
      <c r="E121" s="26" t="s">
        <v>38</v>
      </c>
      <c r="F121" s="6">
        <v>2</v>
      </c>
      <c r="G121" s="9">
        <f t="shared" si="46"/>
        <v>26</v>
      </c>
      <c r="H121" s="91">
        <v>7</v>
      </c>
      <c r="I121" s="92">
        <f t="shared" si="47"/>
        <v>14</v>
      </c>
      <c r="J121" s="6">
        <v>9</v>
      </c>
      <c r="K121" s="9">
        <f t="shared" si="48"/>
        <v>18</v>
      </c>
      <c r="L121" s="10">
        <v>2</v>
      </c>
      <c r="M121" s="7">
        <f t="shared" si="49"/>
        <v>20</v>
      </c>
      <c r="N121" s="6">
        <v>56</v>
      </c>
      <c r="O121" s="9">
        <f t="shared" si="45"/>
        <v>56</v>
      </c>
      <c r="P121" s="58">
        <v>0</v>
      </c>
      <c r="Q121" s="59">
        <f t="shared" si="50"/>
        <v>0</v>
      </c>
      <c r="R121" s="60">
        <v>0</v>
      </c>
      <c r="S121" s="61">
        <f t="shared" si="51"/>
        <v>0</v>
      </c>
      <c r="T121" s="68">
        <v>1</v>
      </c>
      <c r="U121" s="69">
        <f t="shared" si="52"/>
        <v>10</v>
      </c>
      <c r="V121" s="70">
        <v>28</v>
      </c>
      <c r="W121" s="71">
        <f t="shared" si="53"/>
        <v>56</v>
      </c>
      <c r="X121" s="10">
        <v>0</v>
      </c>
      <c r="Y121" s="51">
        <f t="shared" si="54"/>
        <v>0</v>
      </c>
      <c r="Z121" s="60">
        <v>0</v>
      </c>
      <c r="AA121" s="61">
        <f t="shared" si="55"/>
        <v>0</v>
      </c>
      <c r="AB121" s="58">
        <v>0</v>
      </c>
      <c r="AC121" s="62">
        <f t="shared" si="56"/>
        <v>0</v>
      </c>
      <c r="AD121" s="60">
        <v>0</v>
      </c>
      <c r="AE121" s="61">
        <f t="shared" si="57"/>
        <v>0</v>
      </c>
      <c r="AF121" s="60">
        <v>0</v>
      </c>
      <c r="AG121" s="61">
        <f t="shared" si="58"/>
        <v>0</v>
      </c>
      <c r="AH121" s="23">
        <f t="shared" si="59"/>
        <v>200</v>
      </c>
    </row>
    <row r="122" spans="2:34" ht="24" customHeight="1" x14ac:dyDescent="0.25">
      <c r="B122" s="6">
        <v>118</v>
      </c>
      <c r="C122" s="13" t="s">
        <v>164</v>
      </c>
      <c r="D122" s="7" t="s">
        <v>29</v>
      </c>
      <c r="E122" s="26" t="s">
        <v>146</v>
      </c>
      <c r="F122" s="6">
        <v>1</v>
      </c>
      <c r="G122" s="9">
        <f t="shared" si="46"/>
        <v>13</v>
      </c>
      <c r="H122" s="91">
        <v>6</v>
      </c>
      <c r="I122" s="92">
        <f t="shared" si="47"/>
        <v>12</v>
      </c>
      <c r="J122" s="6">
        <v>7</v>
      </c>
      <c r="K122" s="9">
        <f t="shared" si="48"/>
        <v>14</v>
      </c>
      <c r="L122" s="10">
        <v>2</v>
      </c>
      <c r="M122" s="7">
        <f t="shared" si="49"/>
        <v>20</v>
      </c>
      <c r="N122" s="6">
        <v>146</v>
      </c>
      <c r="O122" s="9">
        <f t="shared" si="45"/>
        <v>146</v>
      </c>
      <c r="P122" s="58">
        <v>0</v>
      </c>
      <c r="Q122" s="59">
        <f t="shared" si="50"/>
        <v>0</v>
      </c>
      <c r="R122" s="60">
        <v>0</v>
      </c>
      <c r="S122" s="61">
        <f t="shared" si="51"/>
        <v>0</v>
      </c>
      <c r="T122" s="68">
        <v>4</v>
      </c>
      <c r="U122" s="69">
        <f t="shared" si="52"/>
        <v>40</v>
      </c>
      <c r="V122" s="70">
        <v>31</v>
      </c>
      <c r="W122" s="71">
        <f t="shared" si="53"/>
        <v>62</v>
      </c>
      <c r="X122" s="10">
        <v>0</v>
      </c>
      <c r="Y122" s="51">
        <f t="shared" si="54"/>
        <v>0</v>
      </c>
      <c r="Z122" s="60">
        <v>0</v>
      </c>
      <c r="AA122" s="61">
        <f t="shared" si="55"/>
        <v>0</v>
      </c>
      <c r="AB122" s="58">
        <v>0</v>
      </c>
      <c r="AC122" s="62">
        <f t="shared" si="56"/>
        <v>0</v>
      </c>
      <c r="AD122" s="60">
        <v>0</v>
      </c>
      <c r="AE122" s="61">
        <f t="shared" si="57"/>
        <v>0</v>
      </c>
      <c r="AF122" s="60">
        <v>0</v>
      </c>
      <c r="AG122" s="61">
        <f t="shared" si="58"/>
        <v>0</v>
      </c>
      <c r="AH122" s="23">
        <f t="shared" si="59"/>
        <v>307</v>
      </c>
    </row>
    <row r="123" spans="2:34" ht="24" customHeight="1" x14ac:dyDescent="0.25">
      <c r="B123" s="6">
        <v>119</v>
      </c>
      <c r="C123" s="13" t="s">
        <v>170</v>
      </c>
      <c r="D123" s="7" t="s">
        <v>29</v>
      </c>
      <c r="E123" s="26" t="s">
        <v>38</v>
      </c>
      <c r="F123" s="6">
        <v>0</v>
      </c>
      <c r="G123" s="9">
        <f t="shared" si="46"/>
        <v>0</v>
      </c>
      <c r="H123" s="91">
        <v>5</v>
      </c>
      <c r="I123" s="92">
        <f t="shared" si="47"/>
        <v>10</v>
      </c>
      <c r="J123" s="6">
        <v>0</v>
      </c>
      <c r="K123" s="9">
        <f t="shared" si="48"/>
        <v>0</v>
      </c>
      <c r="L123" s="10">
        <v>1</v>
      </c>
      <c r="M123" s="7">
        <f t="shared" si="49"/>
        <v>10</v>
      </c>
      <c r="N123" s="6">
        <v>92</v>
      </c>
      <c r="O123" s="9">
        <f t="shared" si="45"/>
        <v>92</v>
      </c>
      <c r="P123" s="58">
        <v>0</v>
      </c>
      <c r="Q123" s="59">
        <f t="shared" si="50"/>
        <v>0</v>
      </c>
      <c r="R123" s="60">
        <v>0</v>
      </c>
      <c r="S123" s="61">
        <f t="shared" si="51"/>
        <v>0</v>
      </c>
      <c r="T123" s="68">
        <v>1</v>
      </c>
      <c r="U123" s="69">
        <f t="shared" si="52"/>
        <v>10</v>
      </c>
      <c r="V123" s="70">
        <v>0</v>
      </c>
      <c r="W123" s="71">
        <f t="shared" si="53"/>
        <v>0</v>
      </c>
      <c r="X123" s="10">
        <v>1</v>
      </c>
      <c r="Y123" s="51">
        <f t="shared" si="54"/>
        <v>2</v>
      </c>
      <c r="Z123" s="60">
        <v>0</v>
      </c>
      <c r="AA123" s="61">
        <f t="shared" si="55"/>
        <v>0</v>
      </c>
      <c r="AB123" s="58">
        <v>0</v>
      </c>
      <c r="AC123" s="62">
        <f t="shared" si="56"/>
        <v>0</v>
      </c>
      <c r="AD123" s="60">
        <v>0</v>
      </c>
      <c r="AE123" s="61">
        <f t="shared" si="57"/>
        <v>0</v>
      </c>
      <c r="AF123" s="60">
        <v>0</v>
      </c>
      <c r="AG123" s="61">
        <f t="shared" si="58"/>
        <v>0</v>
      </c>
      <c r="AH123" s="23">
        <f t="shared" si="59"/>
        <v>124</v>
      </c>
    </row>
    <row r="124" spans="2:34" ht="24" customHeight="1" x14ac:dyDescent="0.25">
      <c r="B124" s="6">
        <v>120</v>
      </c>
      <c r="C124" s="13" t="s">
        <v>168</v>
      </c>
      <c r="D124" s="7" t="s">
        <v>29</v>
      </c>
      <c r="E124" s="26" t="s">
        <v>38</v>
      </c>
      <c r="F124" s="6">
        <v>4</v>
      </c>
      <c r="G124" s="9">
        <f t="shared" si="46"/>
        <v>52</v>
      </c>
      <c r="H124" s="91">
        <v>1</v>
      </c>
      <c r="I124" s="92">
        <f t="shared" si="47"/>
        <v>2</v>
      </c>
      <c r="J124" s="6">
        <v>13</v>
      </c>
      <c r="K124" s="9">
        <f t="shared" si="48"/>
        <v>26</v>
      </c>
      <c r="L124" s="10">
        <v>3</v>
      </c>
      <c r="M124" s="7">
        <f t="shared" si="49"/>
        <v>30</v>
      </c>
      <c r="N124" s="6">
        <v>80</v>
      </c>
      <c r="O124" s="9">
        <f t="shared" si="45"/>
        <v>80</v>
      </c>
      <c r="P124" s="58">
        <v>0</v>
      </c>
      <c r="Q124" s="59">
        <f t="shared" si="50"/>
        <v>0</v>
      </c>
      <c r="R124" s="60">
        <v>0</v>
      </c>
      <c r="S124" s="61">
        <f t="shared" si="51"/>
        <v>0</v>
      </c>
      <c r="T124" s="68">
        <v>2</v>
      </c>
      <c r="U124" s="69">
        <f t="shared" si="52"/>
        <v>20</v>
      </c>
      <c r="V124" s="70">
        <v>38</v>
      </c>
      <c r="W124" s="71">
        <f t="shared" si="53"/>
        <v>76</v>
      </c>
      <c r="X124" s="10">
        <v>4</v>
      </c>
      <c r="Y124" s="51">
        <f t="shared" si="54"/>
        <v>8</v>
      </c>
      <c r="Z124" s="60">
        <v>0</v>
      </c>
      <c r="AA124" s="61">
        <f t="shared" si="55"/>
        <v>0</v>
      </c>
      <c r="AB124" s="58">
        <v>0</v>
      </c>
      <c r="AC124" s="62">
        <f t="shared" si="56"/>
        <v>0</v>
      </c>
      <c r="AD124" s="60">
        <v>0</v>
      </c>
      <c r="AE124" s="61">
        <f t="shared" si="57"/>
        <v>0</v>
      </c>
      <c r="AF124" s="60">
        <v>0</v>
      </c>
      <c r="AG124" s="61">
        <f t="shared" si="58"/>
        <v>0</v>
      </c>
      <c r="AH124" s="23">
        <f t="shared" si="59"/>
        <v>294</v>
      </c>
    </row>
    <row r="125" spans="2:34" ht="24" customHeight="1" x14ac:dyDescent="0.25">
      <c r="B125" s="6">
        <v>121</v>
      </c>
      <c r="C125" s="13" t="s">
        <v>116</v>
      </c>
      <c r="D125" s="7" t="s">
        <v>24</v>
      </c>
      <c r="E125" s="26" t="s">
        <v>22</v>
      </c>
      <c r="F125" s="6">
        <v>2</v>
      </c>
      <c r="G125" s="9">
        <f t="shared" si="46"/>
        <v>26</v>
      </c>
      <c r="H125" s="91">
        <v>0</v>
      </c>
      <c r="I125" s="92">
        <f t="shared" si="47"/>
        <v>0</v>
      </c>
      <c r="J125" s="6">
        <v>0</v>
      </c>
      <c r="K125" s="9">
        <f t="shared" si="48"/>
        <v>0</v>
      </c>
      <c r="L125" s="10">
        <v>5</v>
      </c>
      <c r="M125" s="7">
        <f t="shared" si="49"/>
        <v>50</v>
      </c>
      <c r="N125" s="6">
        <v>94</v>
      </c>
      <c r="O125" s="9">
        <f t="shared" si="45"/>
        <v>94</v>
      </c>
      <c r="P125" s="10">
        <v>15</v>
      </c>
      <c r="Q125" s="32">
        <f t="shared" si="50"/>
        <v>22.5</v>
      </c>
      <c r="R125" s="6">
        <v>2</v>
      </c>
      <c r="S125" s="9">
        <f t="shared" si="51"/>
        <v>30</v>
      </c>
      <c r="T125" s="10">
        <v>2</v>
      </c>
      <c r="U125" s="7">
        <f t="shared" si="52"/>
        <v>20</v>
      </c>
      <c r="V125" s="6">
        <v>13</v>
      </c>
      <c r="W125" s="9">
        <f t="shared" si="53"/>
        <v>26</v>
      </c>
      <c r="X125" s="10">
        <v>0</v>
      </c>
      <c r="Y125" s="51">
        <f t="shared" si="54"/>
        <v>0</v>
      </c>
      <c r="Z125" s="6">
        <v>8</v>
      </c>
      <c r="AA125" s="9">
        <f t="shared" si="55"/>
        <v>24</v>
      </c>
      <c r="AB125" s="10">
        <v>13</v>
      </c>
      <c r="AC125" s="7">
        <f t="shared" si="56"/>
        <v>39</v>
      </c>
      <c r="AD125" s="6">
        <v>0</v>
      </c>
      <c r="AE125" s="9">
        <f t="shared" si="57"/>
        <v>0</v>
      </c>
      <c r="AF125" s="6">
        <v>5</v>
      </c>
      <c r="AG125" s="9">
        <f t="shared" si="58"/>
        <v>25</v>
      </c>
      <c r="AH125" s="23">
        <f t="shared" si="59"/>
        <v>356.5</v>
      </c>
    </row>
    <row r="126" spans="2:34" ht="24" customHeight="1" x14ac:dyDescent="0.25">
      <c r="B126" s="6">
        <v>122</v>
      </c>
      <c r="C126" s="13" t="s">
        <v>95</v>
      </c>
      <c r="D126" s="7" t="s">
        <v>29</v>
      </c>
      <c r="E126" s="26" t="s">
        <v>23</v>
      </c>
      <c r="F126" s="6">
        <v>0</v>
      </c>
      <c r="G126" s="9">
        <f t="shared" si="46"/>
        <v>0</v>
      </c>
      <c r="H126" s="91">
        <v>0</v>
      </c>
      <c r="I126" s="92">
        <f t="shared" si="47"/>
        <v>0</v>
      </c>
      <c r="J126" s="6">
        <v>10</v>
      </c>
      <c r="K126" s="9">
        <f t="shared" si="48"/>
        <v>20</v>
      </c>
      <c r="L126" s="10">
        <v>7</v>
      </c>
      <c r="M126" s="7">
        <f t="shared" si="49"/>
        <v>70</v>
      </c>
      <c r="N126" s="6">
        <v>120</v>
      </c>
      <c r="O126" s="9">
        <f t="shared" si="45"/>
        <v>120</v>
      </c>
      <c r="P126" s="10">
        <v>48</v>
      </c>
      <c r="Q126" s="32">
        <f t="shared" si="50"/>
        <v>72</v>
      </c>
      <c r="R126" s="6">
        <v>0</v>
      </c>
      <c r="S126" s="9">
        <f t="shared" si="51"/>
        <v>0</v>
      </c>
      <c r="T126" s="10">
        <v>0</v>
      </c>
      <c r="U126" s="7">
        <f t="shared" si="52"/>
        <v>0</v>
      </c>
      <c r="V126" s="6">
        <v>26</v>
      </c>
      <c r="W126" s="9">
        <f t="shared" si="53"/>
        <v>52</v>
      </c>
      <c r="X126" s="10">
        <v>0</v>
      </c>
      <c r="Y126" s="51">
        <f t="shared" si="54"/>
        <v>0</v>
      </c>
      <c r="Z126" s="6">
        <v>0</v>
      </c>
      <c r="AA126" s="9">
        <f t="shared" si="55"/>
        <v>0</v>
      </c>
      <c r="AB126" s="10">
        <v>0</v>
      </c>
      <c r="AC126" s="7">
        <f t="shared" si="56"/>
        <v>0</v>
      </c>
      <c r="AD126" s="6">
        <v>2</v>
      </c>
      <c r="AE126" s="9">
        <f t="shared" si="57"/>
        <v>20</v>
      </c>
      <c r="AF126" s="6">
        <v>9</v>
      </c>
      <c r="AG126" s="9">
        <f t="shared" si="58"/>
        <v>45</v>
      </c>
      <c r="AH126" s="23">
        <f t="shared" si="59"/>
        <v>399</v>
      </c>
    </row>
    <row r="127" spans="2:34" ht="24" customHeight="1" x14ac:dyDescent="0.25">
      <c r="B127" s="6">
        <v>123</v>
      </c>
      <c r="C127" s="13" t="s">
        <v>143</v>
      </c>
      <c r="D127" s="7" t="s">
        <v>29</v>
      </c>
      <c r="E127" s="26" t="s">
        <v>36</v>
      </c>
      <c r="F127" s="6">
        <v>0</v>
      </c>
      <c r="G127" s="9">
        <f t="shared" si="46"/>
        <v>0</v>
      </c>
      <c r="H127" s="91">
        <v>0</v>
      </c>
      <c r="I127" s="92">
        <f t="shared" si="47"/>
        <v>0</v>
      </c>
      <c r="J127" s="6">
        <v>11</v>
      </c>
      <c r="K127" s="9">
        <f t="shared" si="48"/>
        <v>22</v>
      </c>
      <c r="L127" s="10">
        <v>8</v>
      </c>
      <c r="M127" s="7">
        <f t="shared" si="49"/>
        <v>80</v>
      </c>
      <c r="N127" s="6">
        <v>80</v>
      </c>
      <c r="O127" s="9">
        <f t="shared" ref="O127:O129" si="60">N127</f>
        <v>80</v>
      </c>
      <c r="P127" s="10">
        <v>33</v>
      </c>
      <c r="Q127" s="32">
        <f t="shared" si="50"/>
        <v>49.5</v>
      </c>
      <c r="R127" s="6">
        <v>0</v>
      </c>
      <c r="S127" s="9">
        <f t="shared" si="51"/>
        <v>0</v>
      </c>
      <c r="T127" s="10">
        <v>0</v>
      </c>
      <c r="U127" s="7">
        <f t="shared" si="52"/>
        <v>0</v>
      </c>
      <c r="V127" s="6">
        <v>18</v>
      </c>
      <c r="W127" s="9">
        <f t="shared" si="53"/>
        <v>36</v>
      </c>
      <c r="X127" s="10">
        <v>0</v>
      </c>
      <c r="Y127" s="51">
        <f t="shared" si="54"/>
        <v>0</v>
      </c>
      <c r="Z127" s="6">
        <v>0</v>
      </c>
      <c r="AA127" s="9">
        <f t="shared" si="55"/>
        <v>0</v>
      </c>
      <c r="AB127" s="10">
        <v>0</v>
      </c>
      <c r="AC127" s="7">
        <f t="shared" si="56"/>
        <v>0</v>
      </c>
      <c r="AD127" s="6">
        <v>0</v>
      </c>
      <c r="AE127" s="9">
        <f t="shared" si="57"/>
        <v>0</v>
      </c>
      <c r="AF127" s="6">
        <v>5</v>
      </c>
      <c r="AG127" s="9">
        <f t="shared" si="58"/>
        <v>25</v>
      </c>
      <c r="AH127" s="23">
        <f t="shared" si="59"/>
        <v>292.5</v>
      </c>
    </row>
    <row r="128" spans="2:34" ht="24" customHeight="1" x14ac:dyDescent="0.25">
      <c r="B128" s="6">
        <v>124</v>
      </c>
      <c r="C128" s="13" t="s">
        <v>165</v>
      </c>
      <c r="D128" s="7" t="s">
        <v>29</v>
      </c>
      <c r="E128" s="26" t="s">
        <v>146</v>
      </c>
      <c r="F128" s="6">
        <v>0</v>
      </c>
      <c r="G128" s="9">
        <f t="shared" si="46"/>
        <v>0</v>
      </c>
      <c r="H128" s="91">
        <v>0</v>
      </c>
      <c r="I128" s="92">
        <f t="shared" si="47"/>
        <v>0</v>
      </c>
      <c r="J128" s="6">
        <v>1</v>
      </c>
      <c r="K128" s="9">
        <f t="shared" si="48"/>
        <v>2</v>
      </c>
      <c r="L128" s="10">
        <v>2</v>
      </c>
      <c r="M128" s="7">
        <f t="shared" si="49"/>
        <v>20</v>
      </c>
      <c r="N128" s="6">
        <v>38</v>
      </c>
      <c r="O128" s="9">
        <f t="shared" si="60"/>
        <v>38</v>
      </c>
      <c r="P128" s="58">
        <v>0</v>
      </c>
      <c r="Q128" s="59">
        <f t="shared" si="50"/>
        <v>0</v>
      </c>
      <c r="R128" s="60">
        <v>0</v>
      </c>
      <c r="S128" s="61">
        <f t="shared" si="51"/>
        <v>0</v>
      </c>
      <c r="T128" s="68">
        <v>1</v>
      </c>
      <c r="U128" s="69">
        <f t="shared" si="52"/>
        <v>10</v>
      </c>
      <c r="V128" s="70">
        <v>10</v>
      </c>
      <c r="W128" s="71">
        <f t="shared" si="53"/>
        <v>20</v>
      </c>
      <c r="X128" s="10">
        <v>0</v>
      </c>
      <c r="Y128" s="51">
        <f t="shared" si="54"/>
        <v>0</v>
      </c>
      <c r="Z128" s="60">
        <v>0</v>
      </c>
      <c r="AA128" s="61">
        <f t="shared" si="55"/>
        <v>0</v>
      </c>
      <c r="AB128" s="58">
        <v>0</v>
      </c>
      <c r="AC128" s="62">
        <f t="shared" si="56"/>
        <v>0</v>
      </c>
      <c r="AD128" s="60">
        <v>0</v>
      </c>
      <c r="AE128" s="61">
        <f t="shared" si="57"/>
        <v>0</v>
      </c>
      <c r="AF128" s="60">
        <v>0</v>
      </c>
      <c r="AG128" s="61">
        <f t="shared" si="58"/>
        <v>0</v>
      </c>
      <c r="AH128" s="23">
        <f t="shared" si="59"/>
        <v>90</v>
      </c>
    </row>
    <row r="129" spans="2:34" ht="24" customHeight="1" thickBot="1" x14ac:dyDescent="0.3">
      <c r="B129" s="14">
        <v>125</v>
      </c>
      <c r="C129" s="48" t="s">
        <v>171</v>
      </c>
      <c r="D129" s="17" t="s">
        <v>29</v>
      </c>
      <c r="E129" s="34" t="s">
        <v>38</v>
      </c>
      <c r="F129" s="14">
        <v>0</v>
      </c>
      <c r="G129" s="15">
        <f t="shared" si="46"/>
        <v>0</v>
      </c>
      <c r="H129" s="95">
        <v>0</v>
      </c>
      <c r="I129" s="96">
        <f t="shared" si="47"/>
        <v>0</v>
      </c>
      <c r="J129" s="14">
        <v>0</v>
      </c>
      <c r="K129" s="15">
        <f t="shared" si="48"/>
        <v>0</v>
      </c>
      <c r="L129" s="16">
        <v>2</v>
      </c>
      <c r="M129" s="17">
        <f t="shared" si="49"/>
        <v>20</v>
      </c>
      <c r="N129" s="14">
        <v>18</v>
      </c>
      <c r="O129" s="15">
        <f t="shared" si="60"/>
        <v>18</v>
      </c>
      <c r="P129" s="63">
        <v>0</v>
      </c>
      <c r="Q129" s="64">
        <f t="shared" si="50"/>
        <v>0</v>
      </c>
      <c r="R129" s="65">
        <v>0</v>
      </c>
      <c r="S129" s="66">
        <f t="shared" si="51"/>
        <v>0</v>
      </c>
      <c r="T129" s="72">
        <v>1</v>
      </c>
      <c r="U129" s="73">
        <f t="shared" si="52"/>
        <v>10</v>
      </c>
      <c r="V129" s="74">
        <v>0</v>
      </c>
      <c r="W129" s="75">
        <f t="shared" si="53"/>
        <v>0</v>
      </c>
      <c r="X129" s="16">
        <v>0</v>
      </c>
      <c r="Y129" s="52">
        <f t="shared" si="54"/>
        <v>0</v>
      </c>
      <c r="Z129" s="65">
        <v>0</v>
      </c>
      <c r="AA129" s="66">
        <f t="shared" si="55"/>
        <v>0</v>
      </c>
      <c r="AB129" s="63">
        <v>0</v>
      </c>
      <c r="AC129" s="67">
        <f t="shared" si="56"/>
        <v>0</v>
      </c>
      <c r="AD129" s="65">
        <v>0</v>
      </c>
      <c r="AE129" s="66">
        <f t="shared" si="57"/>
        <v>0</v>
      </c>
      <c r="AF129" s="65">
        <v>0</v>
      </c>
      <c r="AG129" s="66">
        <f t="shared" si="58"/>
        <v>0</v>
      </c>
      <c r="AH129" s="25">
        <f t="shared" si="59"/>
        <v>48</v>
      </c>
    </row>
  </sheetData>
  <sortState ref="C5:AH129">
    <sortCondition descending="1" ref="I5:I129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K129"/>
  <sheetViews>
    <sheetView zoomScale="95" zoomScaleNormal="95" workbookViewId="0">
      <pane ySplit="4" topLeftCell="A5" activePane="bottomLeft" state="frozen"/>
      <selection pane="bottomLeft" activeCell="I9" sqref="I9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59" t="s">
        <v>5</v>
      </c>
      <c r="K2" s="160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61" t="s">
        <v>32</v>
      </c>
      <c r="K3" s="162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77" t="s">
        <v>3</v>
      </c>
      <c r="K4" s="78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66</v>
      </c>
      <c r="D5" s="55" t="s">
        <v>29</v>
      </c>
      <c r="E5" s="29" t="s">
        <v>23</v>
      </c>
      <c r="F5" s="46">
        <v>11</v>
      </c>
      <c r="G5" s="54">
        <f t="shared" ref="G5:G36" si="0">F5*13</f>
        <v>143</v>
      </c>
      <c r="H5" s="56">
        <v>78</v>
      </c>
      <c r="I5" s="55">
        <f t="shared" ref="I5:I36" si="1">H5*2</f>
        <v>156</v>
      </c>
      <c r="J5" s="105">
        <v>80</v>
      </c>
      <c r="K5" s="80">
        <f t="shared" ref="K5:K36" si="2">J5*2</f>
        <v>160</v>
      </c>
      <c r="L5" s="56">
        <v>12</v>
      </c>
      <c r="M5" s="55">
        <f t="shared" ref="M5:M36" si="3">L5*10</f>
        <v>120</v>
      </c>
      <c r="N5" s="53">
        <v>164</v>
      </c>
      <c r="O5" s="54">
        <f t="shared" ref="O5:O36" si="4">N5</f>
        <v>164</v>
      </c>
      <c r="P5" s="56">
        <v>75</v>
      </c>
      <c r="Q5" s="31">
        <f t="shared" ref="Q5:Q36" si="5">P5*1.5</f>
        <v>112.5</v>
      </c>
      <c r="R5" s="53">
        <v>6</v>
      </c>
      <c r="S5" s="54">
        <f t="shared" ref="S5:S36" si="6">R5*15</f>
        <v>90</v>
      </c>
      <c r="T5" s="56">
        <v>16</v>
      </c>
      <c r="U5" s="55">
        <f t="shared" ref="U5:U36" si="7">T5*10</f>
        <v>160</v>
      </c>
      <c r="V5" s="53">
        <v>64</v>
      </c>
      <c r="W5" s="54">
        <f t="shared" ref="W5:W36" si="8">V5*2</f>
        <v>128</v>
      </c>
      <c r="X5" s="56">
        <v>70</v>
      </c>
      <c r="Y5" s="50">
        <f t="shared" ref="Y5:Y36" si="9">X5*2</f>
        <v>140</v>
      </c>
      <c r="Z5" s="53">
        <v>45</v>
      </c>
      <c r="AA5" s="54">
        <f t="shared" ref="AA5:AA36" si="10">Z5*3</f>
        <v>135</v>
      </c>
      <c r="AB5" s="56">
        <v>30</v>
      </c>
      <c r="AC5" s="55">
        <f t="shared" ref="AC5:AC36" si="11">AB5*3</f>
        <v>90</v>
      </c>
      <c r="AD5" s="53">
        <v>15</v>
      </c>
      <c r="AE5" s="54">
        <f t="shared" ref="AE5:AE36" si="12">AD5*10</f>
        <v>150</v>
      </c>
      <c r="AF5" s="57">
        <v>27</v>
      </c>
      <c r="AG5" s="54">
        <f t="shared" ref="AG5:AG36" si="13">AF5*5</f>
        <v>135</v>
      </c>
      <c r="AH5" s="24">
        <f t="shared" ref="AH5:AH36" si="14">G5+I5+K5+M5+O5+Q5+S5+U5+W5+Y5+AA5+AC5+AE5+AG5</f>
        <v>1883.5</v>
      </c>
    </row>
    <row r="6" spans="2:37" s="2" customFormat="1" ht="24" customHeight="1" x14ac:dyDescent="0.25">
      <c r="B6" s="6">
        <v>2</v>
      </c>
      <c r="C6" s="13" t="s">
        <v>67</v>
      </c>
      <c r="D6" s="7" t="s">
        <v>29</v>
      </c>
      <c r="E6" s="26" t="s">
        <v>23</v>
      </c>
      <c r="F6" s="8">
        <v>9</v>
      </c>
      <c r="G6" s="9">
        <f t="shared" si="0"/>
        <v>117</v>
      </c>
      <c r="H6" s="10">
        <v>75</v>
      </c>
      <c r="I6" s="7">
        <f t="shared" si="1"/>
        <v>150</v>
      </c>
      <c r="J6" s="84">
        <v>65</v>
      </c>
      <c r="K6" s="82">
        <f t="shared" si="2"/>
        <v>130</v>
      </c>
      <c r="L6" s="10">
        <v>14</v>
      </c>
      <c r="M6" s="7">
        <f t="shared" si="3"/>
        <v>140</v>
      </c>
      <c r="N6" s="6">
        <v>178</v>
      </c>
      <c r="O6" s="9">
        <f t="shared" si="4"/>
        <v>178</v>
      </c>
      <c r="P6" s="10">
        <v>83</v>
      </c>
      <c r="Q6" s="32">
        <f t="shared" si="5"/>
        <v>124.5</v>
      </c>
      <c r="R6" s="6">
        <v>6</v>
      </c>
      <c r="S6" s="9">
        <f t="shared" si="6"/>
        <v>90</v>
      </c>
      <c r="T6" s="10">
        <v>12</v>
      </c>
      <c r="U6" s="7">
        <f t="shared" si="7"/>
        <v>120</v>
      </c>
      <c r="V6" s="6">
        <v>48</v>
      </c>
      <c r="W6" s="9">
        <f t="shared" si="8"/>
        <v>96</v>
      </c>
      <c r="X6" s="10">
        <v>68</v>
      </c>
      <c r="Y6" s="51">
        <f t="shared" si="9"/>
        <v>136</v>
      </c>
      <c r="Z6" s="6">
        <v>32</v>
      </c>
      <c r="AA6" s="9">
        <f t="shared" si="10"/>
        <v>96</v>
      </c>
      <c r="AB6" s="10">
        <v>15</v>
      </c>
      <c r="AC6" s="7">
        <f t="shared" si="11"/>
        <v>45</v>
      </c>
      <c r="AD6" s="6">
        <v>0</v>
      </c>
      <c r="AE6" s="9">
        <f t="shared" si="12"/>
        <v>0</v>
      </c>
      <c r="AF6" s="8">
        <v>27</v>
      </c>
      <c r="AG6" s="9">
        <f t="shared" si="13"/>
        <v>135</v>
      </c>
      <c r="AH6" s="23">
        <f t="shared" si="14"/>
        <v>1557.5</v>
      </c>
    </row>
    <row r="7" spans="2:37" s="2" customFormat="1" ht="24" customHeight="1" x14ac:dyDescent="0.25">
      <c r="B7" s="6">
        <v>3</v>
      </c>
      <c r="C7" s="13" t="s">
        <v>145</v>
      </c>
      <c r="D7" s="7" t="s">
        <v>29</v>
      </c>
      <c r="E7" s="26" t="s">
        <v>146</v>
      </c>
      <c r="F7" s="8">
        <v>8</v>
      </c>
      <c r="G7" s="9">
        <f t="shared" si="0"/>
        <v>104</v>
      </c>
      <c r="H7" s="10">
        <v>43</v>
      </c>
      <c r="I7" s="7">
        <f t="shared" si="1"/>
        <v>86</v>
      </c>
      <c r="J7" s="84">
        <v>64</v>
      </c>
      <c r="K7" s="82">
        <f t="shared" si="2"/>
        <v>128</v>
      </c>
      <c r="L7" s="10">
        <v>5</v>
      </c>
      <c r="M7" s="7">
        <f t="shared" si="3"/>
        <v>50</v>
      </c>
      <c r="N7" s="6">
        <v>166</v>
      </c>
      <c r="O7" s="9">
        <f t="shared" si="4"/>
        <v>166</v>
      </c>
      <c r="P7" s="58">
        <v>0</v>
      </c>
      <c r="Q7" s="59">
        <f t="shared" si="5"/>
        <v>0</v>
      </c>
      <c r="R7" s="60">
        <v>0</v>
      </c>
      <c r="S7" s="61">
        <f t="shared" si="6"/>
        <v>0</v>
      </c>
      <c r="T7" s="68">
        <v>5</v>
      </c>
      <c r="U7" s="69">
        <f t="shared" si="7"/>
        <v>50</v>
      </c>
      <c r="V7" s="70">
        <v>65</v>
      </c>
      <c r="W7" s="71">
        <f t="shared" si="8"/>
        <v>130</v>
      </c>
      <c r="X7" s="10">
        <v>71</v>
      </c>
      <c r="Y7" s="51">
        <f t="shared" si="9"/>
        <v>142</v>
      </c>
      <c r="Z7" s="60">
        <v>0</v>
      </c>
      <c r="AA7" s="61">
        <f t="shared" si="10"/>
        <v>0</v>
      </c>
      <c r="AB7" s="58">
        <v>0</v>
      </c>
      <c r="AC7" s="62">
        <f t="shared" si="11"/>
        <v>0</v>
      </c>
      <c r="AD7" s="60">
        <v>0</v>
      </c>
      <c r="AE7" s="61">
        <f t="shared" si="12"/>
        <v>0</v>
      </c>
      <c r="AF7" s="76">
        <v>0</v>
      </c>
      <c r="AG7" s="61">
        <f t="shared" si="13"/>
        <v>0</v>
      </c>
      <c r="AH7" s="23">
        <f t="shared" si="14"/>
        <v>856</v>
      </c>
    </row>
    <row r="8" spans="2:37" s="11" customFormat="1" ht="24" customHeight="1" x14ac:dyDescent="0.25">
      <c r="B8" s="6">
        <v>4</v>
      </c>
      <c r="C8" s="13" t="s">
        <v>117</v>
      </c>
      <c r="D8" s="7" t="s">
        <v>29</v>
      </c>
      <c r="E8" s="26" t="s">
        <v>37</v>
      </c>
      <c r="F8" s="8">
        <v>7</v>
      </c>
      <c r="G8" s="9">
        <f t="shared" si="0"/>
        <v>91</v>
      </c>
      <c r="H8" s="10">
        <v>55</v>
      </c>
      <c r="I8" s="7">
        <f t="shared" si="1"/>
        <v>110</v>
      </c>
      <c r="J8" s="84">
        <v>57</v>
      </c>
      <c r="K8" s="82">
        <f t="shared" si="2"/>
        <v>114</v>
      </c>
      <c r="L8" s="10">
        <v>10</v>
      </c>
      <c r="M8" s="7">
        <f t="shared" si="3"/>
        <v>100</v>
      </c>
      <c r="N8" s="6">
        <v>162</v>
      </c>
      <c r="O8" s="9">
        <f t="shared" si="4"/>
        <v>162</v>
      </c>
      <c r="P8" s="10">
        <v>45</v>
      </c>
      <c r="Q8" s="32">
        <f t="shared" si="5"/>
        <v>67.5</v>
      </c>
      <c r="R8" s="6">
        <v>5</v>
      </c>
      <c r="S8" s="9">
        <f t="shared" si="6"/>
        <v>75</v>
      </c>
      <c r="T8" s="10">
        <v>14</v>
      </c>
      <c r="U8" s="7">
        <f t="shared" si="7"/>
        <v>140</v>
      </c>
      <c r="V8" s="6">
        <v>18</v>
      </c>
      <c r="W8" s="9">
        <f t="shared" si="8"/>
        <v>36</v>
      </c>
      <c r="X8" s="10">
        <v>65</v>
      </c>
      <c r="Y8" s="51">
        <f t="shared" si="9"/>
        <v>130</v>
      </c>
      <c r="Z8" s="6">
        <v>40</v>
      </c>
      <c r="AA8" s="9">
        <f t="shared" si="10"/>
        <v>120</v>
      </c>
      <c r="AB8" s="10">
        <v>22</v>
      </c>
      <c r="AC8" s="7">
        <f t="shared" si="11"/>
        <v>66</v>
      </c>
      <c r="AD8" s="6">
        <v>2</v>
      </c>
      <c r="AE8" s="9">
        <f t="shared" si="12"/>
        <v>20</v>
      </c>
      <c r="AF8" s="8">
        <v>7</v>
      </c>
      <c r="AG8" s="9">
        <f t="shared" si="13"/>
        <v>35</v>
      </c>
      <c r="AH8" s="23">
        <f t="shared" si="14"/>
        <v>1266.5</v>
      </c>
    </row>
    <row r="9" spans="2:37" s="2" customFormat="1" ht="24" customHeight="1" x14ac:dyDescent="0.25">
      <c r="B9" s="6">
        <v>5</v>
      </c>
      <c r="C9" s="13" t="s">
        <v>69</v>
      </c>
      <c r="D9" s="7" t="s">
        <v>29</v>
      </c>
      <c r="E9" s="26" t="s">
        <v>23</v>
      </c>
      <c r="F9" s="8">
        <v>7</v>
      </c>
      <c r="G9" s="9">
        <f t="shared" si="0"/>
        <v>91</v>
      </c>
      <c r="H9" s="10">
        <v>72</v>
      </c>
      <c r="I9" s="7">
        <f t="shared" si="1"/>
        <v>144</v>
      </c>
      <c r="J9" s="84">
        <v>53</v>
      </c>
      <c r="K9" s="82">
        <f t="shared" si="2"/>
        <v>106</v>
      </c>
      <c r="L9" s="10">
        <v>12</v>
      </c>
      <c r="M9" s="7">
        <f t="shared" si="3"/>
        <v>120</v>
      </c>
      <c r="N9" s="6">
        <v>174</v>
      </c>
      <c r="O9" s="9">
        <f t="shared" si="4"/>
        <v>174</v>
      </c>
      <c r="P9" s="10">
        <v>84</v>
      </c>
      <c r="Q9" s="32">
        <f t="shared" si="5"/>
        <v>126</v>
      </c>
      <c r="R9" s="6">
        <v>5</v>
      </c>
      <c r="S9" s="9">
        <f t="shared" si="6"/>
        <v>75</v>
      </c>
      <c r="T9" s="10">
        <v>13</v>
      </c>
      <c r="U9" s="7">
        <f t="shared" si="7"/>
        <v>130</v>
      </c>
      <c r="V9" s="6">
        <v>56</v>
      </c>
      <c r="W9" s="9">
        <f t="shared" si="8"/>
        <v>112</v>
      </c>
      <c r="X9" s="10">
        <v>67</v>
      </c>
      <c r="Y9" s="51">
        <f t="shared" si="9"/>
        <v>134</v>
      </c>
      <c r="Z9" s="6">
        <v>40</v>
      </c>
      <c r="AA9" s="9">
        <f t="shared" si="10"/>
        <v>120</v>
      </c>
      <c r="AB9" s="10">
        <v>21</v>
      </c>
      <c r="AC9" s="7">
        <f t="shared" si="11"/>
        <v>63</v>
      </c>
      <c r="AD9" s="6">
        <v>1</v>
      </c>
      <c r="AE9" s="9">
        <f t="shared" si="12"/>
        <v>10</v>
      </c>
      <c r="AF9" s="8">
        <v>15</v>
      </c>
      <c r="AG9" s="9">
        <f t="shared" si="13"/>
        <v>75</v>
      </c>
      <c r="AH9" s="23">
        <f t="shared" si="14"/>
        <v>1480</v>
      </c>
    </row>
    <row r="10" spans="2:37" s="2" customFormat="1" ht="24" customHeight="1" x14ac:dyDescent="0.25">
      <c r="B10" s="6">
        <v>6</v>
      </c>
      <c r="C10" s="13" t="s">
        <v>72</v>
      </c>
      <c r="D10" s="7" t="s">
        <v>29</v>
      </c>
      <c r="E10" s="26" t="s">
        <v>23</v>
      </c>
      <c r="F10" s="8">
        <v>7</v>
      </c>
      <c r="G10" s="9">
        <f t="shared" si="0"/>
        <v>91</v>
      </c>
      <c r="H10" s="10">
        <v>71</v>
      </c>
      <c r="I10" s="7">
        <f t="shared" si="1"/>
        <v>142</v>
      </c>
      <c r="J10" s="84">
        <v>52</v>
      </c>
      <c r="K10" s="82">
        <f t="shared" si="2"/>
        <v>104</v>
      </c>
      <c r="L10" s="10">
        <v>8</v>
      </c>
      <c r="M10" s="7">
        <f t="shared" si="3"/>
        <v>80</v>
      </c>
      <c r="N10" s="6">
        <v>150</v>
      </c>
      <c r="O10" s="9">
        <f t="shared" si="4"/>
        <v>150</v>
      </c>
      <c r="P10" s="10">
        <v>58</v>
      </c>
      <c r="Q10" s="32">
        <f t="shared" si="5"/>
        <v>87</v>
      </c>
      <c r="R10" s="6">
        <v>3</v>
      </c>
      <c r="S10" s="9">
        <f t="shared" si="6"/>
        <v>45</v>
      </c>
      <c r="T10" s="10">
        <v>14</v>
      </c>
      <c r="U10" s="7">
        <f t="shared" si="7"/>
        <v>140</v>
      </c>
      <c r="V10" s="6">
        <v>62</v>
      </c>
      <c r="W10" s="9">
        <f t="shared" si="8"/>
        <v>124</v>
      </c>
      <c r="X10" s="10">
        <v>69</v>
      </c>
      <c r="Y10" s="51">
        <f t="shared" si="9"/>
        <v>138</v>
      </c>
      <c r="Z10" s="6">
        <v>34</v>
      </c>
      <c r="AA10" s="9">
        <f t="shared" si="10"/>
        <v>102</v>
      </c>
      <c r="AB10" s="10">
        <v>9</v>
      </c>
      <c r="AC10" s="7">
        <f t="shared" si="11"/>
        <v>27</v>
      </c>
      <c r="AD10" s="6">
        <v>1</v>
      </c>
      <c r="AE10" s="9">
        <f t="shared" si="12"/>
        <v>10</v>
      </c>
      <c r="AF10" s="8">
        <v>6</v>
      </c>
      <c r="AG10" s="9">
        <f t="shared" si="13"/>
        <v>30</v>
      </c>
      <c r="AH10" s="23">
        <f t="shared" si="14"/>
        <v>1270</v>
      </c>
    </row>
    <row r="11" spans="2:37" s="2" customFormat="1" ht="24" customHeight="1" x14ac:dyDescent="0.25">
      <c r="B11" s="6">
        <v>7</v>
      </c>
      <c r="C11" s="13" t="s">
        <v>68</v>
      </c>
      <c r="D11" s="7" t="s">
        <v>29</v>
      </c>
      <c r="E11" s="26" t="s">
        <v>23</v>
      </c>
      <c r="F11" s="8">
        <v>9</v>
      </c>
      <c r="G11" s="9">
        <f t="shared" si="0"/>
        <v>117</v>
      </c>
      <c r="H11" s="10">
        <v>74</v>
      </c>
      <c r="I11" s="7">
        <f t="shared" si="1"/>
        <v>148</v>
      </c>
      <c r="J11" s="84">
        <v>51</v>
      </c>
      <c r="K11" s="82">
        <f t="shared" si="2"/>
        <v>102</v>
      </c>
      <c r="L11" s="10">
        <v>13</v>
      </c>
      <c r="M11" s="7">
        <f t="shared" si="3"/>
        <v>130</v>
      </c>
      <c r="N11" s="6">
        <v>176</v>
      </c>
      <c r="O11" s="9">
        <f t="shared" si="4"/>
        <v>176</v>
      </c>
      <c r="P11" s="10">
        <v>84</v>
      </c>
      <c r="Q11" s="32">
        <f t="shared" si="5"/>
        <v>126</v>
      </c>
      <c r="R11" s="6">
        <v>8</v>
      </c>
      <c r="S11" s="9">
        <f t="shared" si="6"/>
        <v>120</v>
      </c>
      <c r="T11" s="10">
        <v>17</v>
      </c>
      <c r="U11" s="7">
        <f t="shared" si="7"/>
        <v>170</v>
      </c>
      <c r="V11" s="6">
        <v>44</v>
      </c>
      <c r="W11" s="9">
        <f t="shared" si="8"/>
        <v>88</v>
      </c>
      <c r="X11" s="10">
        <v>77</v>
      </c>
      <c r="Y11" s="51">
        <f t="shared" si="9"/>
        <v>154</v>
      </c>
      <c r="Z11" s="6">
        <v>34</v>
      </c>
      <c r="AA11" s="9">
        <f t="shared" si="10"/>
        <v>102</v>
      </c>
      <c r="AB11" s="10">
        <v>29</v>
      </c>
      <c r="AC11" s="7">
        <f t="shared" si="11"/>
        <v>87</v>
      </c>
      <c r="AD11" s="6">
        <v>0</v>
      </c>
      <c r="AE11" s="9">
        <f t="shared" si="12"/>
        <v>0</v>
      </c>
      <c r="AF11" s="8">
        <v>7</v>
      </c>
      <c r="AG11" s="9">
        <f t="shared" si="13"/>
        <v>35</v>
      </c>
      <c r="AH11" s="23">
        <f t="shared" si="14"/>
        <v>1555</v>
      </c>
    </row>
    <row r="12" spans="2:37" s="2" customFormat="1" ht="24" customHeight="1" x14ac:dyDescent="0.25">
      <c r="B12" s="6">
        <v>8</v>
      </c>
      <c r="C12" s="13" t="s">
        <v>71</v>
      </c>
      <c r="D12" s="7" t="s">
        <v>29</v>
      </c>
      <c r="E12" s="26" t="s">
        <v>23</v>
      </c>
      <c r="F12" s="8">
        <v>8</v>
      </c>
      <c r="G12" s="9">
        <f t="shared" si="0"/>
        <v>104</v>
      </c>
      <c r="H12" s="10">
        <v>42</v>
      </c>
      <c r="I12" s="7">
        <f t="shared" si="1"/>
        <v>84</v>
      </c>
      <c r="J12" s="84">
        <v>50</v>
      </c>
      <c r="K12" s="82">
        <f t="shared" si="2"/>
        <v>100</v>
      </c>
      <c r="L12" s="10">
        <v>11</v>
      </c>
      <c r="M12" s="7">
        <f t="shared" si="3"/>
        <v>110</v>
      </c>
      <c r="N12" s="6">
        <v>166</v>
      </c>
      <c r="O12" s="9">
        <f t="shared" si="4"/>
        <v>166</v>
      </c>
      <c r="P12" s="10">
        <v>61</v>
      </c>
      <c r="Q12" s="32">
        <f t="shared" si="5"/>
        <v>91.5</v>
      </c>
      <c r="R12" s="6">
        <v>4</v>
      </c>
      <c r="S12" s="9">
        <f t="shared" si="6"/>
        <v>60</v>
      </c>
      <c r="T12" s="10">
        <v>20</v>
      </c>
      <c r="U12" s="7">
        <f t="shared" si="7"/>
        <v>200</v>
      </c>
      <c r="V12" s="6">
        <v>36</v>
      </c>
      <c r="W12" s="9">
        <f t="shared" si="8"/>
        <v>72</v>
      </c>
      <c r="X12" s="10">
        <v>78</v>
      </c>
      <c r="Y12" s="51">
        <f t="shared" si="9"/>
        <v>156</v>
      </c>
      <c r="Z12" s="6">
        <v>24</v>
      </c>
      <c r="AA12" s="9">
        <f t="shared" si="10"/>
        <v>72</v>
      </c>
      <c r="AB12" s="10">
        <v>21</v>
      </c>
      <c r="AC12" s="7">
        <f t="shared" si="11"/>
        <v>63</v>
      </c>
      <c r="AD12" s="6">
        <v>0</v>
      </c>
      <c r="AE12" s="9">
        <f t="shared" si="12"/>
        <v>0</v>
      </c>
      <c r="AF12" s="8">
        <v>5</v>
      </c>
      <c r="AG12" s="9">
        <f t="shared" si="13"/>
        <v>25</v>
      </c>
      <c r="AH12" s="23">
        <f t="shared" si="14"/>
        <v>1303.5</v>
      </c>
    </row>
    <row r="13" spans="2:37" s="2" customFormat="1" ht="24" customHeight="1" x14ac:dyDescent="0.25">
      <c r="B13" s="6">
        <v>9</v>
      </c>
      <c r="C13" s="13" t="s">
        <v>54</v>
      </c>
      <c r="D13" s="7" t="s">
        <v>24</v>
      </c>
      <c r="E13" s="26" t="s">
        <v>23</v>
      </c>
      <c r="F13" s="8">
        <v>10</v>
      </c>
      <c r="G13" s="9">
        <f t="shared" si="0"/>
        <v>130</v>
      </c>
      <c r="H13" s="10">
        <v>71</v>
      </c>
      <c r="I13" s="7">
        <f t="shared" si="1"/>
        <v>142</v>
      </c>
      <c r="J13" s="84">
        <v>48</v>
      </c>
      <c r="K13" s="82">
        <f t="shared" si="2"/>
        <v>96</v>
      </c>
      <c r="L13" s="10">
        <v>11</v>
      </c>
      <c r="M13" s="7">
        <f t="shared" si="3"/>
        <v>110</v>
      </c>
      <c r="N13" s="6">
        <v>170</v>
      </c>
      <c r="O13" s="9">
        <f t="shared" si="4"/>
        <v>170</v>
      </c>
      <c r="P13" s="10">
        <v>54</v>
      </c>
      <c r="Q13" s="32">
        <f t="shared" si="5"/>
        <v>81</v>
      </c>
      <c r="R13" s="6">
        <v>5</v>
      </c>
      <c r="S13" s="9">
        <f t="shared" si="6"/>
        <v>75</v>
      </c>
      <c r="T13" s="10">
        <v>9</v>
      </c>
      <c r="U13" s="7">
        <f t="shared" si="7"/>
        <v>90</v>
      </c>
      <c r="V13" s="6">
        <v>31</v>
      </c>
      <c r="W13" s="9">
        <f t="shared" si="8"/>
        <v>62</v>
      </c>
      <c r="X13" s="10">
        <v>36</v>
      </c>
      <c r="Y13" s="51">
        <f t="shared" si="9"/>
        <v>72</v>
      </c>
      <c r="Z13" s="6">
        <v>26</v>
      </c>
      <c r="AA13" s="9">
        <f t="shared" si="10"/>
        <v>78</v>
      </c>
      <c r="AB13" s="10">
        <v>27</v>
      </c>
      <c r="AC13" s="7">
        <f t="shared" si="11"/>
        <v>81</v>
      </c>
      <c r="AD13" s="6">
        <v>2</v>
      </c>
      <c r="AE13" s="9">
        <f t="shared" si="12"/>
        <v>20</v>
      </c>
      <c r="AF13" s="8">
        <v>7</v>
      </c>
      <c r="AG13" s="9">
        <f t="shared" si="13"/>
        <v>35</v>
      </c>
      <c r="AH13" s="23">
        <f t="shared" si="14"/>
        <v>1242</v>
      </c>
    </row>
    <row r="14" spans="2:37" s="2" customFormat="1" ht="24" customHeight="1" x14ac:dyDescent="0.25">
      <c r="B14" s="6">
        <v>10</v>
      </c>
      <c r="C14" s="13" t="s">
        <v>52</v>
      </c>
      <c r="D14" s="7" t="s">
        <v>24</v>
      </c>
      <c r="E14" s="26" t="s">
        <v>23</v>
      </c>
      <c r="F14" s="8">
        <v>9</v>
      </c>
      <c r="G14" s="9">
        <f t="shared" si="0"/>
        <v>117</v>
      </c>
      <c r="H14" s="10">
        <v>51</v>
      </c>
      <c r="I14" s="7">
        <f t="shared" si="1"/>
        <v>102</v>
      </c>
      <c r="J14" s="84">
        <v>48</v>
      </c>
      <c r="K14" s="82">
        <f t="shared" si="2"/>
        <v>96</v>
      </c>
      <c r="L14" s="10">
        <v>11</v>
      </c>
      <c r="M14" s="7">
        <f t="shared" si="3"/>
        <v>110</v>
      </c>
      <c r="N14" s="6">
        <v>144</v>
      </c>
      <c r="O14" s="9">
        <f t="shared" si="4"/>
        <v>144</v>
      </c>
      <c r="P14" s="10">
        <v>42</v>
      </c>
      <c r="Q14" s="32">
        <f t="shared" si="5"/>
        <v>63</v>
      </c>
      <c r="R14" s="6">
        <v>4</v>
      </c>
      <c r="S14" s="9">
        <f t="shared" si="6"/>
        <v>60</v>
      </c>
      <c r="T14" s="10">
        <v>8</v>
      </c>
      <c r="U14" s="7">
        <f t="shared" si="7"/>
        <v>80</v>
      </c>
      <c r="V14" s="6">
        <v>68</v>
      </c>
      <c r="W14" s="9">
        <f t="shared" si="8"/>
        <v>136</v>
      </c>
      <c r="X14" s="10">
        <v>68</v>
      </c>
      <c r="Y14" s="51">
        <f t="shared" si="9"/>
        <v>136</v>
      </c>
      <c r="Z14" s="6">
        <v>34</v>
      </c>
      <c r="AA14" s="9">
        <f t="shared" si="10"/>
        <v>102</v>
      </c>
      <c r="AB14" s="10">
        <v>31</v>
      </c>
      <c r="AC14" s="7">
        <f t="shared" si="11"/>
        <v>93</v>
      </c>
      <c r="AD14" s="6">
        <v>3</v>
      </c>
      <c r="AE14" s="9">
        <f t="shared" si="12"/>
        <v>30</v>
      </c>
      <c r="AF14" s="8">
        <v>11</v>
      </c>
      <c r="AG14" s="9">
        <f t="shared" si="13"/>
        <v>55</v>
      </c>
      <c r="AH14" s="23">
        <f t="shared" si="14"/>
        <v>1324</v>
      </c>
    </row>
    <row r="15" spans="2:37" s="2" customFormat="1" ht="24" customHeight="1" x14ac:dyDescent="0.25">
      <c r="B15" s="6">
        <v>11</v>
      </c>
      <c r="C15" s="13" t="s">
        <v>61</v>
      </c>
      <c r="D15" s="7" t="s">
        <v>30</v>
      </c>
      <c r="E15" s="26" t="s">
        <v>23</v>
      </c>
      <c r="F15" s="8">
        <v>7</v>
      </c>
      <c r="G15" s="9">
        <f t="shared" si="0"/>
        <v>91</v>
      </c>
      <c r="H15" s="10">
        <v>60</v>
      </c>
      <c r="I15" s="7">
        <f t="shared" si="1"/>
        <v>120</v>
      </c>
      <c r="J15" s="84">
        <v>46</v>
      </c>
      <c r="K15" s="82">
        <f t="shared" si="2"/>
        <v>92</v>
      </c>
      <c r="L15" s="10">
        <v>8</v>
      </c>
      <c r="M15" s="7">
        <f t="shared" si="3"/>
        <v>80</v>
      </c>
      <c r="N15" s="6">
        <v>128</v>
      </c>
      <c r="O15" s="9">
        <f t="shared" si="4"/>
        <v>128</v>
      </c>
      <c r="P15" s="10">
        <v>39</v>
      </c>
      <c r="Q15" s="32">
        <f t="shared" si="5"/>
        <v>58.5</v>
      </c>
      <c r="R15" s="6">
        <v>3</v>
      </c>
      <c r="S15" s="9">
        <f t="shared" si="6"/>
        <v>45</v>
      </c>
      <c r="T15" s="10">
        <v>8</v>
      </c>
      <c r="U15" s="7">
        <f t="shared" si="7"/>
        <v>80</v>
      </c>
      <c r="V15" s="6">
        <v>5</v>
      </c>
      <c r="W15" s="9">
        <f t="shared" si="8"/>
        <v>10</v>
      </c>
      <c r="X15" s="10">
        <v>39</v>
      </c>
      <c r="Y15" s="51">
        <f t="shared" si="9"/>
        <v>78</v>
      </c>
      <c r="Z15" s="6">
        <v>36</v>
      </c>
      <c r="AA15" s="9">
        <f t="shared" si="10"/>
        <v>108</v>
      </c>
      <c r="AB15" s="10">
        <v>27</v>
      </c>
      <c r="AC15" s="7">
        <f t="shared" si="11"/>
        <v>81</v>
      </c>
      <c r="AD15" s="6">
        <v>5</v>
      </c>
      <c r="AE15" s="9">
        <f t="shared" si="12"/>
        <v>50</v>
      </c>
      <c r="AF15" s="8">
        <v>15</v>
      </c>
      <c r="AG15" s="9">
        <f t="shared" si="13"/>
        <v>75</v>
      </c>
      <c r="AH15" s="23">
        <f t="shared" si="14"/>
        <v>1096.5</v>
      </c>
    </row>
    <row r="16" spans="2:37" s="2" customFormat="1" ht="24" customHeight="1" x14ac:dyDescent="0.25">
      <c r="B16" s="6">
        <v>12</v>
      </c>
      <c r="C16" s="13" t="s">
        <v>103</v>
      </c>
      <c r="D16" s="7" t="s">
        <v>29</v>
      </c>
      <c r="E16" s="26" t="s">
        <v>22</v>
      </c>
      <c r="F16" s="8">
        <v>6</v>
      </c>
      <c r="G16" s="9">
        <f t="shared" si="0"/>
        <v>78</v>
      </c>
      <c r="H16" s="10">
        <v>56</v>
      </c>
      <c r="I16" s="7">
        <f t="shared" si="1"/>
        <v>112</v>
      </c>
      <c r="J16" s="84">
        <v>46</v>
      </c>
      <c r="K16" s="82">
        <f t="shared" si="2"/>
        <v>92</v>
      </c>
      <c r="L16" s="10">
        <v>10</v>
      </c>
      <c r="M16" s="7">
        <f t="shared" si="3"/>
        <v>100</v>
      </c>
      <c r="N16" s="6">
        <v>168</v>
      </c>
      <c r="O16" s="9">
        <f t="shared" si="4"/>
        <v>168</v>
      </c>
      <c r="P16" s="10">
        <v>21</v>
      </c>
      <c r="Q16" s="32">
        <f t="shared" si="5"/>
        <v>31.5</v>
      </c>
      <c r="R16" s="6">
        <v>4</v>
      </c>
      <c r="S16" s="9">
        <f t="shared" si="6"/>
        <v>60</v>
      </c>
      <c r="T16" s="10">
        <v>2</v>
      </c>
      <c r="U16" s="7">
        <f t="shared" si="7"/>
        <v>20</v>
      </c>
      <c r="V16" s="6">
        <v>21</v>
      </c>
      <c r="W16" s="9">
        <f t="shared" si="8"/>
        <v>42</v>
      </c>
      <c r="X16" s="10">
        <v>0</v>
      </c>
      <c r="Y16" s="51">
        <f t="shared" si="9"/>
        <v>0</v>
      </c>
      <c r="Z16" s="6">
        <v>32</v>
      </c>
      <c r="AA16" s="9">
        <f t="shared" si="10"/>
        <v>96</v>
      </c>
      <c r="AB16" s="10">
        <v>21</v>
      </c>
      <c r="AC16" s="7">
        <f t="shared" si="11"/>
        <v>63</v>
      </c>
      <c r="AD16" s="6">
        <v>1</v>
      </c>
      <c r="AE16" s="9">
        <f t="shared" si="12"/>
        <v>10</v>
      </c>
      <c r="AF16" s="8">
        <v>5</v>
      </c>
      <c r="AG16" s="9">
        <f t="shared" si="13"/>
        <v>25</v>
      </c>
      <c r="AH16" s="23">
        <f t="shared" si="14"/>
        <v>897.5</v>
      </c>
    </row>
    <row r="17" spans="2:34" s="2" customFormat="1" ht="24" customHeight="1" x14ac:dyDescent="0.25">
      <c r="B17" s="6">
        <v>13</v>
      </c>
      <c r="C17" s="13" t="s">
        <v>35</v>
      </c>
      <c r="D17" s="7" t="s">
        <v>24</v>
      </c>
      <c r="E17" s="26" t="s">
        <v>23</v>
      </c>
      <c r="F17" s="8">
        <v>8</v>
      </c>
      <c r="G17" s="9">
        <f t="shared" si="0"/>
        <v>104</v>
      </c>
      <c r="H17" s="10">
        <v>63</v>
      </c>
      <c r="I17" s="7">
        <f t="shared" si="1"/>
        <v>126</v>
      </c>
      <c r="J17" s="84">
        <v>44</v>
      </c>
      <c r="K17" s="82">
        <f t="shared" si="2"/>
        <v>88</v>
      </c>
      <c r="L17" s="10">
        <v>7</v>
      </c>
      <c r="M17" s="7">
        <f t="shared" si="3"/>
        <v>70</v>
      </c>
      <c r="N17" s="6">
        <v>156</v>
      </c>
      <c r="O17" s="9">
        <f t="shared" si="4"/>
        <v>156</v>
      </c>
      <c r="P17" s="10">
        <v>57</v>
      </c>
      <c r="Q17" s="32">
        <f t="shared" si="5"/>
        <v>85.5</v>
      </c>
      <c r="R17" s="6">
        <v>5</v>
      </c>
      <c r="S17" s="9">
        <f t="shared" si="6"/>
        <v>75</v>
      </c>
      <c r="T17" s="10">
        <v>13</v>
      </c>
      <c r="U17" s="7">
        <f t="shared" si="7"/>
        <v>130</v>
      </c>
      <c r="V17" s="6">
        <v>34</v>
      </c>
      <c r="W17" s="9">
        <f t="shared" si="8"/>
        <v>68</v>
      </c>
      <c r="X17" s="10">
        <v>48</v>
      </c>
      <c r="Y17" s="51">
        <f t="shared" si="9"/>
        <v>96</v>
      </c>
      <c r="Z17" s="6">
        <v>32</v>
      </c>
      <c r="AA17" s="9">
        <f t="shared" si="10"/>
        <v>96</v>
      </c>
      <c r="AB17" s="10">
        <v>29</v>
      </c>
      <c r="AC17" s="7">
        <f t="shared" si="11"/>
        <v>87</v>
      </c>
      <c r="AD17" s="6">
        <v>11</v>
      </c>
      <c r="AE17" s="9">
        <f t="shared" si="12"/>
        <v>110</v>
      </c>
      <c r="AF17" s="8">
        <v>11</v>
      </c>
      <c r="AG17" s="9">
        <f t="shared" si="13"/>
        <v>55</v>
      </c>
      <c r="AH17" s="23">
        <f t="shared" si="14"/>
        <v>1346.5</v>
      </c>
    </row>
    <row r="18" spans="2:34" s="2" customFormat="1" ht="24" customHeight="1" x14ac:dyDescent="0.25">
      <c r="B18" s="6">
        <v>14</v>
      </c>
      <c r="C18" s="13" t="s">
        <v>70</v>
      </c>
      <c r="D18" s="7" t="s">
        <v>29</v>
      </c>
      <c r="E18" s="26" t="s">
        <v>23</v>
      </c>
      <c r="F18" s="8">
        <v>8</v>
      </c>
      <c r="G18" s="9">
        <f t="shared" si="0"/>
        <v>104</v>
      </c>
      <c r="H18" s="10">
        <v>70</v>
      </c>
      <c r="I18" s="7">
        <f t="shared" si="1"/>
        <v>140</v>
      </c>
      <c r="J18" s="84">
        <v>43</v>
      </c>
      <c r="K18" s="82">
        <f t="shared" si="2"/>
        <v>86</v>
      </c>
      <c r="L18" s="10">
        <v>14</v>
      </c>
      <c r="M18" s="7">
        <f t="shared" si="3"/>
        <v>140</v>
      </c>
      <c r="N18" s="6">
        <v>164</v>
      </c>
      <c r="O18" s="9">
        <f t="shared" si="4"/>
        <v>164</v>
      </c>
      <c r="P18" s="10">
        <v>48</v>
      </c>
      <c r="Q18" s="32">
        <f t="shared" si="5"/>
        <v>72</v>
      </c>
      <c r="R18" s="6">
        <v>5</v>
      </c>
      <c r="S18" s="9">
        <f t="shared" si="6"/>
        <v>75</v>
      </c>
      <c r="T18" s="10">
        <v>17</v>
      </c>
      <c r="U18" s="7">
        <f t="shared" si="7"/>
        <v>170</v>
      </c>
      <c r="V18" s="6">
        <v>40</v>
      </c>
      <c r="W18" s="9">
        <f t="shared" si="8"/>
        <v>80</v>
      </c>
      <c r="X18" s="10">
        <v>71</v>
      </c>
      <c r="Y18" s="51">
        <f t="shared" si="9"/>
        <v>142</v>
      </c>
      <c r="Z18" s="6">
        <v>36</v>
      </c>
      <c r="AA18" s="9">
        <f t="shared" si="10"/>
        <v>108</v>
      </c>
      <c r="AB18" s="10">
        <v>14</v>
      </c>
      <c r="AC18" s="7">
        <f t="shared" si="11"/>
        <v>42</v>
      </c>
      <c r="AD18" s="6">
        <v>1</v>
      </c>
      <c r="AE18" s="9">
        <f t="shared" si="12"/>
        <v>10</v>
      </c>
      <c r="AF18" s="8">
        <v>19</v>
      </c>
      <c r="AG18" s="9">
        <f t="shared" si="13"/>
        <v>95</v>
      </c>
      <c r="AH18" s="23">
        <f t="shared" si="14"/>
        <v>1428</v>
      </c>
    </row>
    <row r="19" spans="2:34" s="2" customFormat="1" ht="24" customHeight="1" x14ac:dyDescent="0.25">
      <c r="B19" s="6">
        <v>15</v>
      </c>
      <c r="C19" s="13" t="s">
        <v>87</v>
      </c>
      <c r="D19" s="7" t="s">
        <v>29</v>
      </c>
      <c r="E19" s="26" t="s">
        <v>23</v>
      </c>
      <c r="F19" s="8">
        <v>5</v>
      </c>
      <c r="G19" s="9">
        <f t="shared" si="0"/>
        <v>65</v>
      </c>
      <c r="H19" s="10">
        <v>61</v>
      </c>
      <c r="I19" s="7">
        <f t="shared" si="1"/>
        <v>122</v>
      </c>
      <c r="J19" s="84">
        <v>42</v>
      </c>
      <c r="K19" s="82">
        <f t="shared" si="2"/>
        <v>84</v>
      </c>
      <c r="L19" s="10">
        <v>9</v>
      </c>
      <c r="M19" s="7">
        <f t="shared" si="3"/>
        <v>90</v>
      </c>
      <c r="N19" s="6">
        <v>140</v>
      </c>
      <c r="O19" s="9">
        <f t="shared" si="4"/>
        <v>140</v>
      </c>
      <c r="P19" s="10">
        <v>42</v>
      </c>
      <c r="Q19" s="32">
        <f t="shared" si="5"/>
        <v>63</v>
      </c>
      <c r="R19" s="6">
        <v>2</v>
      </c>
      <c r="S19" s="9">
        <f t="shared" si="6"/>
        <v>30</v>
      </c>
      <c r="T19" s="10">
        <v>5</v>
      </c>
      <c r="U19" s="7">
        <f t="shared" si="7"/>
        <v>50</v>
      </c>
      <c r="V19" s="6">
        <v>8</v>
      </c>
      <c r="W19" s="9">
        <f t="shared" si="8"/>
        <v>16</v>
      </c>
      <c r="X19" s="10">
        <v>55</v>
      </c>
      <c r="Y19" s="51">
        <f t="shared" si="9"/>
        <v>110</v>
      </c>
      <c r="Z19" s="6">
        <v>13</v>
      </c>
      <c r="AA19" s="9">
        <f t="shared" si="10"/>
        <v>39</v>
      </c>
      <c r="AB19" s="10">
        <v>24</v>
      </c>
      <c r="AC19" s="7">
        <f t="shared" si="11"/>
        <v>72</v>
      </c>
      <c r="AD19" s="6">
        <v>3</v>
      </c>
      <c r="AE19" s="9">
        <f t="shared" si="12"/>
        <v>30</v>
      </c>
      <c r="AF19" s="8">
        <v>5</v>
      </c>
      <c r="AG19" s="9">
        <f t="shared" si="13"/>
        <v>25</v>
      </c>
      <c r="AH19" s="23">
        <f t="shared" si="14"/>
        <v>936</v>
      </c>
    </row>
    <row r="20" spans="2:34" s="2" customFormat="1" ht="24" customHeight="1" x14ac:dyDescent="0.25">
      <c r="B20" s="6">
        <v>16</v>
      </c>
      <c r="C20" s="13" t="s">
        <v>96</v>
      </c>
      <c r="D20" s="7" t="s">
        <v>29</v>
      </c>
      <c r="E20" s="26" t="s">
        <v>22</v>
      </c>
      <c r="F20" s="8">
        <v>6</v>
      </c>
      <c r="G20" s="9">
        <f t="shared" si="0"/>
        <v>78</v>
      </c>
      <c r="H20" s="10">
        <v>54</v>
      </c>
      <c r="I20" s="7">
        <f t="shared" si="1"/>
        <v>108</v>
      </c>
      <c r="J20" s="84">
        <v>40</v>
      </c>
      <c r="K20" s="82">
        <f t="shared" si="2"/>
        <v>80</v>
      </c>
      <c r="L20" s="10">
        <v>7</v>
      </c>
      <c r="M20" s="7">
        <f t="shared" si="3"/>
        <v>70</v>
      </c>
      <c r="N20" s="6">
        <v>148</v>
      </c>
      <c r="O20" s="9">
        <f t="shared" si="4"/>
        <v>148</v>
      </c>
      <c r="P20" s="10">
        <v>31</v>
      </c>
      <c r="Q20" s="32">
        <f t="shared" si="5"/>
        <v>46.5</v>
      </c>
      <c r="R20" s="6">
        <v>3</v>
      </c>
      <c r="S20" s="9">
        <f t="shared" si="6"/>
        <v>45</v>
      </c>
      <c r="T20" s="10">
        <v>11</v>
      </c>
      <c r="U20" s="7">
        <f t="shared" si="7"/>
        <v>110</v>
      </c>
      <c r="V20" s="6">
        <v>29</v>
      </c>
      <c r="W20" s="9">
        <f t="shared" si="8"/>
        <v>58</v>
      </c>
      <c r="X20" s="10">
        <v>86</v>
      </c>
      <c r="Y20" s="51">
        <f t="shared" si="9"/>
        <v>172</v>
      </c>
      <c r="Z20" s="6">
        <v>16</v>
      </c>
      <c r="AA20" s="9">
        <f t="shared" si="10"/>
        <v>48</v>
      </c>
      <c r="AB20" s="10">
        <v>12</v>
      </c>
      <c r="AC20" s="7">
        <f t="shared" si="11"/>
        <v>36</v>
      </c>
      <c r="AD20" s="6">
        <v>7</v>
      </c>
      <c r="AE20" s="9">
        <f t="shared" si="12"/>
        <v>70</v>
      </c>
      <c r="AF20" s="8">
        <v>18</v>
      </c>
      <c r="AG20" s="9">
        <f t="shared" si="13"/>
        <v>90</v>
      </c>
      <c r="AH20" s="23">
        <f t="shared" si="14"/>
        <v>1159.5</v>
      </c>
    </row>
    <row r="21" spans="2:34" s="2" customFormat="1" ht="24" customHeight="1" x14ac:dyDescent="0.25">
      <c r="B21" s="6">
        <v>17</v>
      </c>
      <c r="C21" s="13" t="s">
        <v>79</v>
      </c>
      <c r="D21" s="7" t="s">
        <v>29</v>
      </c>
      <c r="E21" s="26" t="s">
        <v>23</v>
      </c>
      <c r="F21" s="8">
        <v>4</v>
      </c>
      <c r="G21" s="9">
        <f t="shared" si="0"/>
        <v>52</v>
      </c>
      <c r="H21" s="10">
        <v>47</v>
      </c>
      <c r="I21" s="7">
        <f t="shared" si="1"/>
        <v>94</v>
      </c>
      <c r="J21" s="84">
        <v>40</v>
      </c>
      <c r="K21" s="82">
        <f t="shared" si="2"/>
        <v>80</v>
      </c>
      <c r="L21" s="10">
        <v>7</v>
      </c>
      <c r="M21" s="7">
        <f t="shared" si="3"/>
        <v>70</v>
      </c>
      <c r="N21" s="6">
        <v>160</v>
      </c>
      <c r="O21" s="9">
        <f t="shared" si="4"/>
        <v>160</v>
      </c>
      <c r="P21" s="10">
        <v>31</v>
      </c>
      <c r="Q21" s="32">
        <f t="shared" si="5"/>
        <v>46.5</v>
      </c>
      <c r="R21" s="6">
        <v>4</v>
      </c>
      <c r="S21" s="9">
        <f t="shared" si="6"/>
        <v>60</v>
      </c>
      <c r="T21" s="10">
        <v>11</v>
      </c>
      <c r="U21" s="7">
        <f t="shared" si="7"/>
        <v>110</v>
      </c>
      <c r="V21" s="6">
        <v>18</v>
      </c>
      <c r="W21" s="9">
        <f t="shared" si="8"/>
        <v>36</v>
      </c>
      <c r="X21" s="10">
        <v>71</v>
      </c>
      <c r="Y21" s="51">
        <f t="shared" si="9"/>
        <v>142</v>
      </c>
      <c r="Z21" s="6">
        <v>21</v>
      </c>
      <c r="AA21" s="9">
        <f t="shared" si="10"/>
        <v>63</v>
      </c>
      <c r="AB21" s="10">
        <v>27</v>
      </c>
      <c r="AC21" s="7">
        <f t="shared" si="11"/>
        <v>81</v>
      </c>
      <c r="AD21" s="6">
        <v>1</v>
      </c>
      <c r="AE21" s="9">
        <f t="shared" si="12"/>
        <v>10</v>
      </c>
      <c r="AF21" s="8">
        <v>14</v>
      </c>
      <c r="AG21" s="9">
        <f t="shared" si="13"/>
        <v>70</v>
      </c>
      <c r="AH21" s="23">
        <f t="shared" si="14"/>
        <v>1074.5</v>
      </c>
    </row>
    <row r="22" spans="2:34" s="2" customFormat="1" ht="24" customHeight="1" x14ac:dyDescent="0.25">
      <c r="B22" s="6">
        <v>18</v>
      </c>
      <c r="C22" s="13" t="s">
        <v>134</v>
      </c>
      <c r="D22" s="7" t="s">
        <v>29</v>
      </c>
      <c r="E22" s="26" t="s">
        <v>36</v>
      </c>
      <c r="F22" s="8">
        <v>5</v>
      </c>
      <c r="G22" s="9">
        <f t="shared" si="0"/>
        <v>65</v>
      </c>
      <c r="H22" s="10">
        <v>51</v>
      </c>
      <c r="I22" s="7">
        <f t="shared" si="1"/>
        <v>102</v>
      </c>
      <c r="J22" s="84">
        <v>38</v>
      </c>
      <c r="K22" s="82">
        <f t="shared" si="2"/>
        <v>76</v>
      </c>
      <c r="L22" s="10">
        <v>1</v>
      </c>
      <c r="M22" s="7">
        <f t="shared" si="3"/>
        <v>10</v>
      </c>
      <c r="N22" s="6">
        <v>140</v>
      </c>
      <c r="O22" s="9">
        <f t="shared" si="4"/>
        <v>140</v>
      </c>
      <c r="P22" s="10">
        <v>29</v>
      </c>
      <c r="Q22" s="32">
        <f t="shared" si="5"/>
        <v>43.5</v>
      </c>
      <c r="R22" s="6">
        <v>5</v>
      </c>
      <c r="S22" s="9">
        <f t="shared" si="6"/>
        <v>75</v>
      </c>
      <c r="T22" s="10">
        <v>12</v>
      </c>
      <c r="U22" s="7">
        <f t="shared" si="7"/>
        <v>120</v>
      </c>
      <c r="V22" s="6">
        <v>17</v>
      </c>
      <c r="W22" s="9">
        <f t="shared" si="8"/>
        <v>34</v>
      </c>
      <c r="X22" s="10">
        <v>71</v>
      </c>
      <c r="Y22" s="51">
        <f t="shared" si="9"/>
        <v>142</v>
      </c>
      <c r="Z22" s="6">
        <v>28</v>
      </c>
      <c r="AA22" s="9">
        <f t="shared" si="10"/>
        <v>84</v>
      </c>
      <c r="AB22" s="10">
        <v>11</v>
      </c>
      <c r="AC22" s="7">
        <f t="shared" si="11"/>
        <v>33</v>
      </c>
      <c r="AD22" s="6">
        <v>3</v>
      </c>
      <c r="AE22" s="9">
        <f t="shared" si="12"/>
        <v>30</v>
      </c>
      <c r="AF22" s="8">
        <v>10</v>
      </c>
      <c r="AG22" s="9">
        <f t="shared" si="13"/>
        <v>50</v>
      </c>
      <c r="AH22" s="23">
        <f t="shared" si="14"/>
        <v>1004.5</v>
      </c>
    </row>
    <row r="23" spans="2:34" s="2" customFormat="1" ht="24" customHeight="1" x14ac:dyDescent="0.25">
      <c r="B23" s="6">
        <v>19</v>
      </c>
      <c r="C23" s="13" t="s">
        <v>154</v>
      </c>
      <c r="D23" s="7" t="s">
        <v>29</v>
      </c>
      <c r="E23" s="26" t="s">
        <v>146</v>
      </c>
      <c r="F23" s="8">
        <v>5</v>
      </c>
      <c r="G23" s="9">
        <f t="shared" si="0"/>
        <v>65</v>
      </c>
      <c r="H23" s="10">
        <v>24</v>
      </c>
      <c r="I23" s="7">
        <f t="shared" si="1"/>
        <v>48</v>
      </c>
      <c r="J23" s="84">
        <v>38</v>
      </c>
      <c r="K23" s="82">
        <f t="shared" si="2"/>
        <v>76</v>
      </c>
      <c r="L23" s="10">
        <v>3</v>
      </c>
      <c r="M23" s="7">
        <f t="shared" si="3"/>
        <v>30</v>
      </c>
      <c r="N23" s="6">
        <v>144</v>
      </c>
      <c r="O23" s="9">
        <f t="shared" si="4"/>
        <v>144</v>
      </c>
      <c r="P23" s="58">
        <v>0</v>
      </c>
      <c r="Q23" s="59">
        <f t="shared" si="5"/>
        <v>0</v>
      </c>
      <c r="R23" s="60">
        <v>0</v>
      </c>
      <c r="S23" s="61">
        <f t="shared" si="6"/>
        <v>0</v>
      </c>
      <c r="T23" s="68">
        <v>5</v>
      </c>
      <c r="U23" s="69">
        <f t="shared" si="7"/>
        <v>50</v>
      </c>
      <c r="V23" s="70">
        <v>47</v>
      </c>
      <c r="W23" s="71">
        <f t="shared" si="8"/>
        <v>94</v>
      </c>
      <c r="X23" s="10">
        <v>39</v>
      </c>
      <c r="Y23" s="51">
        <f t="shared" si="9"/>
        <v>78</v>
      </c>
      <c r="Z23" s="60">
        <v>0</v>
      </c>
      <c r="AA23" s="61">
        <f t="shared" si="10"/>
        <v>0</v>
      </c>
      <c r="AB23" s="58">
        <v>0</v>
      </c>
      <c r="AC23" s="62">
        <f t="shared" si="11"/>
        <v>0</v>
      </c>
      <c r="AD23" s="60">
        <v>0</v>
      </c>
      <c r="AE23" s="61">
        <f t="shared" si="12"/>
        <v>0</v>
      </c>
      <c r="AF23" s="76">
        <v>0</v>
      </c>
      <c r="AG23" s="61">
        <f t="shared" si="13"/>
        <v>0</v>
      </c>
      <c r="AH23" s="23">
        <f t="shared" si="14"/>
        <v>585</v>
      </c>
    </row>
    <row r="24" spans="2:34" s="2" customFormat="1" ht="24" customHeight="1" x14ac:dyDescent="0.25">
      <c r="B24" s="6">
        <v>20</v>
      </c>
      <c r="C24" s="13" t="s">
        <v>153</v>
      </c>
      <c r="D24" s="7" t="s">
        <v>29</v>
      </c>
      <c r="E24" s="26" t="s">
        <v>146</v>
      </c>
      <c r="F24" s="8">
        <v>6</v>
      </c>
      <c r="G24" s="9">
        <f t="shared" si="0"/>
        <v>78</v>
      </c>
      <c r="H24" s="10">
        <v>16</v>
      </c>
      <c r="I24" s="7">
        <f t="shared" si="1"/>
        <v>32</v>
      </c>
      <c r="J24" s="84">
        <v>35</v>
      </c>
      <c r="K24" s="82">
        <f t="shared" si="2"/>
        <v>70</v>
      </c>
      <c r="L24" s="10">
        <v>5</v>
      </c>
      <c r="M24" s="7">
        <f t="shared" si="3"/>
        <v>50</v>
      </c>
      <c r="N24" s="6">
        <v>136</v>
      </c>
      <c r="O24" s="9">
        <f t="shared" si="4"/>
        <v>136</v>
      </c>
      <c r="P24" s="58">
        <v>0</v>
      </c>
      <c r="Q24" s="59">
        <f t="shared" si="5"/>
        <v>0</v>
      </c>
      <c r="R24" s="60">
        <v>0</v>
      </c>
      <c r="S24" s="61">
        <f t="shared" si="6"/>
        <v>0</v>
      </c>
      <c r="T24" s="68">
        <v>2</v>
      </c>
      <c r="U24" s="69">
        <f t="shared" si="7"/>
        <v>20</v>
      </c>
      <c r="V24" s="70">
        <v>65</v>
      </c>
      <c r="W24" s="71">
        <f t="shared" si="8"/>
        <v>130</v>
      </c>
      <c r="X24" s="10">
        <v>41</v>
      </c>
      <c r="Y24" s="51">
        <f t="shared" si="9"/>
        <v>82</v>
      </c>
      <c r="Z24" s="60">
        <v>0</v>
      </c>
      <c r="AA24" s="61">
        <f t="shared" si="10"/>
        <v>0</v>
      </c>
      <c r="AB24" s="58">
        <v>0</v>
      </c>
      <c r="AC24" s="62">
        <f t="shared" si="11"/>
        <v>0</v>
      </c>
      <c r="AD24" s="60">
        <v>0</v>
      </c>
      <c r="AE24" s="61">
        <f t="shared" si="12"/>
        <v>0</v>
      </c>
      <c r="AF24" s="76">
        <v>0</v>
      </c>
      <c r="AG24" s="61">
        <f t="shared" si="13"/>
        <v>0</v>
      </c>
      <c r="AH24" s="23">
        <f t="shared" si="14"/>
        <v>598</v>
      </c>
    </row>
    <row r="25" spans="2:34" s="2" customFormat="1" ht="24" customHeight="1" x14ac:dyDescent="0.25">
      <c r="B25" s="6">
        <v>21</v>
      </c>
      <c r="C25" s="13" t="s">
        <v>49</v>
      </c>
      <c r="D25" s="7" t="s">
        <v>25</v>
      </c>
      <c r="E25" s="26" t="s">
        <v>23</v>
      </c>
      <c r="F25" s="8">
        <v>7</v>
      </c>
      <c r="G25" s="9">
        <f t="shared" si="0"/>
        <v>91</v>
      </c>
      <c r="H25" s="10">
        <v>48</v>
      </c>
      <c r="I25" s="7">
        <f t="shared" si="1"/>
        <v>96</v>
      </c>
      <c r="J25" s="84">
        <v>34</v>
      </c>
      <c r="K25" s="82">
        <f t="shared" si="2"/>
        <v>68</v>
      </c>
      <c r="L25" s="10">
        <v>4</v>
      </c>
      <c r="M25" s="7">
        <f t="shared" si="3"/>
        <v>40</v>
      </c>
      <c r="N25" s="6">
        <v>130</v>
      </c>
      <c r="O25" s="9">
        <f t="shared" si="4"/>
        <v>130</v>
      </c>
      <c r="P25" s="10">
        <v>34</v>
      </c>
      <c r="Q25" s="32">
        <f t="shared" si="5"/>
        <v>51</v>
      </c>
      <c r="R25" s="6">
        <v>0</v>
      </c>
      <c r="S25" s="9">
        <f t="shared" si="6"/>
        <v>0</v>
      </c>
      <c r="T25" s="10">
        <v>5</v>
      </c>
      <c r="U25" s="7">
        <f t="shared" si="7"/>
        <v>50</v>
      </c>
      <c r="V25" s="6">
        <v>21</v>
      </c>
      <c r="W25" s="9">
        <f t="shared" si="8"/>
        <v>42</v>
      </c>
      <c r="X25" s="10">
        <v>38</v>
      </c>
      <c r="Y25" s="51">
        <f t="shared" si="9"/>
        <v>76</v>
      </c>
      <c r="Z25" s="6">
        <v>42</v>
      </c>
      <c r="AA25" s="9">
        <f t="shared" si="10"/>
        <v>126</v>
      </c>
      <c r="AB25" s="10">
        <v>6</v>
      </c>
      <c r="AC25" s="7">
        <f t="shared" si="11"/>
        <v>18</v>
      </c>
      <c r="AD25" s="6">
        <v>7</v>
      </c>
      <c r="AE25" s="9">
        <f t="shared" si="12"/>
        <v>70</v>
      </c>
      <c r="AF25" s="8">
        <v>9</v>
      </c>
      <c r="AG25" s="9">
        <f t="shared" si="13"/>
        <v>45</v>
      </c>
      <c r="AH25" s="23">
        <f t="shared" si="14"/>
        <v>903</v>
      </c>
    </row>
    <row r="26" spans="2:34" s="2" customFormat="1" ht="24" customHeight="1" x14ac:dyDescent="0.25">
      <c r="B26" s="6">
        <v>22</v>
      </c>
      <c r="C26" s="13" t="s">
        <v>55</v>
      </c>
      <c r="D26" s="7" t="s">
        <v>24</v>
      </c>
      <c r="E26" s="26" t="s">
        <v>23</v>
      </c>
      <c r="F26" s="8">
        <v>9</v>
      </c>
      <c r="G26" s="9">
        <f t="shared" si="0"/>
        <v>117</v>
      </c>
      <c r="H26" s="10">
        <v>33</v>
      </c>
      <c r="I26" s="7">
        <f t="shared" si="1"/>
        <v>66</v>
      </c>
      <c r="J26" s="84">
        <v>34</v>
      </c>
      <c r="K26" s="82">
        <f t="shared" si="2"/>
        <v>68</v>
      </c>
      <c r="L26" s="10">
        <v>5</v>
      </c>
      <c r="M26" s="7">
        <f t="shared" si="3"/>
        <v>50</v>
      </c>
      <c r="N26" s="6">
        <v>140</v>
      </c>
      <c r="O26" s="9">
        <f t="shared" si="4"/>
        <v>140</v>
      </c>
      <c r="P26" s="10">
        <v>47</v>
      </c>
      <c r="Q26" s="32">
        <f t="shared" si="5"/>
        <v>70.5</v>
      </c>
      <c r="R26" s="6">
        <v>6</v>
      </c>
      <c r="S26" s="9">
        <f t="shared" si="6"/>
        <v>90</v>
      </c>
      <c r="T26" s="10">
        <v>12</v>
      </c>
      <c r="U26" s="7">
        <f t="shared" si="7"/>
        <v>120</v>
      </c>
      <c r="V26" s="6">
        <v>29</v>
      </c>
      <c r="W26" s="9">
        <f t="shared" si="8"/>
        <v>58</v>
      </c>
      <c r="X26" s="10">
        <v>43</v>
      </c>
      <c r="Y26" s="51">
        <f t="shared" si="9"/>
        <v>86</v>
      </c>
      <c r="Z26" s="6">
        <v>44</v>
      </c>
      <c r="AA26" s="9">
        <f t="shared" si="10"/>
        <v>132</v>
      </c>
      <c r="AB26" s="10">
        <v>27</v>
      </c>
      <c r="AC26" s="7">
        <f t="shared" si="11"/>
        <v>81</v>
      </c>
      <c r="AD26" s="6">
        <v>3</v>
      </c>
      <c r="AE26" s="9">
        <f t="shared" si="12"/>
        <v>30</v>
      </c>
      <c r="AF26" s="8">
        <v>11</v>
      </c>
      <c r="AG26" s="9">
        <f t="shared" si="13"/>
        <v>55</v>
      </c>
      <c r="AH26" s="23">
        <f t="shared" si="14"/>
        <v>1163.5</v>
      </c>
    </row>
    <row r="27" spans="2:34" s="2" customFormat="1" ht="24" customHeight="1" x14ac:dyDescent="0.25">
      <c r="B27" s="6">
        <v>23</v>
      </c>
      <c r="C27" s="13" t="s">
        <v>131</v>
      </c>
      <c r="D27" s="7" t="s">
        <v>29</v>
      </c>
      <c r="E27" s="26" t="s">
        <v>36</v>
      </c>
      <c r="F27" s="8">
        <v>10</v>
      </c>
      <c r="G27" s="9">
        <f t="shared" si="0"/>
        <v>130</v>
      </c>
      <c r="H27" s="10">
        <v>69</v>
      </c>
      <c r="I27" s="7">
        <f t="shared" si="1"/>
        <v>138</v>
      </c>
      <c r="J27" s="84">
        <v>33</v>
      </c>
      <c r="K27" s="82">
        <f t="shared" si="2"/>
        <v>66</v>
      </c>
      <c r="L27" s="10">
        <v>12</v>
      </c>
      <c r="M27" s="7">
        <f t="shared" si="3"/>
        <v>120</v>
      </c>
      <c r="N27" s="6">
        <v>164</v>
      </c>
      <c r="O27" s="9">
        <f t="shared" si="4"/>
        <v>164</v>
      </c>
      <c r="P27" s="10">
        <v>54</v>
      </c>
      <c r="Q27" s="32">
        <f t="shared" si="5"/>
        <v>81</v>
      </c>
      <c r="R27" s="6">
        <v>9</v>
      </c>
      <c r="S27" s="9">
        <f t="shared" si="6"/>
        <v>135</v>
      </c>
      <c r="T27" s="10">
        <v>15</v>
      </c>
      <c r="U27" s="7">
        <f t="shared" si="7"/>
        <v>150</v>
      </c>
      <c r="V27" s="6">
        <v>65</v>
      </c>
      <c r="W27" s="9">
        <f t="shared" si="8"/>
        <v>130</v>
      </c>
      <c r="X27" s="10">
        <v>68</v>
      </c>
      <c r="Y27" s="51">
        <f t="shared" si="9"/>
        <v>136</v>
      </c>
      <c r="Z27" s="6">
        <v>45</v>
      </c>
      <c r="AA27" s="9">
        <f t="shared" si="10"/>
        <v>135</v>
      </c>
      <c r="AB27" s="10">
        <v>21</v>
      </c>
      <c r="AC27" s="7">
        <f t="shared" si="11"/>
        <v>63</v>
      </c>
      <c r="AD27" s="6">
        <v>3</v>
      </c>
      <c r="AE27" s="9">
        <f t="shared" si="12"/>
        <v>30</v>
      </c>
      <c r="AF27" s="8">
        <v>19</v>
      </c>
      <c r="AG27" s="9">
        <f t="shared" si="13"/>
        <v>95</v>
      </c>
      <c r="AH27" s="23">
        <f t="shared" si="14"/>
        <v>1573</v>
      </c>
    </row>
    <row r="28" spans="2:34" s="2" customFormat="1" ht="24" customHeight="1" x14ac:dyDescent="0.25">
      <c r="B28" s="6">
        <v>24</v>
      </c>
      <c r="C28" s="13" t="s">
        <v>113</v>
      </c>
      <c r="D28" s="7" t="s">
        <v>29</v>
      </c>
      <c r="E28" s="26" t="s">
        <v>22</v>
      </c>
      <c r="F28" s="8">
        <v>6</v>
      </c>
      <c r="G28" s="9">
        <f t="shared" si="0"/>
        <v>78</v>
      </c>
      <c r="H28" s="10">
        <v>22</v>
      </c>
      <c r="I28" s="7">
        <f t="shared" si="1"/>
        <v>44</v>
      </c>
      <c r="J28" s="84">
        <v>32</v>
      </c>
      <c r="K28" s="82">
        <f t="shared" si="2"/>
        <v>64</v>
      </c>
      <c r="L28" s="10">
        <v>5</v>
      </c>
      <c r="M28" s="7">
        <f t="shared" si="3"/>
        <v>50</v>
      </c>
      <c r="N28" s="6">
        <v>86</v>
      </c>
      <c r="O28" s="9">
        <f t="shared" si="4"/>
        <v>86</v>
      </c>
      <c r="P28" s="10">
        <v>26</v>
      </c>
      <c r="Q28" s="32">
        <f t="shared" si="5"/>
        <v>39</v>
      </c>
      <c r="R28" s="6">
        <v>1</v>
      </c>
      <c r="S28" s="9">
        <f t="shared" si="6"/>
        <v>15</v>
      </c>
      <c r="T28" s="10">
        <v>4</v>
      </c>
      <c r="U28" s="7">
        <f t="shared" si="7"/>
        <v>40</v>
      </c>
      <c r="V28" s="6">
        <v>15</v>
      </c>
      <c r="W28" s="9">
        <f t="shared" si="8"/>
        <v>30</v>
      </c>
      <c r="X28" s="10">
        <v>0</v>
      </c>
      <c r="Y28" s="51">
        <f t="shared" si="9"/>
        <v>0</v>
      </c>
      <c r="Z28" s="6">
        <v>18</v>
      </c>
      <c r="AA28" s="9">
        <f t="shared" si="10"/>
        <v>54</v>
      </c>
      <c r="AB28" s="10">
        <v>2</v>
      </c>
      <c r="AC28" s="7">
        <f t="shared" si="11"/>
        <v>6</v>
      </c>
      <c r="AD28" s="6">
        <v>1</v>
      </c>
      <c r="AE28" s="9">
        <f t="shared" si="12"/>
        <v>10</v>
      </c>
      <c r="AF28" s="8">
        <v>11</v>
      </c>
      <c r="AG28" s="9">
        <f t="shared" si="13"/>
        <v>55</v>
      </c>
      <c r="AH28" s="23">
        <f t="shared" si="14"/>
        <v>571</v>
      </c>
    </row>
    <row r="29" spans="2:34" s="2" customFormat="1" ht="24" customHeight="1" x14ac:dyDescent="0.25">
      <c r="B29" s="6">
        <v>25</v>
      </c>
      <c r="C29" s="13" t="s">
        <v>73</v>
      </c>
      <c r="D29" s="7" t="s">
        <v>29</v>
      </c>
      <c r="E29" s="26" t="s">
        <v>23</v>
      </c>
      <c r="F29" s="8">
        <v>8</v>
      </c>
      <c r="G29" s="9">
        <f t="shared" si="0"/>
        <v>104</v>
      </c>
      <c r="H29" s="10">
        <v>70</v>
      </c>
      <c r="I29" s="7">
        <f t="shared" si="1"/>
        <v>140</v>
      </c>
      <c r="J29" s="84">
        <v>31</v>
      </c>
      <c r="K29" s="82">
        <f t="shared" si="2"/>
        <v>62</v>
      </c>
      <c r="L29" s="10">
        <v>11</v>
      </c>
      <c r="M29" s="7">
        <f t="shared" si="3"/>
        <v>110</v>
      </c>
      <c r="N29" s="6">
        <v>152</v>
      </c>
      <c r="O29" s="9">
        <f t="shared" si="4"/>
        <v>152</v>
      </c>
      <c r="P29" s="10">
        <v>60</v>
      </c>
      <c r="Q29" s="32">
        <f t="shared" si="5"/>
        <v>90</v>
      </c>
      <c r="R29" s="6">
        <v>6</v>
      </c>
      <c r="S29" s="9">
        <f t="shared" si="6"/>
        <v>90</v>
      </c>
      <c r="T29" s="10">
        <v>10</v>
      </c>
      <c r="U29" s="7">
        <f t="shared" si="7"/>
        <v>100</v>
      </c>
      <c r="V29" s="6">
        <v>36</v>
      </c>
      <c r="W29" s="9">
        <f t="shared" si="8"/>
        <v>72</v>
      </c>
      <c r="X29" s="10">
        <v>66</v>
      </c>
      <c r="Y29" s="51">
        <f t="shared" si="9"/>
        <v>132</v>
      </c>
      <c r="Z29" s="6">
        <v>37</v>
      </c>
      <c r="AA29" s="9">
        <f t="shared" si="10"/>
        <v>111</v>
      </c>
      <c r="AB29" s="10">
        <v>10</v>
      </c>
      <c r="AC29" s="7">
        <f t="shared" si="11"/>
        <v>30</v>
      </c>
      <c r="AD29" s="6">
        <v>0</v>
      </c>
      <c r="AE29" s="9">
        <f t="shared" si="12"/>
        <v>0</v>
      </c>
      <c r="AF29" s="8">
        <v>11</v>
      </c>
      <c r="AG29" s="9">
        <f t="shared" si="13"/>
        <v>55</v>
      </c>
      <c r="AH29" s="23">
        <f t="shared" si="14"/>
        <v>1248</v>
      </c>
    </row>
    <row r="30" spans="2:34" s="2" customFormat="1" ht="24" customHeight="1" x14ac:dyDescent="0.25">
      <c r="B30" s="6">
        <v>26</v>
      </c>
      <c r="C30" s="13" t="s">
        <v>149</v>
      </c>
      <c r="D30" s="7" t="s">
        <v>29</v>
      </c>
      <c r="E30" s="26" t="s">
        <v>146</v>
      </c>
      <c r="F30" s="8">
        <v>7</v>
      </c>
      <c r="G30" s="9">
        <f t="shared" si="0"/>
        <v>91</v>
      </c>
      <c r="H30" s="10">
        <v>46</v>
      </c>
      <c r="I30" s="7">
        <f t="shared" si="1"/>
        <v>92</v>
      </c>
      <c r="J30" s="84">
        <v>31</v>
      </c>
      <c r="K30" s="82">
        <f t="shared" si="2"/>
        <v>62</v>
      </c>
      <c r="L30" s="10">
        <v>7</v>
      </c>
      <c r="M30" s="7">
        <f t="shared" si="3"/>
        <v>70</v>
      </c>
      <c r="N30" s="6">
        <v>162</v>
      </c>
      <c r="O30" s="9">
        <f t="shared" si="4"/>
        <v>162</v>
      </c>
      <c r="P30" s="58">
        <v>0</v>
      </c>
      <c r="Q30" s="59">
        <f t="shared" si="5"/>
        <v>0</v>
      </c>
      <c r="R30" s="60">
        <v>0</v>
      </c>
      <c r="S30" s="61">
        <f t="shared" si="6"/>
        <v>0</v>
      </c>
      <c r="T30" s="68">
        <v>5</v>
      </c>
      <c r="U30" s="69">
        <f t="shared" si="7"/>
        <v>50</v>
      </c>
      <c r="V30" s="70">
        <v>55</v>
      </c>
      <c r="W30" s="71">
        <f t="shared" si="8"/>
        <v>110</v>
      </c>
      <c r="X30" s="10">
        <v>72</v>
      </c>
      <c r="Y30" s="51">
        <f t="shared" si="9"/>
        <v>144</v>
      </c>
      <c r="Z30" s="60">
        <v>0</v>
      </c>
      <c r="AA30" s="61">
        <f t="shared" si="10"/>
        <v>0</v>
      </c>
      <c r="AB30" s="58">
        <v>0</v>
      </c>
      <c r="AC30" s="62">
        <f t="shared" si="11"/>
        <v>0</v>
      </c>
      <c r="AD30" s="60">
        <v>0</v>
      </c>
      <c r="AE30" s="61">
        <f t="shared" si="12"/>
        <v>0</v>
      </c>
      <c r="AF30" s="76">
        <v>0</v>
      </c>
      <c r="AG30" s="61">
        <f t="shared" si="13"/>
        <v>0</v>
      </c>
      <c r="AH30" s="23">
        <f t="shared" si="14"/>
        <v>781</v>
      </c>
    </row>
    <row r="31" spans="2:34" s="2" customFormat="1" ht="24" customHeight="1" x14ac:dyDescent="0.25">
      <c r="B31" s="6">
        <v>27</v>
      </c>
      <c r="C31" s="13" t="s">
        <v>108</v>
      </c>
      <c r="D31" s="7" t="s">
        <v>29</v>
      </c>
      <c r="E31" s="26" t="s">
        <v>22</v>
      </c>
      <c r="F31" s="8">
        <v>2</v>
      </c>
      <c r="G31" s="9">
        <f t="shared" si="0"/>
        <v>26</v>
      </c>
      <c r="H31" s="10">
        <v>46</v>
      </c>
      <c r="I31" s="7">
        <f t="shared" si="1"/>
        <v>92</v>
      </c>
      <c r="J31" s="84">
        <v>31</v>
      </c>
      <c r="K31" s="82">
        <f t="shared" si="2"/>
        <v>62</v>
      </c>
      <c r="L31" s="10">
        <v>4</v>
      </c>
      <c r="M31" s="7">
        <f t="shared" si="3"/>
        <v>40</v>
      </c>
      <c r="N31" s="6">
        <v>130</v>
      </c>
      <c r="O31" s="9">
        <f t="shared" si="4"/>
        <v>130</v>
      </c>
      <c r="P31" s="10">
        <v>8</v>
      </c>
      <c r="Q31" s="32">
        <f t="shared" si="5"/>
        <v>12</v>
      </c>
      <c r="R31" s="6">
        <v>4</v>
      </c>
      <c r="S31" s="9">
        <f t="shared" si="6"/>
        <v>60</v>
      </c>
      <c r="T31" s="10">
        <v>8</v>
      </c>
      <c r="U31" s="7">
        <f t="shared" si="7"/>
        <v>80</v>
      </c>
      <c r="V31" s="6">
        <v>15</v>
      </c>
      <c r="W31" s="9">
        <f t="shared" si="8"/>
        <v>30</v>
      </c>
      <c r="X31" s="10">
        <v>0</v>
      </c>
      <c r="Y31" s="51">
        <f t="shared" si="9"/>
        <v>0</v>
      </c>
      <c r="Z31" s="6">
        <v>13</v>
      </c>
      <c r="AA31" s="9">
        <f t="shared" si="10"/>
        <v>39</v>
      </c>
      <c r="AB31" s="10">
        <v>13</v>
      </c>
      <c r="AC31" s="7">
        <f t="shared" si="11"/>
        <v>39</v>
      </c>
      <c r="AD31" s="6">
        <v>3</v>
      </c>
      <c r="AE31" s="9">
        <f t="shared" si="12"/>
        <v>30</v>
      </c>
      <c r="AF31" s="8">
        <v>5</v>
      </c>
      <c r="AG31" s="9">
        <f t="shared" si="13"/>
        <v>25</v>
      </c>
      <c r="AH31" s="23">
        <f t="shared" si="14"/>
        <v>665</v>
      </c>
    </row>
    <row r="32" spans="2:34" s="2" customFormat="1" ht="24" customHeight="1" x14ac:dyDescent="0.25">
      <c r="B32" s="6">
        <v>28</v>
      </c>
      <c r="C32" s="13" t="s">
        <v>157</v>
      </c>
      <c r="D32" s="7" t="s">
        <v>29</v>
      </c>
      <c r="E32" s="26" t="s">
        <v>146</v>
      </c>
      <c r="F32" s="8">
        <v>3</v>
      </c>
      <c r="G32" s="9">
        <f t="shared" si="0"/>
        <v>39</v>
      </c>
      <c r="H32" s="10">
        <v>45</v>
      </c>
      <c r="I32" s="7">
        <f t="shared" si="1"/>
        <v>90</v>
      </c>
      <c r="J32" s="84">
        <v>31</v>
      </c>
      <c r="K32" s="82">
        <f t="shared" si="2"/>
        <v>62</v>
      </c>
      <c r="L32" s="10">
        <v>7</v>
      </c>
      <c r="M32" s="7">
        <f t="shared" si="3"/>
        <v>70</v>
      </c>
      <c r="N32" s="6">
        <v>154</v>
      </c>
      <c r="O32" s="9">
        <f t="shared" si="4"/>
        <v>154</v>
      </c>
      <c r="P32" s="58">
        <v>0</v>
      </c>
      <c r="Q32" s="59">
        <f t="shared" si="5"/>
        <v>0</v>
      </c>
      <c r="R32" s="60">
        <v>0</v>
      </c>
      <c r="S32" s="61">
        <f t="shared" si="6"/>
        <v>0</v>
      </c>
      <c r="T32" s="68">
        <v>5</v>
      </c>
      <c r="U32" s="69">
        <f t="shared" si="7"/>
        <v>50</v>
      </c>
      <c r="V32" s="70">
        <v>48</v>
      </c>
      <c r="W32" s="71">
        <f t="shared" si="8"/>
        <v>96</v>
      </c>
      <c r="X32" s="10">
        <v>0</v>
      </c>
      <c r="Y32" s="51">
        <f t="shared" si="9"/>
        <v>0</v>
      </c>
      <c r="Z32" s="60">
        <v>0</v>
      </c>
      <c r="AA32" s="61">
        <f t="shared" si="10"/>
        <v>0</v>
      </c>
      <c r="AB32" s="58">
        <v>0</v>
      </c>
      <c r="AC32" s="62">
        <f t="shared" si="11"/>
        <v>0</v>
      </c>
      <c r="AD32" s="60">
        <v>0</v>
      </c>
      <c r="AE32" s="61">
        <f t="shared" si="12"/>
        <v>0</v>
      </c>
      <c r="AF32" s="76">
        <v>0</v>
      </c>
      <c r="AG32" s="61">
        <f t="shared" si="13"/>
        <v>0</v>
      </c>
      <c r="AH32" s="23">
        <f t="shared" si="14"/>
        <v>561</v>
      </c>
    </row>
    <row r="33" spans="2:34" s="2" customFormat="1" ht="24" customHeight="1" x14ac:dyDescent="0.25">
      <c r="B33" s="6">
        <v>29</v>
      </c>
      <c r="C33" s="13" t="s">
        <v>150</v>
      </c>
      <c r="D33" s="7" t="s">
        <v>29</v>
      </c>
      <c r="E33" s="26" t="s">
        <v>146</v>
      </c>
      <c r="F33" s="8">
        <v>6</v>
      </c>
      <c r="G33" s="9">
        <f t="shared" si="0"/>
        <v>78</v>
      </c>
      <c r="H33" s="10">
        <v>40</v>
      </c>
      <c r="I33" s="7">
        <f t="shared" si="1"/>
        <v>80</v>
      </c>
      <c r="J33" s="84">
        <v>31</v>
      </c>
      <c r="K33" s="82">
        <f t="shared" si="2"/>
        <v>62</v>
      </c>
      <c r="L33" s="10">
        <v>4</v>
      </c>
      <c r="M33" s="7">
        <f t="shared" si="3"/>
        <v>40</v>
      </c>
      <c r="N33" s="6">
        <v>166</v>
      </c>
      <c r="O33" s="9">
        <f t="shared" si="4"/>
        <v>166</v>
      </c>
      <c r="P33" s="58">
        <v>0</v>
      </c>
      <c r="Q33" s="59">
        <f t="shared" si="5"/>
        <v>0</v>
      </c>
      <c r="R33" s="60">
        <v>0</v>
      </c>
      <c r="S33" s="61">
        <f t="shared" si="6"/>
        <v>0</v>
      </c>
      <c r="T33" s="68">
        <v>5</v>
      </c>
      <c r="U33" s="69">
        <f t="shared" si="7"/>
        <v>50</v>
      </c>
      <c r="V33" s="70">
        <v>58</v>
      </c>
      <c r="W33" s="71">
        <f t="shared" si="8"/>
        <v>116</v>
      </c>
      <c r="X33" s="10">
        <v>74</v>
      </c>
      <c r="Y33" s="51">
        <f t="shared" si="9"/>
        <v>148</v>
      </c>
      <c r="Z33" s="60">
        <v>0</v>
      </c>
      <c r="AA33" s="61">
        <f t="shared" si="10"/>
        <v>0</v>
      </c>
      <c r="AB33" s="58">
        <v>0</v>
      </c>
      <c r="AC33" s="62">
        <f t="shared" si="11"/>
        <v>0</v>
      </c>
      <c r="AD33" s="60">
        <v>0</v>
      </c>
      <c r="AE33" s="61">
        <f t="shared" si="12"/>
        <v>0</v>
      </c>
      <c r="AF33" s="76">
        <v>0</v>
      </c>
      <c r="AG33" s="61">
        <f t="shared" si="13"/>
        <v>0</v>
      </c>
      <c r="AH33" s="23">
        <f t="shared" si="14"/>
        <v>740</v>
      </c>
    </row>
    <row r="34" spans="2:34" s="2" customFormat="1" ht="24" customHeight="1" x14ac:dyDescent="0.25">
      <c r="B34" s="6">
        <v>30</v>
      </c>
      <c r="C34" s="13" t="s">
        <v>63</v>
      </c>
      <c r="D34" s="7" t="s">
        <v>30</v>
      </c>
      <c r="E34" s="26" t="s">
        <v>23</v>
      </c>
      <c r="F34" s="8">
        <v>7</v>
      </c>
      <c r="G34" s="9">
        <f t="shared" si="0"/>
        <v>91</v>
      </c>
      <c r="H34" s="10">
        <v>36</v>
      </c>
      <c r="I34" s="7">
        <f t="shared" si="1"/>
        <v>72</v>
      </c>
      <c r="J34" s="84">
        <v>31</v>
      </c>
      <c r="K34" s="82">
        <f t="shared" si="2"/>
        <v>62</v>
      </c>
      <c r="L34" s="10">
        <v>6</v>
      </c>
      <c r="M34" s="7">
        <f t="shared" si="3"/>
        <v>60</v>
      </c>
      <c r="N34" s="6">
        <v>118</v>
      </c>
      <c r="O34" s="9">
        <f t="shared" si="4"/>
        <v>118</v>
      </c>
      <c r="P34" s="10">
        <v>29</v>
      </c>
      <c r="Q34" s="32">
        <f t="shared" si="5"/>
        <v>43.5</v>
      </c>
      <c r="R34" s="6">
        <v>5</v>
      </c>
      <c r="S34" s="9">
        <f t="shared" si="6"/>
        <v>75</v>
      </c>
      <c r="T34" s="10">
        <v>10</v>
      </c>
      <c r="U34" s="7">
        <f t="shared" si="7"/>
        <v>100</v>
      </c>
      <c r="V34" s="6">
        <v>5</v>
      </c>
      <c r="W34" s="9">
        <f t="shared" si="8"/>
        <v>10</v>
      </c>
      <c r="X34" s="10">
        <v>51</v>
      </c>
      <c r="Y34" s="51">
        <f t="shared" si="9"/>
        <v>102</v>
      </c>
      <c r="Z34" s="6">
        <v>16</v>
      </c>
      <c r="AA34" s="9">
        <f t="shared" si="10"/>
        <v>48</v>
      </c>
      <c r="AB34" s="10">
        <v>18</v>
      </c>
      <c r="AC34" s="7">
        <f t="shared" si="11"/>
        <v>54</v>
      </c>
      <c r="AD34" s="6">
        <v>10</v>
      </c>
      <c r="AE34" s="9">
        <f t="shared" si="12"/>
        <v>100</v>
      </c>
      <c r="AF34" s="8">
        <v>12</v>
      </c>
      <c r="AG34" s="9">
        <f t="shared" si="13"/>
        <v>60</v>
      </c>
      <c r="AH34" s="23">
        <f t="shared" si="14"/>
        <v>995.5</v>
      </c>
    </row>
    <row r="35" spans="2:34" s="2" customFormat="1" ht="24" customHeight="1" x14ac:dyDescent="0.25">
      <c r="B35" s="6">
        <v>31</v>
      </c>
      <c r="C35" s="13" t="s">
        <v>85</v>
      </c>
      <c r="D35" s="7" t="s">
        <v>29</v>
      </c>
      <c r="E35" s="26" t="s">
        <v>23</v>
      </c>
      <c r="F35" s="8">
        <v>6</v>
      </c>
      <c r="G35" s="9">
        <f t="shared" si="0"/>
        <v>78</v>
      </c>
      <c r="H35" s="10">
        <v>51</v>
      </c>
      <c r="I35" s="7">
        <f t="shared" si="1"/>
        <v>102</v>
      </c>
      <c r="J35" s="84">
        <v>30</v>
      </c>
      <c r="K35" s="82">
        <f t="shared" si="2"/>
        <v>60</v>
      </c>
      <c r="L35" s="10">
        <v>8</v>
      </c>
      <c r="M35" s="7">
        <f t="shared" si="3"/>
        <v>80</v>
      </c>
      <c r="N35" s="6">
        <v>132</v>
      </c>
      <c r="O35" s="9">
        <f t="shared" si="4"/>
        <v>132</v>
      </c>
      <c r="P35" s="10">
        <v>40</v>
      </c>
      <c r="Q35" s="32">
        <f t="shared" si="5"/>
        <v>60</v>
      </c>
      <c r="R35" s="6">
        <v>4</v>
      </c>
      <c r="S35" s="9">
        <f t="shared" si="6"/>
        <v>60</v>
      </c>
      <c r="T35" s="10">
        <v>1</v>
      </c>
      <c r="U35" s="7">
        <f t="shared" si="7"/>
        <v>10</v>
      </c>
      <c r="V35" s="6">
        <v>13</v>
      </c>
      <c r="W35" s="9">
        <f t="shared" si="8"/>
        <v>26</v>
      </c>
      <c r="X35" s="10">
        <v>61</v>
      </c>
      <c r="Y35" s="51">
        <f t="shared" si="9"/>
        <v>122</v>
      </c>
      <c r="Z35" s="6">
        <v>26</v>
      </c>
      <c r="AA35" s="9">
        <f t="shared" si="10"/>
        <v>78</v>
      </c>
      <c r="AB35" s="10">
        <v>18</v>
      </c>
      <c r="AC35" s="7">
        <f t="shared" si="11"/>
        <v>54</v>
      </c>
      <c r="AD35" s="6">
        <v>8</v>
      </c>
      <c r="AE35" s="9">
        <f t="shared" si="12"/>
        <v>80</v>
      </c>
      <c r="AF35" s="8">
        <v>9</v>
      </c>
      <c r="AG35" s="9">
        <f t="shared" si="13"/>
        <v>45</v>
      </c>
      <c r="AH35" s="23">
        <f t="shared" si="14"/>
        <v>987</v>
      </c>
    </row>
    <row r="36" spans="2:34" s="2" customFormat="1" ht="24" customHeight="1" x14ac:dyDescent="0.25">
      <c r="B36" s="6">
        <v>32</v>
      </c>
      <c r="C36" s="13" t="s">
        <v>74</v>
      </c>
      <c r="D36" s="7" t="s">
        <v>29</v>
      </c>
      <c r="E36" s="26" t="s">
        <v>23</v>
      </c>
      <c r="F36" s="8">
        <v>4</v>
      </c>
      <c r="G36" s="9">
        <f t="shared" si="0"/>
        <v>52</v>
      </c>
      <c r="H36" s="10">
        <v>58</v>
      </c>
      <c r="I36" s="7">
        <f t="shared" si="1"/>
        <v>116</v>
      </c>
      <c r="J36" s="84">
        <v>29</v>
      </c>
      <c r="K36" s="82">
        <f t="shared" si="2"/>
        <v>58</v>
      </c>
      <c r="L36" s="10">
        <v>11</v>
      </c>
      <c r="M36" s="7">
        <f t="shared" si="3"/>
        <v>110</v>
      </c>
      <c r="N36" s="6">
        <v>162</v>
      </c>
      <c r="O36" s="9">
        <f t="shared" si="4"/>
        <v>162</v>
      </c>
      <c r="P36" s="10">
        <v>58</v>
      </c>
      <c r="Q36" s="32">
        <f t="shared" si="5"/>
        <v>87</v>
      </c>
      <c r="R36" s="6">
        <v>9</v>
      </c>
      <c r="S36" s="9">
        <f t="shared" si="6"/>
        <v>135</v>
      </c>
      <c r="T36" s="10">
        <v>4</v>
      </c>
      <c r="U36" s="7">
        <f t="shared" si="7"/>
        <v>40</v>
      </c>
      <c r="V36" s="6">
        <v>51</v>
      </c>
      <c r="W36" s="9">
        <f t="shared" si="8"/>
        <v>102</v>
      </c>
      <c r="X36" s="10">
        <v>69</v>
      </c>
      <c r="Y36" s="51">
        <f t="shared" si="9"/>
        <v>138</v>
      </c>
      <c r="Z36" s="6">
        <v>30</v>
      </c>
      <c r="AA36" s="9">
        <f t="shared" si="10"/>
        <v>90</v>
      </c>
      <c r="AB36" s="10">
        <v>0</v>
      </c>
      <c r="AC36" s="7">
        <f t="shared" si="11"/>
        <v>0</v>
      </c>
      <c r="AD36" s="6">
        <v>6</v>
      </c>
      <c r="AE36" s="9">
        <f t="shared" si="12"/>
        <v>60</v>
      </c>
      <c r="AF36" s="8">
        <v>14</v>
      </c>
      <c r="AG36" s="9">
        <f t="shared" si="13"/>
        <v>70</v>
      </c>
      <c r="AH36" s="23">
        <f t="shared" si="14"/>
        <v>1220</v>
      </c>
    </row>
    <row r="37" spans="2:34" s="2" customFormat="1" ht="24" customHeight="1" x14ac:dyDescent="0.25">
      <c r="B37" s="6">
        <v>33</v>
      </c>
      <c r="C37" s="13" t="s">
        <v>75</v>
      </c>
      <c r="D37" s="7" t="s">
        <v>29</v>
      </c>
      <c r="E37" s="26" t="s">
        <v>23</v>
      </c>
      <c r="F37" s="8">
        <v>3</v>
      </c>
      <c r="G37" s="9">
        <f t="shared" ref="G37:G68" si="15">F37*13</f>
        <v>39</v>
      </c>
      <c r="H37" s="10">
        <v>56</v>
      </c>
      <c r="I37" s="7">
        <f t="shared" ref="I37:I68" si="16">H37*2</f>
        <v>112</v>
      </c>
      <c r="J37" s="84">
        <v>29</v>
      </c>
      <c r="K37" s="82">
        <f t="shared" ref="K37:K68" si="17">J37*2</f>
        <v>58</v>
      </c>
      <c r="L37" s="10">
        <v>11</v>
      </c>
      <c r="M37" s="7">
        <f t="shared" ref="M37:M68" si="18">L37*10</f>
        <v>110</v>
      </c>
      <c r="N37" s="6">
        <v>156</v>
      </c>
      <c r="O37" s="9">
        <f t="shared" ref="O37:O68" si="19">N37</f>
        <v>156</v>
      </c>
      <c r="P37" s="10">
        <v>60</v>
      </c>
      <c r="Q37" s="32">
        <f t="shared" ref="Q37:Q68" si="20">P37*1.5</f>
        <v>90</v>
      </c>
      <c r="R37" s="6">
        <v>8</v>
      </c>
      <c r="S37" s="9">
        <f t="shared" ref="S37:S68" si="21">R37*15</f>
        <v>120</v>
      </c>
      <c r="T37" s="10">
        <v>8</v>
      </c>
      <c r="U37" s="7">
        <f t="shared" ref="U37:U68" si="22">T37*10</f>
        <v>80</v>
      </c>
      <c r="V37" s="6">
        <v>65</v>
      </c>
      <c r="W37" s="9">
        <f t="shared" ref="W37:W68" si="23">V37*2</f>
        <v>130</v>
      </c>
      <c r="X37" s="10">
        <v>78</v>
      </c>
      <c r="Y37" s="51">
        <f t="shared" ref="Y37:Y68" si="24">X37*2</f>
        <v>156</v>
      </c>
      <c r="Z37" s="6">
        <v>34</v>
      </c>
      <c r="AA37" s="9">
        <f t="shared" ref="AA37:AA68" si="25">Z37*3</f>
        <v>102</v>
      </c>
      <c r="AB37" s="10">
        <v>5</v>
      </c>
      <c r="AC37" s="7">
        <f t="shared" ref="AC37:AC68" si="26">AB37*3</f>
        <v>15</v>
      </c>
      <c r="AD37" s="6">
        <v>0</v>
      </c>
      <c r="AE37" s="9">
        <f t="shared" ref="AE37:AE68" si="27">AD37*10</f>
        <v>0</v>
      </c>
      <c r="AF37" s="8">
        <v>9</v>
      </c>
      <c r="AG37" s="9">
        <f t="shared" ref="AG37:AG68" si="28">AF37*5</f>
        <v>45</v>
      </c>
      <c r="AH37" s="23">
        <f t="shared" ref="AH37:AH68" si="29">G37+I37+K37+M37+O37+Q37+S37+U37+W37+Y37+AA37+AC37+AE37+AG37</f>
        <v>1213</v>
      </c>
    </row>
    <row r="38" spans="2:34" s="2" customFormat="1" ht="24" customHeight="1" x14ac:dyDescent="0.25">
      <c r="B38" s="6">
        <v>34</v>
      </c>
      <c r="C38" s="13" t="s">
        <v>94</v>
      </c>
      <c r="D38" s="7" t="s">
        <v>29</v>
      </c>
      <c r="E38" s="26" t="s">
        <v>23</v>
      </c>
      <c r="F38" s="8">
        <v>4</v>
      </c>
      <c r="G38" s="9">
        <f t="shared" si="15"/>
        <v>52</v>
      </c>
      <c r="H38" s="10">
        <v>43</v>
      </c>
      <c r="I38" s="7">
        <f t="shared" si="16"/>
        <v>86</v>
      </c>
      <c r="J38" s="84">
        <v>29</v>
      </c>
      <c r="K38" s="82">
        <f t="shared" si="17"/>
        <v>58</v>
      </c>
      <c r="L38" s="10">
        <v>11</v>
      </c>
      <c r="M38" s="7">
        <f t="shared" si="18"/>
        <v>110</v>
      </c>
      <c r="N38" s="6">
        <v>126</v>
      </c>
      <c r="O38" s="9">
        <f t="shared" si="19"/>
        <v>126</v>
      </c>
      <c r="P38" s="10">
        <v>24</v>
      </c>
      <c r="Q38" s="32">
        <f t="shared" si="20"/>
        <v>36</v>
      </c>
      <c r="R38" s="6">
        <v>6</v>
      </c>
      <c r="S38" s="9">
        <f t="shared" si="21"/>
        <v>90</v>
      </c>
      <c r="T38" s="10">
        <v>8</v>
      </c>
      <c r="U38" s="7">
        <f t="shared" si="22"/>
        <v>80</v>
      </c>
      <c r="V38" s="6">
        <v>25</v>
      </c>
      <c r="W38" s="9">
        <f t="shared" si="23"/>
        <v>50</v>
      </c>
      <c r="X38" s="10">
        <v>13</v>
      </c>
      <c r="Y38" s="51">
        <f t="shared" si="24"/>
        <v>26</v>
      </c>
      <c r="Z38" s="6">
        <v>0</v>
      </c>
      <c r="AA38" s="9">
        <f t="shared" si="25"/>
        <v>0</v>
      </c>
      <c r="AB38" s="10">
        <v>9</v>
      </c>
      <c r="AC38" s="7">
        <f t="shared" si="26"/>
        <v>27</v>
      </c>
      <c r="AD38" s="6">
        <v>2</v>
      </c>
      <c r="AE38" s="9">
        <f t="shared" si="27"/>
        <v>20</v>
      </c>
      <c r="AF38" s="8">
        <v>6</v>
      </c>
      <c r="AG38" s="9">
        <f t="shared" si="28"/>
        <v>30</v>
      </c>
      <c r="AH38" s="23">
        <f t="shared" si="29"/>
        <v>791</v>
      </c>
    </row>
    <row r="39" spans="2:34" s="2" customFormat="1" ht="24" customHeight="1" x14ac:dyDescent="0.25">
      <c r="B39" s="6">
        <v>35</v>
      </c>
      <c r="C39" s="13" t="s">
        <v>152</v>
      </c>
      <c r="D39" s="7" t="s">
        <v>29</v>
      </c>
      <c r="E39" s="26" t="s">
        <v>146</v>
      </c>
      <c r="F39" s="8">
        <v>5</v>
      </c>
      <c r="G39" s="9">
        <f t="shared" si="15"/>
        <v>65</v>
      </c>
      <c r="H39" s="10">
        <v>37</v>
      </c>
      <c r="I39" s="7">
        <f t="shared" si="16"/>
        <v>74</v>
      </c>
      <c r="J39" s="84">
        <v>29</v>
      </c>
      <c r="K39" s="82">
        <f t="shared" si="17"/>
        <v>58</v>
      </c>
      <c r="L39" s="10">
        <v>5</v>
      </c>
      <c r="M39" s="7">
        <f t="shared" si="18"/>
        <v>50</v>
      </c>
      <c r="N39" s="6">
        <v>154</v>
      </c>
      <c r="O39" s="9">
        <f t="shared" si="19"/>
        <v>154</v>
      </c>
      <c r="P39" s="58">
        <v>0</v>
      </c>
      <c r="Q39" s="59">
        <f t="shared" si="20"/>
        <v>0</v>
      </c>
      <c r="R39" s="60">
        <v>0</v>
      </c>
      <c r="S39" s="61">
        <f t="shared" si="21"/>
        <v>0</v>
      </c>
      <c r="T39" s="68">
        <v>5</v>
      </c>
      <c r="U39" s="69">
        <f t="shared" si="22"/>
        <v>50</v>
      </c>
      <c r="V39" s="70">
        <v>36</v>
      </c>
      <c r="W39" s="71">
        <f t="shared" si="23"/>
        <v>72</v>
      </c>
      <c r="X39" s="10">
        <v>64</v>
      </c>
      <c r="Y39" s="51">
        <f t="shared" si="24"/>
        <v>128</v>
      </c>
      <c r="Z39" s="60">
        <v>0</v>
      </c>
      <c r="AA39" s="61">
        <f t="shared" si="25"/>
        <v>0</v>
      </c>
      <c r="AB39" s="58">
        <v>0</v>
      </c>
      <c r="AC39" s="62">
        <f t="shared" si="26"/>
        <v>0</v>
      </c>
      <c r="AD39" s="60">
        <v>0</v>
      </c>
      <c r="AE39" s="61">
        <f t="shared" si="27"/>
        <v>0</v>
      </c>
      <c r="AF39" s="76">
        <v>0</v>
      </c>
      <c r="AG39" s="61">
        <f t="shared" si="28"/>
        <v>0</v>
      </c>
      <c r="AH39" s="23">
        <f t="shared" si="29"/>
        <v>651</v>
      </c>
    </row>
    <row r="40" spans="2:34" s="2" customFormat="1" ht="24" customHeight="1" x14ac:dyDescent="0.25">
      <c r="B40" s="6">
        <v>36</v>
      </c>
      <c r="C40" s="13" t="s">
        <v>89</v>
      </c>
      <c r="D40" s="7" t="s">
        <v>29</v>
      </c>
      <c r="E40" s="26" t="s">
        <v>23</v>
      </c>
      <c r="F40" s="8">
        <v>6</v>
      </c>
      <c r="G40" s="9">
        <f t="shared" si="15"/>
        <v>78</v>
      </c>
      <c r="H40" s="10">
        <v>52</v>
      </c>
      <c r="I40" s="7">
        <f t="shared" si="16"/>
        <v>104</v>
      </c>
      <c r="J40" s="84">
        <v>27</v>
      </c>
      <c r="K40" s="82">
        <f t="shared" si="17"/>
        <v>54</v>
      </c>
      <c r="L40" s="10">
        <v>7</v>
      </c>
      <c r="M40" s="7">
        <f t="shared" si="18"/>
        <v>70</v>
      </c>
      <c r="N40" s="6">
        <v>100</v>
      </c>
      <c r="O40" s="9">
        <f t="shared" si="19"/>
        <v>100</v>
      </c>
      <c r="P40" s="10">
        <v>21</v>
      </c>
      <c r="Q40" s="32">
        <f t="shared" si="20"/>
        <v>31.5</v>
      </c>
      <c r="R40" s="6">
        <v>1</v>
      </c>
      <c r="S40" s="9">
        <f t="shared" si="21"/>
        <v>15</v>
      </c>
      <c r="T40" s="10">
        <v>6</v>
      </c>
      <c r="U40" s="7">
        <f t="shared" si="22"/>
        <v>60</v>
      </c>
      <c r="V40" s="6">
        <v>23</v>
      </c>
      <c r="W40" s="9">
        <f t="shared" si="23"/>
        <v>46</v>
      </c>
      <c r="X40" s="10">
        <v>59</v>
      </c>
      <c r="Y40" s="51">
        <f t="shared" si="24"/>
        <v>118</v>
      </c>
      <c r="Z40" s="6">
        <v>23</v>
      </c>
      <c r="AA40" s="9">
        <f t="shared" si="25"/>
        <v>69</v>
      </c>
      <c r="AB40" s="10">
        <v>19</v>
      </c>
      <c r="AC40" s="7">
        <f t="shared" si="26"/>
        <v>57</v>
      </c>
      <c r="AD40" s="6">
        <v>2</v>
      </c>
      <c r="AE40" s="9">
        <f t="shared" si="27"/>
        <v>20</v>
      </c>
      <c r="AF40" s="8">
        <v>11</v>
      </c>
      <c r="AG40" s="9">
        <f t="shared" si="28"/>
        <v>55</v>
      </c>
      <c r="AH40" s="23">
        <f t="shared" si="29"/>
        <v>877.5</v>
      </c>
    </row>
    <row r="41" spans="2:34" s="2" customFormat="1" ht="24" customHeight="1" x14ac:dyDescent="0.25">
      <c r="B41" s="6">
        <v>37</v>
      </c>
      <c r="C41" s="13" t="s">
        <v>160</v>
      </c>
      <c r="D41" s="7" t="s">
        <v>29</v>
      </c>
      <c r="E41" s="26" t="s">
        <v>146</v>
      </c>
      <c r="F41" s="8">
        <v>4</v>
      </c>
      <c r="G41" s="9">
        <f t="shared" si="15"/>
        <v>52</v>
      </c>
      <c r="H41" s="10">
        <v>21</v>
      </c>
      <c r="I41" s="7">
        <f t="shared" si="16"/>
        <v>42</v>
      </c>
      <c r="J41" s="84">
        <v>27</v>
      </c>
      <c r="K41" s="82">
        <f t="shared" si="17"/>
        <v>54</v>
      </c>
      <c r="L41" s="10">
        <v>3</v>
      </c>
      <c r="M41" s="7">
        <f t="shared" si="18"/>
        <v>30</v>
      </c>
      <c r="N41" s="6">
        <v>144</v>
      </c>
      <c r="O41" s="9">
        <f t="shared" si="19"/>
        <v>144</v>
      </c>
      <c r="P41" s="58">
        <v>0</v>
      </c>
      <c r="Q41" s="59">
        <f t="shared" si="20"/>
        <v>0</v>
      </c>
      <c r="R41" s="60">
        <v>0</v>
      </c>
      <c r="S41" s="61">
        <f t="shared" si="21"/>
        <v>0</v>
      </c>
      <c r="T41" s="68">
        <v>4</v>
      </c>
      <c r="U41" s="69">
        <f t="shared" si="22"/>
        <v>40</v>
      </c>
      <c r="V41" s="70">
        <v>26</v>
      </c>
      <c r="W41" s="71">
        <f t="shared" si="23"/>
        <v>52</v>
      </c>
      <c r="X41" s="10">
        <v>44</v>
      </c>
      <c r="Y41" s="51">
        <f t="shared" si="24"/>
        <v>88</v>
      </c>
      <c r="Z41" s="60">
        <v>0</v>
      </c>
      <c r="AA41" s="61">
        <f t="shared" si="25"/>
        <v>0</v>
      </c>
      <c r="AB41" s="58">
        <v>0</v>
      </c>
      <c r="AC41" s="62">
        <f t="shared" si="26"/>
        <v>0</v>
      </c>
      <c r="AD41" s="60">
        <v>0</v>
      </c>
      <c r="AE41" s="61">
        <f t="shared" si="27"/>
        <v>0</v>
      </c>
      <c r="AF41" s="76">
        <v>0</v>
      </c>
      <c r="AG41" s="61">
        <f t="shared" si="28"/>
        <v>0</v>
      </c>
      <c r="AH41" s="23">
        <f t="shared" si="29"/>
        <v>502</v>
      </c>
    </row>
    <row r="42" spans="2:34" s="2" customFormat="1" ht="24" customHeight="1" x14ac:dyDescent="0.25">
      <c r="B42" s="6">
        <v>38</v>
      </c>
      <c r="C42" s="13" t="s">
        <v>90</v>
      </c>
      <c r="D42" s="7" t="s">
        <v>29</v>
      </c>
      <c r="E42" s="26" t="s">
        <v>23</v>
      </c>
      <c r="F42" s="8">
        <v>7</v>
      </c>
      <c r="G42" s="9">
        <f t="shared" si="15"/>
        <v>91</v>
      </c>
      <c r="H42" s="10">
        <v>40</v>
      </c>
      <c r="I42" s="7">
        <f t="shared" si="16"/>
        <v>80</v>
      </c>
      <c r="J42" s="84">
        <v>26</v>
      </c>
      <c r="K42" s="82">
        <f t="shared" si="17"/>
        <v>52</v>
      </c>
      <c r="L42" s="10">
        <v>3</v>
      </c>
      <c r="M42" s="7">
        <f t="shared" si="18"/>
        <v>30</v>
      </c>
      <c r="N42" s="6">
        <v>122</v>
      </c>
      <c r="O42" s="9">
        <f t="shared" si="19"/>
        <v>122</v>
      </c>
      <c r="P42" s="10">
        <v>21</v>
      </c>
      <c r="Q42" s="32">
        <f t="shared" si="20"/>
        <v>31.5</v>
      </c>
      <c r="R42" s="6">
        <v>6</v>
      </c>
      <c r="S42" s="9">
        <f t="shared" si="21"/>
        <v>90</v>
      </c>
      <c r="T42" s="10">
        <v>7</v>
      </c>
      <c r="U42" s="7">
        <f t="shared" si="22"/>
        <v>70</v>
      </c>
      <c r="V42" s="6">
        <v>0</v>
      </c>
      <c r="W42" s="9">
        <f t="shared" si="23"/>
        <v>0</v>
      </c>
      <c r="X42" s="10">
        <v>51</v>
      </c>
      <c r="Y42" s="51">
        <f t="shared" si="24"/>
        <v>102</v>
      </c>
      <c r="Z42" s="6">
        <v>24</v>
      </c>
      <c r="AA42" s="9">
        <f t="shared" si="25"/>
        <v>72</v>
      </c>
      <c r="AB42" s="10">
        <v>20</v>
      </c>
      <c r="AC42" s="7">
        <f t="shared" si="26"/>
        <v>60</v>
      </c>
      <c r="AD42" s="6">
        <v>3</v>
      </c>
      <c r="AE42" s="9">
        <f t="shared" si="27"/>
        <v>30</v>
      </c>
      <c r="AF42" s="8">
        <v>14</v>
      </c>
      <c r="AG42" s="9">
        <f t="shared" si="28"/>
        <v>70</v>
      </c>
      <c r="AH42" s="23">
        <f t="shared" si="29"/>
        <v>900.5</v>
      </c>
    </row>
    <row r="43" spans="2:34" s="2" customFormat="1" ht="24" customHeight="1" x14ac:dyDescent="0.25">
      <c r="B43" s="6">
        <v>39</v>
      </c>
      <c r="C43" s="13" t="s">
        <v>77</v>
      </c>
      <c r="D43" s="7" t="s">
        <v>29</v>
      </c>
      <c r="E43" s="26" t="s">
        <v>23</v>
      </c>
      <c r="F43" s="8">
        <v>6</v>
      </c>
      <c r="G43" s="9">
        <f t="shared" si="15"/>
        <v>78</v>
      </c>
      <c r="H43" s="10">
        <v>74</v>
      </c>
      <c r="I43" s="7">
        <f t="shared" si="16"/>
        <v>148</v>
      </c>
      <c r="J43" s="84">
        <v>25</v>
      </c>
      <c r="K43" s="82">
        <f t="shared" si="17"/>
        <v>50</v>
      </c>
      <c r="L43" s="10">
        <v>8</v>
      </c>
      <c r="M43" s="7">
        <f t="shared" si="18"/>
        <v>80</v>
      </c>
      <c r="N43" s="6">
        <v>156</v>
      </c>
      <c r="O43" s="9">
        <f t="shared" si="19"/>
        <v>156</v>
      </c>
      <c r="P43" s="10">
        <v>62</v>
      </c>
      <c r="Q43" s="32">
        <f t="shared" si="20"/>
        <v>93</v>
      </c>
      <c r="R43" s="6">
        <v>7</v>
      </c>
      <c r="S43" s="9">
        <f t="shared" si="21"/>
        <v>105</v>
      </c>
      <c r="T43" s="10">
        <v>6</v>
      </c>
      <c r="U43" s="7">
        <f t="shared" si="22"/>
        <v>60</v>
      </c>
      <c r="V43" s="6">
        <v>60</v>
      </c>
      <c r="W43" s="9">
        <f t="shared" si="23"/>
        <v>120</v>
      </c>
      <c r="X43" s="10">
        <v>55</v>
      </c>
      <c r="Y43" s="51">
        <f t="shared" si="24"/>
        <v>110</v>
      </c>
      <c r="Z43" s="6">
        <v>37</v>
      </c>
      <c r="AA43" s="9">
        <f t="shared" si="25"/>
        <v>111</v>
      </c>
      <c r="AB43" s="10">
        <v>0</v>
      </c>
      <c r="AC43" s="7">
        <f t="shared" si="26"/>
        <v>0</v>
      </c>
      <c r="AD43" s="6">
        <v>2</v>
      </c>
      <c r="AE43" s="9">
        <f t="shared" si="27"/>
        <v>20</v>
      </c>
      <c r="AF43" s="8">
        <v>11</v>
      </c>
      <c r="AG43" s="9">
        <f t="shared" si="28"/>
        <v>55</v>
      </c>
      <c r="AH43" s="23">
        <f t="shared" si="29"/>
        <v>1186</v>
      </c>
    </row>
    <row r="44" spans="2:34" s="2" customFormat="1" ht="24" customHeight="1" x14ac:dyDescent="0.25">
      <c r="B44" s="6">
        <v>40</v>
      </c>
      <c r="C44" s="13" t="s">
        <v>138</v>
      </c>
      <c r="D44" s="7" t="s">
        <v>24</v>
      </c>
      <c r="E44" s="26" t="s">
        <v>36</v>
      </c>
      <c r="F44" s="8">
        <v>3</v>
      </c>
      <c r="G44" s="9">
        <f t="shared" si="15"/>
        <v>39</v>
      </c>
      <c r="H44" s="10">
        <v>41</v>
      </c>
      <c r="I44" s="7">
        <f t="shared" si="16"/>
        <v>82</v>
      </c>
      <c r="J44" s="84">
        <v>25</v>
      </c>
      <c r="K44" s="82">
        <f t="shared" si="17"/>
        <v>50</v>
      </c>
      <c r="L44" s="10">
        <v>3</v>
      </c>
      <c r="M44" s="7">
        <f t="shared" si="18"/>
        <v>30</v>
      </c>
      <c r="N44" s="6">
        <v>100</v>
      </c>
      <c r="O44" s="9">
        <f t="shared" si="19"/>
        <v>100</v>
      </c>
      <c r="P44" s="10">
        <v>31</v>
      </c>
      <c r="Q44" s="32">
        <f t="shared" si="20"/>
        <v>46.5</v>
      </c>
      <c r="R44" s="6">
        <v>2</v>
      </c>
      <c r="S44" s="9">
        <f t="shared" si="21"/>
        <v>30</v>
      </c>
      <c r="T44" s="10">
        <v>2</v>
      </c>
      <c r="U44" s="7">
        <f t="shared" si="22"/>
        <v>20</v>
      </c>
      <c r="V44" s="6">
        <v>13</v>
      </c>
      <c r="W44" s="9">
        <f t="shared" si="23"/>
        <v>26</v>
      </c>
      <c r="X44" s="10">
        <v>9</v>
      </c>
      <c r="Y44" s="51">
        <f t="shared" si="24"/>
        <v>18</v>
      </c>
      <c r="Z44" s="6">
        <v>12</v>
      </c>
      <c r="AA44" s="9">
        <f t="shared" si="25"/>
        <v>36</v>
      </c>
      <c r="AB44" s="10">
        <v>17</v>
      </c>
      <c r="AC44" s="7">
        <f t="shared" si="26"/>
        <v>51</v>
      </c>
      <c r="AD44" s="6">
        <v>2</v>
      </c>
      <c r="AE44" s="9">
        <f t="shared" si="27"/>
        <v>20</v>
      </c>
      <c r="AF44" s="8">
        <v>5</v>
      </c>
      <c r="AG44" s="9">
        <f t="shared" si="28"/>
        <v>25</v>
      </c>
      <c r="AH44" s="23">
        <f t="shared" si="29"/>
        <v>573.5</v>
      </c>
    </row>
    <row r="45" spans="2:34" s="2" customFormat="1" ht="24" customHeight="1" x14ac:dyDescent="0.25">
      <c r="B45" s="6">
        <v>41</v>
      </c>
      <c r="C45" s="13" t="s">
        <v>91</v>
      </c>
      <c r="D45" s="7" t="s">
        <v>29</v>
      </c>
      <c r="E45" s="26" t="s">
        <v>23</v>
      </c>
      <c r="F45" s="8">
        <v>6</v>
      </c>
      <c r="G45" s="9">
        <f t="shared" si="15"/>
        <v>78</v>
      </c>
      <c r="H45" s="10">
        <v>25</v>
      </c>
      <c r="I45" s="7">
        <f t="shared" si="16"/>
        <v>50</v>
      </c>
      <c r="J45" s="84">
        <v>25</v>
      </c>
      <c r="K45" s="82">
        <f t="shared" si="17"/>
        <v>50</v>
      </c>
      <c r="L45" s="10">
        <v>8</v>
      </c>
      <c r="M45" s="7">
        <f t="shared" si="18"/>
        <v>80</v>
      </c>
      <c r="N45" s="6">
        <v>128</v>
      </c>
      <c r="O45" s="9">
        <f t="shared" si="19"/>
        <v>128</v>
      </c>
      <c r="P45" s="10">
        <v>44</v>
      </c>
      <c r="Q45" s="32">
        <f t="shared" si="20"/>
        <v>66</v>
      </c>
      <c r="R45" s="6">
        <v>0</v>
      </c>
      <c r="S45" s="9">
        <f t="shared" si="21"/>
        <v>0</v>
      </c>
      <c r="T45" s="10">
        <v>3</v>
      </c>
      <c r="U45" s="7">
        <f t="shared" si="22"/>
        <v>30</v>
      </c>
      <c r="V45" s="6">
        <v>41</v>
      </c>
      <c r="W45" s="9">
        <f t="shared" si="23"/>
        <v>82</v>
      </c>
      <c r="X45" s="10">
        <v>60</v>
      </c>
      <c r="Y45" s="51">
        <f t="shared" si="24"/>
        <v>120</v>
      </c>
      <c r="Z45" s="6">
        <v>8</v>
      </c>
      <c r="AA45" s="9">
        <f t="shared" si="25"/>
        <v>24</v>
      </c>
      <c r="AB45" s="10">
        <v>20</v>
      </c>
      <c r="AC45" s="7">
        <f t="shared" si="26"/>
        <v>60</v>
      </c>
      <c r="AD45" s="6">
        <v>1</v>
      </c>
      <c r="AE45" s="9">
        <f t="shared" si="27"/>
        <v>10</v>
      </c>
      <c r="AF45" s="8">
        <v>8</v>
      </c>
      <c r="AG45" s="9">
        <f t="shared" si="28"/>
        <v>40</v>
      </c>
      <c r="AH45" s="23">
        <f t="shared" si="29"/>
        <v>818</v>
      </c>
    </row>
    <row r="46" spans="2:34" s="2" customFormat="1" ht="24" customHeight="1" x14ac:dyDescent="0.25">
      <c r="B46" s="6">
        <v>42</v>
      </c>
      <c r="C46" s="13" t="s">
        <v>50</v>
      </c>
      <c r="D46" s="7" t="s">
        <v>25</v>
      </c>
      <c r="E46" s="26" t="s">
        <v>23</v>
      </c>
      <c r="F46" s="8">
        <v>7</v>
      </c>
      <c r="G46" s="9">
        <f t="shared" si="15"/>
        <v>91</v>
      </c>
      <c r="H46" s="10">
        <v>20</v>
      </c>
      <c r="I46" s="7">
        <f t="shared" si="16"/>
        <v>40</v>
      </c>
      <c r="J46" s="84">
        <v>25</v>
      </c>
      <c r="K46" s="82">
        <f t="shared" si="17"/>
        <v>50</v>
      </c>
      <c r="L46" s="10">
        <v>9</v>
      </c>
      <c r="M46" s="7">
        <f t="shared" si="18"/>
        <v>90</v>
      </c>
      <c r="N46" s="6">
        <v>154</v>
      </c>
      <c r="O46" s="9">
        <f t="shared" si="19"/>
        <v>154</v>
      </c>
      <c r="P46" s="10">
        <v>44</v>
      </c>
      <c r="Q46" s="32">
        <f t="shared" si="20"/>
        <v>66</v>
      </c>
      <c r="R46" s="6">
        <v>2</v>
      </c>
      <c r="S46" s="9">
        <f t="shared" si="21"/>
        <v>30</v>
      </c>
      <c r="T46" s="10">
        <v>0</v>
      </c>
      <c r="U46" s="7">
        <f t="shared" si="22"/>
        <v>0</v>
      </c>
      <c r="V46" s="6">
        <v>39</v>
      </c>
      <c r="W46" s="9">
        <f t="shared" si="23"/>
        <v>78</v>
      </c>
      <c r="X46" s="10">
        <v>52</v>
      </c>
      <c r="Y46" s="51">
        <f t="shared" si="24"/>
        <v>104</v>
      </c>
      <c r="Z46" s="6">
        <v>24</v>
      </c>
      <c r="AA46" s="9">
        <f t="shared" si="25"/>
        <v>72</v>
      </c>
      <c r="AB46" s="10">
        <v>23</v>
      </c>
      <c r="AC46" s="7">
        <f t="shared" si="26"/>
        <v>69</v>
      </c>
      <c r="AD46" s="6">
        <v>1</v>
      </c>
      <c r="AE46" s="9">
        <f t="shared" si="27"/>
        <v>10</v>
      </c>
      <c r="AF46" s="8">
        <v>7</v>
      </c>
      <c r="AG46" s="9">
        <f t="shared" si="28"/>
        <v>35</v>
      </c>
      <c r="AH46" s="23">
        <f t="shared" si="29"/>
        <v>889</v>
      </c>
    </row>
    <row r="47" spans="2:34" s="2" customFormat="1" ht="24" customHeight="1" x14ac:dyDescent="0.25">
      <c r="B47" s="6">
        <v>43</v>
      </c>
      <c r="C47" s="13" t="s">
        <v>78</v>
      </c>
      <c r="D47" s="7" t="s">
        <v>29</v>
      </c>
      <c r="E47" s="26" t="s">
        <v>23</v>
      </c>
      <c r="F47" s="8">
        <v>8</v>
      </c>
      <c r="G47" s="9">
        <f t="shared" si="15"/>
        <v>104</v>
      </c>
      <c r="H47" s="10">
        <v>58</v>
      </c>
      <c r="I47" s="7">
        <f t="shared" si="16"/>
        <v>116</v>
      </c>
      <c r="J47" s="84">
        <v>24</v>
      </c>
      <c r="K47" s="82">
        <f t="shared" si="17"/>
        <v>48</v>
      </c>
      <c r="L47" s="10">
        <v>9</v>
      </c>
      <c r="M47" s="7">
        <f t="shared" si="18"/>
        <v>90</v>
      </c>
      <c r="N47" s="6">
        <v>136</v>
      </c>
      <c r="O47" s="9">
        <f t="shared" si="19"/>
        <v>136</v>
      </c>
      <c r="P47" s="10">
        <v>36</v>
      </c>
      <c r="Q47" s="32">
        <f t="shared" si="20"/>
        <v>54</v>
      </c>
      <c r="R47" s="6">
        <v>3</v>
      </c>
      <c r="S47" s="9">
        <f t="shared" si="21"/>
        <v>45</v>
      </c>
      <c r="T47" s="10">
        <v>17</v>
      </c>
      <c r="U47" s="7">
        <f t="shared" si="22"/>
        <v>170</v>
      </c>
      <c r="V47" s="6">
        <v>18</v>
      </c>
      <c r="W47" s="9">
        <f t="shared" si="23"/>
        <v>36</v>
      </c>
      <c r="X47" s="10">
        <v>67</v>
      </c>
      <c r="Y47" s="51">
        <f t="shared" si="24"/>
        <v>134</v>
      </c>
      <c r="Z47" s="6">
        <v>38</v>
      </c>
      <c r="AA47" s="9">
        <f t="shared" si="25"/>
        <v>114</v>
      </c>
      <c r="AB47" s="10">
        <v>23</v>
      </c>
      <c r="AC47" s="7">
        <f t="shared" si="26"/>
        <v>69</v>
      </c>
      <c r="AD47" s="6">
        <v>1</v>
      </c>
      <c r="AE47" s="9">
        <f t="shared" si="27"/>
        <v>10</v>
      </c>
      <c r="AF47" s="8">
        <v>5</v>
      </c>
      <c r="AG47" s="9">
        <f t="shared" si="28"/>
        <v>25</v>
      </c>
      <c r="AH47" s="23">
        <f t="shared" si="29"/>
        <v>1151</v>
      </c>
    </row>
    <row r="48" spans="2:34" s="2" customFormat="1" ht="24" customHeight="1" x14ac:dyDescent="0.25">
      <c r="B48" s="6">
        <v>44</v>
      </c>
      <c r="C48" s="13" t="s">
        <v>84</v>
      </c>
      <c r="D48" s="7" t="s">
        <v>29</v>
      </c>
      <c r="E48" s="26" t="s">
        <v>23</v>
      </c>
      <c r="F48" s="8">
        <v>5</v>
      </c>
      <c r="G48" s="9">
        <f t="shared" si="15"/>
        <v>65</v>
      </c>
      <c r="H48" s="10">
        <v>77</v>
      </c>
      <c r="I48" s="7">
        <f t="shared" si="16"/>
        <v>154</v>
      </c>
      <c r="J48" s="84">
        <v>23</v>
      </c>
      <c r="K48" s="82">
        <f t="shared" si="17"/>
        <v>46</v>
      </c>
      <c r="L48" s="10">
        <v>4</v>
      </c>
      <c r="M48" s="7">
        <f t="shared" si="18"/>
        <v>40</v>
      </c>
      <c r="N48" s="6">
        <v>142</v>
      </c>
      <c r="O48" s="9">
        <f t="shared" si="19"/>
        <v>142</v>
      </c>
      <c r="P48" s="10">
        <v>42</v>
      </c>
      <c r="Q48" s="32">
        <f t="shared" si="20"/>
        <v>63</v>
      </c>
      <c r="R48" s="6">
        <v>5</v>
      </c>
      <c r="S48" s="9">
        <f t="shared" si="21"/>
        <v>75</v>
      </c>
      <c r="T48" s="10">
        <v>5</v>
      </c>
      <c r="U48" s="7">
        <f t="shared" si="22"/>
        <v>50</v>
      </c>
      <c r="V48" s="6">
        <v>21</v>
      </c>
      <c r="W48" s="9">
        <f t="shared" si="23"/>
        <v>42</v>
      </c>
      <c r="X48" s="10">
        <v>76</v>
      </c>
      <c r="Y48" s="51">
        <f t="shared" si="24"/>
        <v>152</v>
      </c>
      <c r="Z48" s="6">
        <v>8</v>
      </c>
      <c r="AA48" s="9">
        <f t="shared" si="25"/>
        <v>24</v>
      </c>
      <c r="AB48" s="10">
        <v>24</v>
      </c>
      <c r="AC48" s="7">
        <f t="shared" si="26"/>
        <v>72</v>
      </c>
      <c r="AD48" s="6">
        <v>0</v>
      </c>
      <c r="AE48" s="9">
        <f t="shared" si="27"/>
        <v>0</v>
      </c>
      <c r="AF48" s="8">
        <v>14</v>
      </c>
      <c r="AG48" s="9">
        <f t="shared" si="28"/>
        <v>70</v>
      </c>
      <c r="AH48" s="23">
        <f t="shared" si="29"/>
        <v>995</v>
      </c>
    </row>
    <row r="49" spans="2:34" s="2" customFormat="1" ht="24" customHeight="1" x14ac:dyDescent="0.25">
      <c r="B49" s="6">
        <v>45</v>
      </c>
      <c r="C49" s="13" t="s">
        <v>86</v>
      </c>
      <c r="D49" s="7" t="s">
        <v>29</v>
      </c>
      <c r="E49" s="26" t="s">
        <v>23</v>
      </c>
      <c r="F49" s="8">
        <v>3</v>
      </c>
      <c r="G49" s="9">
        <f t="shared" si="15"/>
        <v>39</v>
      </c>
      <c r="H49" s="10">
        <v>68</v>
      </c>
      <c r="I49" s="7">
        <f t="shared" si="16"/>
        <v>136</v>
      </c>
      <c r="J49" s="84">
        <v>23</v>
      </c>
      <c r="K49" s="82">
        <f t="shared" si="17"/>
        <v>46</v>
      </c>
      <c r="L49" s="10">
        <v>11</v>
      </c>
      <c r="M49" s="7">
        <f t="shared" si="18"/>
        <v>110</v>
      </c>
      <c r="N49" s="6">
        <v>132</v>
      </c>
      <c r="O49" s="9">
        <f t="shared" si="19"/>
        <v>132</v>
      </c>
      <c r="P49" s="10">
        <v>50</v>
      </c>
      <c r="Q49" s="32">
        <f t="shared" si="20"/>
        <v>75</v>
      </c>
      <c r="R49" s="6">
        <v>3</v>
      </c>
      <c r="S49" s="9">
        <f t="shared" si="21"/>
        <v>45</v>
      </c>
      <c r="T49" s="10">
        <v>7</v>
      </c>
      <c r="U49" s="7">
        <f t="shared" si="22"/>
        <v>70</v>
      </c>
      <c r="V49" s="6">
        <v>28</v>
      </c>
      <c r="W49" s="9">
        <f t="shared" si="23"/>
        <v>56</v>
      </c>
      <c r="X49" s="10">
        <v>76</v>
      </c>
      <c r="Y49" s="51">
        <f t="shared" si="24"/>
        <v>152</v>
      </c>
      <c r="Z49" s="6">
        <v>8</v>
      </c>
      <c r="AA49" s="9">
        <f t="shared" si="25"/>
        <v>24</v>
      </c>
      <c r="AB49" s="10">
        <v>0</v>
      </c>
      <c r="AC49" s="7">
        <f t="shared" si="26"/>
        <v>0</v>
      </c>
      <c r="AD49" s="6">
        <v>0</v>
      </c>
      <c r="AE49" s="9">
        <f t="shared" si="27"/>
        <v>0</v>
      </c>
      <c r="AF49" s="8">
        <v>14</v>
      </c>
      <c r="AG49" s="9">
        <f t="shared" si="28"/>
        <v>70</v>
      </c>
      <c r="AH49" s="23">
        <f t="shared" si="29"/>
        <v>955</v>
      </c>
    </row>
    <row r="50" spans="2:34" s="2" customFormat="1" ht="24" customHeight="1" x14ac:dyDescent="0.25">
      <c r="B50" s="6">
        <v>46</v>
      </c>
      <c r="C50" s="13" t="s">
        <v>144</v>
      </c>
      <c r="D50" s="7" t="s">
        <v>29</v>
      </c>
      <c r="E50" s="26" t="s">
        <v>36</v>
      </c>
      <c r="F50" s="8">
        <v>8</v>
      </c>
      <c r="G50" s="9">
        <f t="shared" si="15"/>
        <v>104</v>
      </c>
      <c r="H50" s="10">
        <v>52</v>
      </c>
      <c r="I50" s="7">
        <f t="shared" si="16"/>
        <v>104</v>
      </c>
      <c r="J50" s="84">
        <v>23</v>
      </c>
      <c r="K50" s="82">
        <f t="shared" si="17"/>
        <v>46</v>
      </c>
      <c r="L50" s="10">
        <v>5</v>
      </c>
      <c r="M50" s="7">
        <f t="shared" si="18"/>
        <v>50</v>
      </c>
      <c r="N50" s="6">
        <v>114</v>
      </c>
      <c r="O50" s="9">
        <f t="shared" si="19"/>
        <v>114</v>
      </c>
      <c r="P50" s="10">
        <v>61</v>
      </c>
      <c r="Q50" s="32">
        <f t="shared" si="20"/>
        <v>91.5</v>
      </c>
      <c r="R50" s="6">
        <v>4</v>
      </c>
      <c r="S50" s="9">
        <f t="shared" si="21"/>
        <v>60</v>
      </c>
      <c r="T50" s="10">
        <v>12</v>
      </c>
      <c r="U50" s="7">
        <f t="shared" si="22"/>
        <v>120</v>
      </c>
      <c r="V50" s="6">
        <v>15</v>
      </c>
      <c r="W50" s="9">
        <f t="shared" si="23"/>
        <v>30</v>
      </c>
      <c r="X50" s="10">
        <v>27</v>
      </c>
      <c r="Y50" s="51">
        <f t="shared" si="24"/>
        <v>54</v>
      </c>
      <c r="Z50" s="6">
        <v>38</v>
      </c>
      <c r="AA50" s="9">
        <f t="shared" si="25"/>
        <v>114</v>
      </c>
      <c r="AB50" s="10">
        <v>26</v>
      </c>
      <c r="AC50" s="7">
        <f t="shared" si="26"/>
        <v>78</v>
      </c>
      <c r="AD50" s="6">
        <v>2</v>
      </c>
      <c r="AE50" s="9">
        <f t="shared" si="27"/>
        <v>20</v>
      </c>
      <c r="AF50" s="8">
        <v>10</v>
      </c>
      <c r="AG50" s="9">
        <f t="shared" si="28"/>
        <v>50</v>
      </c>
      <c r="AH50" s="23">
        <f t="shared" si="29"/>
        <v>1035.5</v>
      </c>
    </row>
    <row r="51" spans="2:34" s="2" customFormat="1" ht="24" customHeight="1" x14ac:dyDescent="0.25">
      <c r="B51" s="6">
        <v>47</v>
      </c>
      <c r="C51" s="13" t="s">
        <v>167</v>
      </c>
      <c r="D51" s="7" t="s">
        <v>29</v>
      </c>
      <c r="E51" s="26" t="s">
        <v>38</v>
      </c>
      <c r="F51" s="8">
        <v>3</v>
      </c>
      <c r="G51" s="9">
        <f t="shared" si="15"/>
        <v>39</v>
      </c>
      <c r="H51" s="10">
        <v>36</v>
      </c>
      <c r="I51" s="7">
        <f t="shared" si="16"/>
        <v>72</v>
      </c>
      <c r="J51" s="84">
        <v>23</v>
      </c>
      <c r="K51" s="82">
        <f t="shared" si="17"/>
        <v>46</v>
      </c>
      <c r="L51" s="10">
        <v>2</v>
      </c>
      <c r="M51" s="7">
        <f t="shared" si="18"/>
        <v>20</v>
      </c>
      <c r="N51" s="6">
        <v>118</v>
      </c>
      <c r="O51" s="9">
        <f t="shared" si="19"/>
        <v>118</v>
      </c>
      <c r="P51" s="58">
        <v>0</v>
      </c>
      <c r="Q51" s="59">
        <f t="shared" si="20"/>
        <v>0</v>
      </c>
      <c r="R51" s="60">
        <v>0</v>
      </c>
      <c r="S51" s="61">
        <f t="shared" si="21"/>
        <v>0</v>
      </c>
      <c r="T51" s="68">
        <v>2</v>
      </c>
      <c r="U51" s="69">
        <f t="shared" si="22"/>
        <v>20</v>
      </c>
      <c r="V51" s="70">
        <v>37</v>
      </c>
      <c r="W51" s="71">
        <f t="shared" si="23"/>
        <v>74</v>
      </c>
      <c r="X51" s="10">
        <v>19</v>
      </c>
      <c r="Y51" s="51">
        <f t="shared" si="24"/>
        <v>38</v>
      </c>
      <c r="Z51" s="60">
        <v>0</v>
      </c>
      <c r="AA51" s="61">
        <f t="shared" si="25"/>
        <v>0</v>
      </c>
      <c r="AB51" s="58">
        <v>0</v>
      </c>
      <c r="AC51" s="62">
        <f t="shared" si="26"/>
        <v>0</v>
      </c>
      <c r="AD51" s="60">
        <v>0</v>
      </c>
      <c r="AE51" s="61">
        <f t="shared" si="27"/>
        <v>0</v>
      </c>
      <c r="AF51" s="76">
        <v>0</v>
      </c>
      <c r="AG51" s="61">
        <f t="shared" si="28"/>
        <v>0</v>
      </c>
      <c r="AH51" s="23">
        <f t="shared" si="29"/>
        <v>427</v>
      </c>
    </row>
    <row r="52" spans="2:34" s="2" customFormat="1" ht="24" customHeight="1" x14ac:dyDescent="0.25">
      <c r="B52" s="6">
        <v>48</v>
      </c>
      <c r="C52" s="13" t="s">
        <v>102</v>
      </c>
      <c r="D52" s="7" t="s">
        <v>29</v>
      </c>
      <c r="E52" s="26" t="s">
        <v>22</v>
      </c>
      <c r="F52" s="8">
        <v>7</v>
      </c>
      <c r="G52" s="9">
        <f t="shared" si="15"/>
        <v>91</v>
      </c>
      <c r="H52" s="10">
        <v>30</v>
      </c>
      <c r="I52" s="7">
        <f t="shared" si="16"/>
        <v>60</v>
      </c>
      <c r="J52" s="84">
        <v>23</v>
      </c>
      <c r="K52" s="82">
        <f t="shared" si="17"/>
        <v>46</v>
      </c>
      <c r="L52" s="10">
        <v>8</v>
      </c>
      <c r="M52" s="7">
        <f t="shared" si="18"/>
        <v>80</v>
      </c>
      <c r="N52" s="6">
        <v>122</v>
      </c>
      <c r="O52" s="9">
        <f t="shared" si="19"/>
        <v>122</v>
      </c>
      <c r="P52" s="10">
        <v>18</v>
      </c>
      <c r="Q52" s="32">
        <f t="shared" si="20"/>
        <v>27</v>
      </c>
      <c r="R52" s="6">
        <v>5</v>
      </c>
      <c r="S52" s="9">
        <f t="shared" si="21"/>
        <v>75</v>
      </c>
      <c r="T52" s="10">
        <v>7</v>
      </c>
      <c r="U52" s="7">
        <f t="shared" si="22"/>
        <v>70</v>
      </c>
      <c r="V52" s="6">
        <v>13</v>
      </c>
      <c r="W52" s="9">
        <f t="shared" si="23"/>
        <v>26</v>
      </c>
      <c r="X52" s="10">
        <v>80</v>
      </c>
      <c r="Y52" s="51">
        <f t="shared" si="24"/>
        <v>160</v>
      </c>
      <c r="Z52" s="6">
        <v>8</v>
      </c>
      <c r="AA52" s="9">
        <f t="shared" si="25"/>
        <v>24</v>
      </c>
      <c r="AB52" s="10">
        <v>27</v>
      </c>
      <c r="AC52" s="7">
        <f t="shared" si="26"/>
        <v>81</v>
      </c>
      <c r="AD52" s="6">
        <v>2</v>
      </c>
      <c r="AE52" s="9">
        <f t="shared" si="27"/>
        <v>20</v>
      </c>
      <c r="AF52" s="8">
        <v>6</v>
      </c>
      <c r="AG52" s="9">
        <f t="shared" si="28"/>
        <v>30</v>
      </c>
      <c r="AH52" s="23">
        <f t="shared" si="29"/>
        <v>912</v>
      </c>
    </row>
    <row r="53" spans="2:34" s="2" customFormat="1" ht="24" customHeight="1" x14ac:dyDescent="0.25">
      <c r="B53" s="6">
        <v>49</v>
      </c>
      <c r="C53" s="13" t="s">
        <v>57</v>
      </c>
      <c r="D53" s="7" t="s">
        <v>24</v>
      </c>
      <c r="E53" s="26" t="s">
        <v>23</v>
      </c>
      <c r="F53" s="8">
        <v>7</v>
      </c>
      <c r="G53" s="9">
        <f t="shared" si="15"/>
        <v>91</v>
      </c>
      <c r="H53" s="10">
        <v>62</v>
      </c>
      <c r="I53" s="7">
        <f t="shared" si="16"/>
        <v>124</v>
      </c>
      <c r="J53" s="84">
        <v>22</v>
      </c>
      <c r="K53" s="82">
        <f t="shared" si="17"/>
        <v>44</v>
      </c>
      <c r="L53" s="10">
        <v>9</v>
      </c>
      <c r="M53" s="7">
        <f t="shared" si="18"/>
        <v>90</v>
      </c>
      <c r="N53" s="6">
        <v>128</v>
      </c>
      <c r="O53" s="9">
        <f t="shared" si="19"/>
        <v>128</v>
      </c>
      <c r="P53" s="10">
        <v>53</v>
      </c>
      <c r="Q53" s="32">
        <f t="shared" si="20"/>
        <v>79.5</v>
      </c>
      <c r="R53" s="6">
        <v>1</v>
      </c>
      <c r="S53" s="9">
        <f t="shared" si="21"/>
        <v>15</v>
      </c>
      <c r="T53" s="10">
        <v>11</v>
      </c>
      <c r="U53" s="7">
        <f t="shared" si="22"/>
        <v>110</v>
      </c>
      <c r="V53" s="6">
        <v>25</v>
      </c>
      <c r="W53" s="9">
        <f t="shared" si="23"/>
        <v>50</v>
      </c>
      <c r="X53" s="10">
        <v>27</v>
      </c>
      <c r="Y53" s="51">
        <f t="shared" si="24"/>
        <v>54</v>
      </c>
      <c r="Z53" s="6">
        <v>29</v>
      </c>
      <c r="AA53" s="9">
        <f t="shared" si="25"/>
        <v>87</v>
      </c>
      <c r="AB53" s="10">
        <v>30</v>
      </c>
      <c r="AC53" s="7">
        <f t="shared" si="26"/>
        <v>90</v>
      </c>
      <c r="AD53" s="6">
        <v>5</v>
      </c>
      <c r="AE53" s="9">
        <f t="shared" si="27"/>
        <v>50</v>
      </c>
      <c r="AF53" s="8">
        <v>14</v>
      </c>
      <c r="AG53" s="9">
        <f t="shared" si="28"/>
        <v>70</v>
      </c>
      <c r="AH53" s="23">
        <f t="shared" si="29"/>
        <v>1082.5</v>
      </c>
    </row>
    <row r="54" spans="2:34" s="2" customFormat="1" ht="24" customHeight="1" x14ac:dyDescent="0.25">
      <c r="B54" s="6">
        <v>50</v>
      </c>
      <c r="C54" s="13" t="s">
        <v>80</v>
      </c>
      <c r="D54" s="7" t="s">
        <v>29</v>
      </c>
      <c r="E54" s="26" t="s">
        <v>23</v>
      </c>
      <c r="F54" s="8">
        <v>5</v>
      </c>
      <c r="G54" s="9">
        <f t="shared" si="15"/>
        <v>65</v>
      </c>
      <c r="H54" s="10">
        <v>38</v>
      </c>
      <c r="I54" s="7">
        <f t="shared" si="16"/>
        <v>76</v>
      </c>
      <c r="J54" s="84">
        <v>22</v>
      </c>
      <c r="K54" s="82">
        <f t="shared" si="17"/>
        <v>44</v>
      </c>
      <c r="L54" s="10">
        <v>8</v>
      </c>
      <c r="M54" s="7">
        <f t="shared" si="18"/>
        <v>80</v>
      </c>
      <c r="N54" s="6">
        <v>152</v>
      </c>
      <c r="O54" s="9">
        <f t="shared" si="19"/>
        <v>152</v>
      </c>
      <c r="P54" s="10">
        <v>41</v>
      </c>
      <c r="Q54" s="32">
        <f t="shared" si="20"/>
        <v>61.5</v>
      </c>
      <c r="R54" s="6">
        <v>7</v>
      </c>
      <c r="S54" s="9">
        <f t="shared" si="21"/>
        <v>105</v>
      </c>
      <c r="T54" s="10">
        <v>6</v>
      </c>
      <c r="U54" s="7">
        <f t="shared" si="22"/>
        <v>60</v>
      </c>
      <c r="V54" s="6">
        <v>44</v>
      </c>
      <c r="W54" s="9">
        <f t="shared" si="23"/>
        <v>88</v>
      </c>
      <c r="X54" s="10">
        <v>72</v>
      </c>
      <c r="Y54" s="51">
        <f t="shared" si="24"/>
        <v>144</v>
      </c>
      <c r="Z54" s="6">
        <v>20</v>
      </c>
      <c r="AA54" s="9">
        <f t="shared" si="25"/>
        <v>60</v>
      </c>
      <c r="AB54" s="10">
        <v>7</v>
      </c>
      <c r="AC54" s="7">
        <f t="shared" si="26"/>
        <v>21</v>
      </c>
      <c r="AD54" s="6">
        <v>4</v>
      </c>
      <c r="AE54" s="9">
        <f t="shared" si="27"/>
        <v>40</v>
      </c>
      <c r="AF54" s="8">
        <v>9</v>
      </c>
      <c r="AG54" s="9">
        <f t="shared" si="28"/>
        <v>45</v>
      </c>
      <c r="AH54" s="23">
        <f t="shared" si="29"/>
        <v>1041.5</v>
      </c>
    </row>
    <row r="55" spans="2:34" s="2" customFormat="1" ht="24" customHeight="1" x14ac:dyDescent="0.25">
      <c r="B55" s="6">
        <v>51</v>
      </c>
      <c r="C55" s="13" t="s">
        <v>155</v>
      </c>
      <c r="D55" s="7" t="s">
        <v>29</v>
      </c>
      <c r="E55" s="26" t="s">
        <v>146</v>
      </c>
      <c r="F55" s="8">
        <v>5</v>
      </c>
      <c r="G55" s="9">
        <f t="shared" si="15"/>
        <v>65</v>
      </c>
      <c r="H55" s="10">
        <v>24</v>
      </c>
      <c r="I55" s="7">
        <f t="shared" si="16"/>
        <v>48</v>
      </c>
      <c r="J55" s="84">
        <v>22</v>
      </c>
      <c r="K55" s="82">
        <f t="shared" si="17"/>
        <v>44</v>
      </c>
      <c r="L55" s="10">
        <v>7</v>
      </c>
      <c r="M55" s="7">
        <f t="shared" si="18"/>
        <v>70</v>
      </c>
      <c r="N55" s="6">
        <v>108</v>
      </c>
      <c r="O55" s="9">
        <f t="shared" si="19"/>
        <v>108</v>
      </c>
      <c r="P55" s="58">
        <v>0</v>
      </c>
      <c r="Q55" s="59">
        <f t="shared" si="20"/>
        <v>0</v>
      </c>
      <c r="R55" s="60">
        <v>0</v>
      </c>
      <c r="S55" s="61">
        <f t="shared" si="21"/>
        <v>0</v>
      </c>
      <c r="T55" s="68">
        <v>3</v>
      </c>
      <c r="U55" s="69">
        <f t="shared" si="22"/>
        <v>30</v>
      </c>
      <c r="V55" s="70">
        <v>47</v>
      </c>
      <c r="W55" s="71">
        <f t="shared" si="23"/>
        <v>94</v>
      </c>
      <c r="X55" s="10">
        <v>58</v>
      </c>
      <c r="Y55" s="51">
        <f t="shared" si="24"/>
        <v>116</v>
      </c>
      <c r="Z55" s="60">
        <v>0</v>
      </c>
      <c r="AA55" s="61">
        <f t="shared" si="25"/>
        <v>0</v>
      </c>
      <c r="AB55" s="58">
        <v>0</v>
      </c>
      <c r="AC55" s="62">
        <f t="shared" si="26"/>
        <v>0</v>
      </c>
      <c r="AD55" s="60">
        <v>0</v>
      </c>
      <c r="AE55" s="61">
        <f t="shared" si="27"/>
        <v>0</v>
      </c>
      <c r="AF55" s="76">
        <v>0</v>
      </c>
      <c r="AG55" s="61">
        <f t="shared" si="28"/>
        <v>0</v>
      </c>
      <c r="AH55" s="23">
        <f t="shared" si="29"/>
        <v>575</v>
      </c>
    </row>
    <row r="56" spans="2:34" s="2" customFormat="1" ht="24" customHeight="1" x14ac:dyDescent="0.25">
      <c r="B56" s="6">
        <v>52</v>
      </c>
      <c r="C56" s="13" t="s">
        <v>88</v>
      </c>
      <c r="D56" s="7" t="s">
        <v>29</v>
      </c>
      <c r="E56" s="26" t="s">
        <v>23</v>
      </c>
      <c r="F56" s="8">
        <v>6</v>
      </c>
      <c r="G56" s="9">
        <f t="shared" si="15"/>
        <v>78</v>
      </c>
      <c r="H56" s="10">
        <v>37</v>
      </c>
      <c r="I56" s="7">
        <f t="shared" si="16"/>
        <v>74</v>
      </c>
      <c r="J56" s="84">
        <v>21</v>
      </c>
      <c r="K56" s="82">
        <f t="shared" si="17"/>
        <v>42</v>
      </c>
      <c r="L56" s="10">
        <v>8</v>
      </c>
      <c r="M56" s="7">
        <f t="shared" si="18"/>
        <v>80</v>
      </c>
      <c r="N56" s="6">
        <v>114</v>
      </c>
      <c r="O56" s="9">
        <f t="shared" si="19"/>
        <v>114</v>
      </c>
      <c r="P56" s="10">
        <v>47</v>
      </c>
      <c r="Q56" s="32">
        <f t="shared" si="20"/>
        <v>70.5</v>
      </c>
      <c r="R56" s="6">
        <v>4</v>
      </c>
      <c r="S56" s="9">
        <f t="shared" si="21"/>
        <v>60</v>
      </c>
      <c r="T56" s="10">
        <v>8</v>
      </c>
      <c r="U56" s="7">
        <f t="shared" si="22"/>
        <v>80</v>
      </c>
      <c r="V56" s="6">
        <v>28</v>
      </c>
      <c r="W56" s="9">
        <f t="shared" si="23"/>
        <v>56</v>
      </c>
      <c r="X56" s="10">
        <v>42</v>
      </c>
      <c r="Y56" s="51">
        <f t="shared" si="24"/>
        <v>84</v>
      </c>
      <c r="Z56" s="6">
        <v>33</v>
      </c>
      <c r="AA56" s="9">
        <f t="shared" si="25"/>
        <v>99</v>
      </c>
      <c r="AB56" s="10">
        <v>17</v>
      </c>
      <c r="AC56" s="7">
        <f t="shared" si="26"/>
        <v>51</v>
      </c>
      <c r="AD56" s="6">
        <v>0</v>
      </c>
      <c r="AE56" s="9">
        <f t="shared" si="27"/>
        <v>0</v>
      </c>
      <c r="AF56" s="8">
        <v>7</v>
      </c>
      <c r="AG56" s="9">
        <f t="shared" si="28"/>
        <v>35</v>
      </c>
      <c r="AH56" s="23">
        <f t="shared" si="29"/>
        <v>923.5</v>
      </c>
    </row>
    <row r="57" spans="2:34" s="2" customFormat="1" ht="24" customHeight="1" x14ac:dyDescent="0.25">
      <c r="B57" s="6">
        <v>53</v>
      </c>
      <c r="C57" s="13" t="s">
        <v>151</v>
      </c>
      <c r="D57" s="7" t="s">
        <v>29</v>
      </c>
      <c r="E57" s="26" t="s">
        <v>146</v>
      </c>
      <c r="F57" s="8">
        <v>7</v>
      </c>
      <c r="G57" s="9">
        <f t="shared" si="15"/>
        <v>91</v>
      </c>
      <c r="H57" s="10">
        <v>48</v>
      </c>
      <c r="I57" s="7">
        <f t="shared" si="16"/>
        <v>96</v>
      </c>
      <c r="J57" s="84">
        <v>20</v>
      </c>
      <c r="K57" s="82">
        <f t="shared" si="17"/>
        <v>40</v>
      </c>
      <c r="L57" s="10">
        <v>6</v>
      </c>
      <c r="M57" s="7">
        <f t="shared" si="18"/>
        <v>60</v>
      </c>
      <c r="N57" s="6">
        <v>138</v>
      </c>
      <c r="O57" s="9">
        <f t="shared" si="19"/>
        <v>138</v>
      </c>
      <c r="P57" s="58">
        <v>0</v>
      </c>
      <c r="Q57" s="59">
        <f t="shared" si="20"/>
        <v>0</v>
      </c>
      <c r="R57" s="60">
        <v>0</v>
      </c>
      <c r="S57" s="61">
        <f t="shared" si="21"/>
        <v>0</v>
      </c>
      <c r="T57" s="68">
        <v>3</v>
      </c>
      <c r="U57" s="69">
        <f t="shared" si="22"/>
        <v>30</v>
      </c>
      <c r="V57" s="70">
        <v>41</v>
      </c>
      <c r="W57" s="71">
        <f t="shared" si="23"/>
        <v>82</v>
      </c>
      <c r="X57" s="10">
        <v>70</v>
      </c>
      <c r="Y57" s="51">
        <f t="shared" si="24"/>
        <v>140</v>
      </c>
      <c r="Z57" s="60">
        <v>0</v>
      </c>
      <c r="AA57" s="61">
        <f t="shared" si="25"/>
        <v>0</v>
      </c>
      <c r="AB57" s="58">
        <v>0</v>
      </c>
      <c r="AC57" s="62">
        <f t="shared" si="26"/>
        <v>0</v>
      </c>
      <c r="AD57" s="60">
        <v>0</v>
      </c>
      <c r="AE57" s="61">
        <f t="shared" si="27"/>
        <v>0</v>
      </c>
      <c r="AF57" s="76">
        <v>0</v>
      </c>
      <c r="AG57" s="61">
        <f t="shared" si="28"/>
        <v>0</v>
      </c>
      <c r="AH57" s="23">
        <f t="shared" si="29"/>
        <v>677</v>
      </c>
    </row>
    <row r="58" spans="2:34" s="2" customFormat="1" ht="24" customHeight="1" x14ac:dyDescent="0.25">
      <c r="B58" s="6">
        <v>54</v>
      </c>
      <c r="C58" s="13" t="s">
        <v>82</v>
      </c>
      <c r="D58" s="7" t="s">
        <v>29</v>
      </c>
      <c r="E58" s="26" t="s">
        <v>23</v>
      </c>
      <c r="F58" s="8">
        <v>7</v>
      </c>
      <c r="G58" s="9">
        <f t="shared" si="15"/>
        <v>91</v>
      </c>
      <c r="H58" s="10">
        <v>40</v>
      </c>
      <c r="I58" s="7">
        <f t="shared" si="16"/>
        <v>80</v>
      </c>
      <c r="J58" s="84">
        <v>20</v>
      </c>
      <c r="K58" s="82">
        <f t="shared" si="17"/>
        <v>40</v>
      </c>
      <c r="L58" s="10">
        <v>6</v>
      </c>
      <c r="M58" s="7">
        <f t="shared" si="18"/>
        <v>60</v>
      </c>
      <c r="N58" s="6">
        <v>128</v>
      </c>
      <c r="O58" s="9">
        <f t="shared" si="19"/>
        <v>128</v>
      </c>
      <c r="P58" s="10">
        <v>52</v>
      </c>
      <c r="Q58" s="32">
        <f t="shared" si="20"/>
        <v>78</v>
      </c>
      <c r="R58" s="6">
        <v>3</v>
      </c>
      <c r="S58" s="9">
        <f t="shared" si="21"/>
        <v>45</v>
      </c>
      <c r="T58" s="10">
        <v>5</v>
      </c>
      <c r="U58" s="7">
        <f t="shared" si="22"/>
        <v>50</v>
      </c>
      <c r="V58" s="6">
        <v>34</v>
      </c>
      <c r="W58" s="9">
        <f t="shared" si="23"/>
        <v>68</v>
      </c>
      <c r="X58" s="10">
        <v>50</v>
      </c>
      <c r="Y58" s="51">
        <f t="shared" si="24"/>
        <v>100</v>
      </c>
      <c r="Z58" s="6">
        <v>32</v>
      </c>
      <c r="AA58" s="9">
        <f t="shared" si="25"/>
        <v>96</v>
      </c>
      <c r="AB58" s="10">
        <v>31</v>
      </c>
      <c r="AC58" s="7">
        <f t="shared" si="26"/>
        <v>93</v>
      </c>
      <c r="AD58" s="6">
        <v>0</v>
      </c>
      <c r="AE58" s="9">
        <f t="shared" si="27"/>
        <v>0</v>
      </c>
      <c r="AF58" s="8">
        <v>19</v>
      </c>
      <c r="AG58" s="9">
        <f t="shared" si="28"/>
        <v>95</v>
      </c>
      <c r="AH58" s="23">
        <f t="shared" si="29"/>
        <v>1024</v>
      </c>
    </row>
    <row r="59" spans="2:34" s="2" customFormat="1" ht="24" customHeight="1" x14ac:dyDescent="0.25">
      <c r="B59" s="6">
        <v>55</v>
      </c>
      <c r="C59" s="13" t="s">
        <v>161</v>
      </c>
      <c r="D59" s="7" t="s">
        <v>29</v>
      </c>
      <c r="E59" s="26" t="s">
        <v>146</v>
      </c>
      <c r="F59" s="8">
        <v>5</v>
      </c>
      <c r="G59" s="9">
        <f t="shared" si="15"/>
        <v>65</v>
      </c>
      <c r="H59" s="10">
        <v>38</v>
      </c>
      <c r="I59" s="7">
        <f t="shared" si="16"/>
        <v>76</v>
      </c>
      <c r="J59" s="84">
        <v>20</v>
      </c>
      <c r="K59" s="82">
        <f t="shared" si="17"/>
        <v>40</v>
      </c>
      <c r="L59" s="10">
        <v>5</v>
      </c>
      <c r="M59" s="7">
        <f t="shared" si="18"/>
        <v>50</v>
      </c>
      <c r="N59" s="6">
        <v>108</v>
      </c>
      <c r="O59" s="9">
        <f t="shared" si="19"/>
        <v>108</v>
      </c>
      <c r="P59" s="58">
        <v>0</v>
      </c>
      <c r="Q59" s="59">
        <f t="shared" si="20"/>
        <v>0</v>
      </c>
      <c r="R59" s="60">
        <v>0</v>
      </c>
      <c r="S59" s="61">
        <f t="shared" si="21"/>
        <v>0</v>
      </c>
      <c r="T59" s="68">
        <v>1</v>
      </c>
      <c r="U59" s="69">
        <f t="shared" si="22"/>
        <v>10</v>
      </c>
      <c r="V59" s="70">
        <v>35</v>
      </c>
      <c r="W59" s="71">
        <f t="shared" si="23"/>
        <v>70</v>
      </c>
      <c r="X59" s="10">
        <v>0</v>
      </c>
      <c r="Y59" s="51">
        <f t="shared" si="24"/>
        <v>0</v>
      </c>
      <c r="Z59" s="60">
        <v>0</v>
      </c>
      <c r="AA59" s="61">
        <f t="shared" si="25"/>
        <v>0</v>
      </c>
      <c r="AB59" s="58">
        <v>0</v>
      </c>
      <c r="AC59" s="62">
        <f t="shared" si="26"/>
        <v>0</v>
      </c>
      <c r="AD59" s="60">
        <v>0</v>
      </c>
      <c r="AE59" s="61">
        <f t="shared" si="27"/>
        <v>0</v>
      </c>
      <c r="AF59" s="76">
        <v>0</v>
      </c>
      <c r="AG59" s="61">
        <f t="shared" si="28"/>
        <v>0</v>
      </c>
      <c r="AH59" s="23">
        <f t="shared" si="29"/>
        <v>419</v>
      </c>
    </row>
    <row r="60" spans="2:34" s="2" customFormat="1" ht="24" customHeight="1" x14ac:dyDescent="0.25">
      <c r="B60" s="6">
        <v>56</v>
      </c>
      <c r="C60" s="13" t="s">
        <v>162</v>
      </c>
      <c r="D60" s="7" t="s">
        <v>29</v>
      </c>
      <c r="E60" s="26" t="s">
        <v>146</v>
      </c>
      <c r="F60" s="8">
        <v>4</v>
      </c>
      <c r="G60" s="9">
        <f t="shared" si="15"/>
        <v>52</v>
      </c>
      <c r="H60" s="10">
        <v>26</v>
      </c>
      <c r="I60" s="7">
        <f t="shared" si="16"/>
        <v>52</v>
      </c>
      <c r="J60" s="84">
        <v>20</v>
      </c>
      <c r="K60" s="82">
        <f t="shared" si="17"/>
        <v>40</v>
      </c>
      <c r="L60" s="10">
        <v>4</v>
      </c>
      <c r="M60" s="7">
        <f t="shared" si="18"/>
        <v>40</v>
      </c>
      <c r="N60" s="6">
        <v>116</v>
      </c>
      <c r="O60" s="9">
        <f t="shared" si="19"/>
        <v>116</v>
      </c>
      <c r="P60" s="58">
        <v>0</v>
      </c>
      <c r="Q60" s="59">
        <f t="shared" si="20"/>
        <v>0</v>
      </c>
      <c r="R60" s="60">
        <v>0</v>
      </c>
      <c r="S60" s="61">
        <f t="shared" si="21"/>
        <v>0</v>
      </c>
      <c r="T60" s="68">
        <v>2</v>
      </c>
      <c r="U60" s="69">
        <f t="shared" si="22"/>
        <v>20</v>
      </c>
      <c r="V60" s="70">
        <v>31</v>
      </c>
      <c r="W60" s="71">
        <f t="shared" si="23"/>
        <v>62</v>
      </c>
      <c r="X60" s="10">
        <v>8</v>
      </c>
      <c r="Y60" s="51">
        <f t="shared" si="24"/>
        <v>16</v>
      </c>
      <c r="Z60" s="60">
        <v>0</v>
      </c>
      <c r="AA60" s="61">
        <f t="shared" si="25"/>
        <v>0</v>
      </c>
      <c r="AB60" s="58">
        <v>0</v>
      </c>
      <c r="AC60" s="62">
        <f t="shared" si="26"/>
        <v>0</v>
      </c>
      <c r="AD60" s="60">
        <v>0</v>
      </c>
      <c r="AE60" s="61">
        <f t="shared" si="27"/>
        <v>0</v>
      </c>
      <c r="AF60" s="76">
        <v>0</v>
      </c>
      <c r="AG60" s="61">
        <f t="shared" si="28"/>
        <v>0</v>
      </c>
      <c r="AH60" s="23">
        <f t="shared" si="29"/>
        <v>398</v>
      </c>
    </row>
    <row r="61" spans="2:34" s="2" customFormat="1" ht="24" customHeight="1" x14ac:dyDescent="0.25">
      <c r="B61" s="6">
        <v>57</v>
      </c>
      <c r="C61" s="13" t="s">
        <v>76</v>
      </c>
      <c r="D61" s="7" t="s">
        <v>29</v>
      </c>
      <c r="E61" s="26" t="s">
        <v>23</v>
      </c>
      <c r="F61" s="8">
        <v>6</v>
      </c>
      <c r="G61" s="9">
        <f t="shared" si="15"/>
        <v>78</v>
      </c>
      <c r="H61" s="10">
        <v>78</v>
      </c>
      <c r="I61" s="7">
        <f t="shared" si="16"/>
        <v>156</v>
      </c>
      <c r="J61" s="84">
        <v>19</v>
      </c>
      <c r="K61" s="82">
        <f t="shared" si="17"/>
        <v>38</v>
      </c>
      <c r="L61" s="10">
        <v>11</v>
      </c>
      <c r="M61" s="7">
        <f t="shared" si="18"/>
        <v>110</v>
      </c>
      <c r="N61" s="6">
        <v>134</v>
      </c>
      <c r="O61" s="9">
        <f t="shared" si="19"/>
        <v>134</v>
      </c>
      <c r="P61" s="10">
        <v>34</v>
      </c>
      <c r="Q61" s="32">
        <f t="shared" si="20"/>
        <v>51</v>
      </c>
      <c r="R61" s="6">
        <v>3</v>
      </c>
      <c r="S61" s="9">
        <f t="shared" si="21"/>
        <v>45</v>
      </c>
      <c r="T61" s="10">
        <v>10</v>
      </c>
      <c r="U61" s="7">
        <f t="shared" si="22"/>
        <v>100</v>
      </c>
      <c r="V61" s="6">
        <v>36</v>
      </c>
      <c r="W61" s="9">
        <f t="shared" si="23"/>
        <v>72</v>
      </c>
      <c r="X61" s="10">
        <v>71</v>
      </c>
      <c r="Y61" s="51">
        <f t="shared" si="24"/>
        <v>142</v>
      </c>
      <c r="Z61" s="6">
        <v>28</v>
      </c>
      <c r="AA61" s="9">
        <f t="shared" si="25"/>
        <v>84</v>
      </c>
      <c r="AB61" s="10">
        <v>29</v>
      </c>
      <c r="AC61" s="7">
        <f t="shared" si="26"/>
        <v>87</v>
      </c>
      <c r="AD61" s="6">
        <v>4</v>
      </c>
      <c r="AE61" s="9">
        <f t="shared" si="27"/>
        <v>40</v>
      </c>
      <c r="AF61" s="8">
        <v>11</v>
      </c>
      <c r="AG61" s="9">
        <f t="shared" si="28"/>
        <v>55</v>
      </c>
      <c r="AH61" s="23">
        <f t="shared" si="29"/>
        <v>1192</v>
      </c>
    </row>
    <row r="62" spans="2:34" s="2" customFormat="1" ht="24" customHeight="1" x14ac:dyDescent="0.25">
      <c r="B62" s="6">
        <v>58</v>
      </c>
      <c r="C62" s="13" t="s">
        <v>159</v>
      </c>
      <c r="D62" s="7" t="s">
        <v>29</v>
      </c>
      <c r="E62" s="26" t="s">
        <v>146</v>
      </c>
      <c r="F62" s="8">
        <v>7</v>
      </c>
      <c r="G62" s="9">
        <f t="shared" si="15"/>
        <v>91</v>
      </c>
      <c r="H62" s="10">
        <v>40</v>
      </c>
      <c r="I62" s="7">
        <f t="shared" si="16"/>
        <v>80</v>
      </c>
      <c r="J62" s="84">
        <v>19</v>
      </c>
      <c r="K62" s="82">
        <f t="shared" si="17"/>
        <v>38</v>
      </c>
      <c r="L62" s="10">
        <v>7</v>
      </c>
      <c r="M62" s="7">
        <f t="shared" si="18"/>
        <v>70</v>
      </c>
      <c r="N62" s="6">
        <v>124</v>
      </c>
      <c r="O62" s="9">
        <f t="shared" si="19"/>
        <v>124</v>
      </c>
      <c r="P62" s="58">
        <v>0</v>
      </c>
      <c r="Q62" s="59">
        <f t="shared" si="20"/>
        <v>0</v>
      </c>
      <c r="R62" s="60">
        <v>0</v>
      </c>
      <c r="S62" s="61">
        <f t="shared" si="21"/>
        <v>0</v>
      </c>
      <c r="T62" s="68">
        <v>3</v>
      </c>
      <c r="U62" s="69">
        <f t="shared" si="22"/>
        <v>30</v>
      </c>
      <c r="V62" s="70">
        <v>43</v>
      </c>
      <c r="W62" s="71">
        <f t="shared" si="23"/>
        <v>86</v>
      </c>
      <c r="X62" s="10">
        <v>0</v>
      </c>
      <c r="Y62" s="51">
        <f t="shared" si="24"/>
        <v>0</v>
      </c>
      <c r="Z62" s="60">
        <v>0</v>
      </c>
      <c r="AA62" s="61">
        <f t="shared" si="25"/>
        <v>0</v>
      </c>
      <c r="AB62" s="58">
        <v>0</v>
      </c>
      <c r="AC62" s="62">
        <f t="shared" si="26"/>
        <v>0</v>
      </c>
      <c r="AD62" s="60">
        <v>0</v>
      </c>
      <c r="AE62" s="61">
        <f t="shared" si="27"/>
        <v>0</v>
      </c>
      <c r="AF62" s="76">
        <v>0</v>
      </c>
      <c r="AG62" s="61">
        <f t="shared" si="28"/>
        <v>0</v>
      </c>
      <c r="AH62" s="23">
        <f t="shared" si="29"/>
        <v>519</v>
      </c>
    </row>
    <row r="63" spans="2:34" s="2" customFormat="1" ht="24" customHeight="1" x14ac:dyDescent="0.25">
      <c r="B63" s="6">
        <v>59</v>
      </c>
      <c r="C63" s="13" t="s">
        <v>92</v>
      </c>
      <c r="D63" s="7" t="s">
        <v>29</v>
      </c>
      <c r="E63" s="26" t="s">
        <v>23</v>
      </c>
      <c r="F63" s="8">
        <v>2</v>
      </c>
      <c r="G63" s="9">
        <f t="shared" si="15"/>
        <v>26</v>
      </c>
      <c r="H63" s="10">
        <v>28</v>
      </c>
      <c r="I63" s="7">
        <f t="shared" si="16"/>
        <v>56</v>
      </c>
      <c r="J63" s="84">
        <v>19</v>
      </c>
      <c r="K63" s="82">
        <f t="shared" si="17"/>
        <v>38</v>
      </c>
      <c r="L63" s="10">
        <v>4</v>
      </c>
      <c r="M63" s="7">
        <f t="shared" si="18"/>
        <v>40</v>
      </c>
      <c r="N63" s="6">
        <v>134</v>
      </c>
      <c r="O63" s="9">
        <f t="shared" si="19"/>
        <v>134</v>
      </c>
      <c r="P63" s="10">
        <v>52</v>
      </c>
      <c r="Q63" s="32">
        <f t="shared" si="20"/>
        <v>78</v>
      </c>
      <c r="R63" s="6">
        <v>1</v>
      </c>
      <c r="S63" s="9">
        <f t="shared" si="21"/>
        <v>15</v>
      </c>
      <c r="T63" s="10">
        <v>5</v>
      </c>
      <c r="U63" s="7">
        <f t="shared" si="22"/>
        <v>50</v>
      </c>
      <c r="V63" s="6">
        <v>46</v>
      </c>
      <c r="W63" s="9">
        <f t="shared" si="23"/>
        <v>92</v>
      </c>
      <c r="X63" s="10">
        <v>65</v>
      </c>
      <c r="Y63" s="51">
        <f t="shared" si="24"/>
        <v>130</v>
      </c>
      <c r="Z63" s="6">
        <v>18</v>
      </c>
      <c r="AA63" s="9">
        <f t="shared" si="25"/>
        <v>54</v>
      </c>
      <c r="AB63" s="10">
        <v>13</v>
      </c>
      <c r="AC63" s="7">
        <f t="shared" si="26"/>
        <v>39</v>
      </c>
      <c r="AD63" s="6">
        <v>3</v>
      </c>
      <c r="AE63" s="9">
        <f t="shared" si="27"/>
        <v>30</v>
      </c>
      <c r="AF63" s="8">
        <v>7</v>
      </c>
      <c r="AG63" s="9">
        <f t="shared" si="28"/>
        <v>35</v>
      </c>
      <c r="AH63" s="23">
        <f t="shared" si="29"/>
        <v>817</v>
      </c>
    </row>
    <row r="64" spans="2:34" s="2" customFormat="1" ht="24" customHeight="1" x14ac:dyDescent="0.25">
      <c r="B64" s="6">
        <v>60</v>
      </c>
      <c r="C64" s="13" t="s">
        <v>158</v>
      </c>
      <c r="D64" s="7" t="s">
        <v>29</v>
      </c>
      <c r="E64" s="26" t="s">
        <v>146</v>
      </c>
      <c r="F64" s="8">
        <v>6</v>
      </c>
      <c r="G64" s="9">
        <f t="shared" si="15"/>
        <v>78</v>
      </c>
      <c r="H64" s="10">
        <v>35</v>
      </c>
      <c r="I64" s="7">
        <f t="shared" si="16"/>
        <v>70</v>
      </c>
      <c r="J64" s="84">
        <v>18</v>
      </c>
      <c r="K64" s="82">
        <f t="shared" si="17"/>
        <v>36</v>
      </c>
      <c r="L64" s="10">
        <v>3</v>
      </c>
      <c r="M64" s="7">
        <f t="shared" si="18"/>
        <v>30</v>
      </c>
      <c r="N64" s="6">
        <v>150</v>
      </c>
      <c r="O64" s="9">
        <f t="shared" si="19"/>
        <v>150</v>
      </c>
      <c r="P64" s="58">
        <v>0</v>
      </c>
      <c r="Q64" s="59">
        <f t="shared" si="20"/>
        <v>0</v>
      </c>
      <c r="R64" s="60">
        <v>0</v>
      </c>
      <c r="S64" s="61">
        <f t="shared" si="21"/>
        <v>0</v>
      </c>
      <c r="T64" s="68">
        <v>2</v>
      </c>
      <c r="U64" s="69">
        <f t="shared" si="22"/>
        <v>20</v>
      </c>
      <c r="V64" s="70">
        <v>41</v>
      </c>
      <c r="W64" s="71">
        <f t="shared" si="23"/>
        <v>82</v>
      </c>
      <c r="X64" s="10">
        <v>28</v>
      </c>
      <c r="Y64" s="51">
        <f t="shared" si="24"/>
        <v>56</v>
      </c>
      <c r="Z64" s="60">
        <v>0</v>
      </c>
      <c r="AA64" s="61">
        <f t="shared" si="25"/>
        <v>0</v>
      </c>
      <c r="AB64" s="58">
        <v>0</v>
      </c>
      <c r="AC64" s="62">
        <f t="shared" si="26"/>
        <v>0</v>
      </c>
      <c r="AD64" s="60">
        <v>0</v>
      </c>
      <c r="AE64" s="61">
        <f t="shared" si="27"/>
        <v>0</v>
      </c>
      <c r="AF64" s="76">
        <v>0</v>
      </c>
      <c r="AG64" s="61">
        <f t="shared" si="28"/>
        <v>0</v>
      </c>
      <c r="AH64" s="23">
        <f t="shared" si="29"/>
        <v>522</v>
      </c>
    </row>
    <row r="65" spans="2:34" s="2" customFormat="1" ht="24" customHeight="1" x14ac:dyDescent="0.25">
      <c r="B65" s="6">
        <v>61</v>
      </c>
      <c r="C65" s="13" t="s">
        <v>172</v>
      </c>
      <c r="D65" s="7" t="s">
        <v>30</v>
      </c>
      <c r="E65" s="26" t="s">
        <v>23</v>
      </c>
      <c r="F65" s="8">
        <v>6</v>
      </c>
      <c r="G65" s="9">
        <f t="shared" si="15"/>
        <v>78</v>
      </c>
      <c r="H65" s="10">
        <v>22</v>
      </c>
      <c r="I65" s="7">
        <f t="shared" si="16"/>
        <v>44</v>
      </c>
      <c r="J65" s="84">
        <v>18</v>
      </c>
      <c r="K65" s="82">
        <f t="shared" si="17"/>
        <v>36</v>
      </c>
      <c r="L65" s="10">
        <v>4</v>
      </c>
      <c r="M65" s="7">
        <f t="shared" si="18"/>
        <v>40</v>
      </c>
      <c r="N65" s="6">
        <v>114</v>
      </c>
      <c r="O65" s="9">
        <f t="shared" si="19"/>
        <v>114</v>
      </c>
      <c r="P65" s="10">
        <v>71</v>
      </c>
      <c r="Q65" s="32">
        <f t="shared" si="20"/>
        <v>106.5</v>
      </c>
      <c r="R65" s="6">
        <v>3</v>
      </c>
      <c r="S65" s="9">
        <f t="shared" si="21"/>
        <v>45</v>
      </c>
      <c r="T65" s="10">
        <v>3</v>
      </c>
      <c r="U65" s="7">
        <f t="shared" si="22"/>
        <v>30</v>
      </c>
      <c r="V65" s="6">
        <v>5</v>
      </c>
      <c r="W65" s="9">
        <f t="shared" si="23"/>
        <v>10</v>
      </c>
      <c r="X65" s="10">
        <v>0</v>
      </c>
      <c r="Y65" s="51">
        <f t="shared" si="24"/>
        <v>0</v>
      </c>
      <c r="Z65" s="6">
        <v>13</v>
      </c>
      <c r="AA65" s="9">
        <f t="shared" si="25"/>
        <v>39</v>
      </c>
      <c r="AB65" s="10">
        <v>29</v>
      </c>
      <c r="AC65" s="7">
        <f t="shared" si="26"/>
        <v>87</v>
      </c>
      <c r="AD65" s="6">
        <v>1</v>
      </c>
      <c r="AE65" s="9">
        <f t="shared" si="27"/>
        <v>10</v>
      </c>
      <c r="AF65" s="8">
        <v>14</v>
      </c>
      <c r="AG65" s="9">
        <f t="shared" si="28"/>
        <v>70</v>
      </c>
      <c r="AH65" s="23">
        <f t="shared" si="29"/>
        <v>709.5</v>
      </c>
    </row>
    <row r="66" spans="2:34" s="2" customFormat="1" ht="24" customHeight="1" x14ac:dyDescent="0.25">
      <c r="B66" s="6">
        <v>62</v>
      </c>
      <c r="C66" s="13" t="s">
        <v>166</v>
      </c>
      <c r="D66" s="7" t="s">
        <v>29</v>
      </c>
      <c r="E66" s="26" t="s">
        <v>38</v>
      </c>
      <c r="F66" s="8">
        <v>3</v>
      </c>
      <c r="G66" s="9">
        <f t="shared" si="15"/>
        <v>39</v>
      </c>
      <c r="H66" s="10">
        <v>19</v>
      </c>
      <c r="I66" s="7">
        <f t="shared" si="16"/>
        <v>38</v>
      </c>
      <c r="J66" s="84">
        <v>18</v>
      </c>
      <c r="K66" s="82">
        <f t="shared" si="17"/>
        <v>36</v>
      </c>
      <c r="L66" s="10">
        <v>4</v>
      </c>
      <c r="M66" s="7">
        <f t="shared" si="18"/>
        <v>40</v>
      </c>
      <c r="N66" s="6">
        <v>110</v>
      </c>
      <c r="O66" s="9">
        <f t="shared" si="19"/>
        <v>110</v>
      </c>
      <c r="P66" s="58">
        <v>0</v>
      </c>
      <c r="Q66" s="59">
        <f t="shared" si="20"/>
        <v>0</v>
      </c>
      <c r="R66" s="60">
        <v>0</v>
      </c>
      <c r="S66" s="61">
        <f t="shared" si="21"/>
        <v>0</v>
      </c>
      <c r="T66" s="68">
        <v>3</v>
      </c>
      <c r="U66" s="69">
        <f t="shared" si="22"/>
        <v>30</v>
      </c>
      <c r="V66" s="70">
        <v>39</v>
      </c>
      <c r="W66" s="71">
        <f t="shared" si="23"/>
        <v>78</v>
      </c>
      <c r="X66" s="10">
        <v>48</v>
      </c>
      <c r="Y66" s="51">
        <f t="shared" si="24"/>
        <v>96</v>
      </c>
      <c r="Z66" s="60">
        <v>0</v>
      </c>
      <c r="AA66" s="61">
        <f t="shared" si="25"/>
        <v>0</v>
      </c>
      <c r="AB66" s="58">
        <v>0</v>
      </c>
      <c r="AC66" s="62">
        <f t="shared" si="26"/>
        <v>0</v>
      </c>
      <c r="AD66" s="60">
        <v>0</v>
      </c>
      <c r="AE66" s="61">
        <f t="shared" si="27"/>
        <v>0</v>
      </c>
      <c r="AF66" s="76">
        <v>0</v>
      </c>
      <c r="AG66" s="61">
        <f t="shared" si="28"/>
        <v>0</v>
      </c>
      <c r="AH66" s="23">
        <f t="shared" si="29"/>
        <v>467</v>
      </c>
    </row>
    <row r="67" spans="2:34" s="2" customFormat="1" ht="24" customHeight="1" x14ac:dyDescent="0.25">
      <c r="B67" s="6">
        <v>63</v>
      </c>
      <c r="C67" s="13" t="s">
        <v>156</v>
      </c>
      <c r="D67" s="7" t="s">
        <v>29</v>
      </c>
      <c r="E67" s="26" t="s">
        <v>146</v>
      </c>
      <c r="F67" s="8">
        <v>4</v>
      </c>
      <c r="G67" s="9">
        <f t="shared" si="15"/>
        <v>52</v>
      </c>
      <c r="H67" s="10">
        <v>18</v>
      </c>
      <c r="I67" s="7">
        <f t="shared" si="16"/>
        <v>36</v>
      </c>
      <c r="J67" s="84">
        <v>18</v>
      </c>
      <c r="K67" s="82">
        <f t="shared" si="17"/>
        <v>36</v>
      </c>
      <c r="L67" s="10">
        <v>3</v>
      </c>
      <c r="M67" s="7">
        <f t="shared" si="18"/>
        <v>30</v>
      </c>
      <c r="N67" s="6">
        <v>138</v>
      </c>
      <c r="O67" s="9">
        <f t="shared" si="19"/>
        <v>138</v>
      </c>
      <c r="P67" s="58">
        <v>0</v>
      </c>
      <c r="Q67" s="59">
        <f t="shared" si="20"/>
        <v>0</v>
      </c>
      <c r="R67" s="60">
        <v>0</v>
      </c>
      <c r="S67" s="61">
        <f t="shared" si="21"/>
        <v>0</v>
      </c>
      <c r="T67" s="68">
        <v>3</v>
      </c>
      <c r="U67" s="69">
        <f t="shared" si="22"/>
        <v>30</v>
      </c>
      <c r="V67" s="70">
        <v>56</v>
      </c>
      <c r="W67" s="71">
        <f t="shared" si="23"/>
        <v>112</v>
      </c>
      <c r="X67" s="10">
        <v>70</v>
      </c>
      <c r="Y67" s="51">
        <f t="shared" si="24"/>
        <v>140</v>
      </c>
      <c r="Z67" s="60">
        <v>0</v>
      </c>
      <c r="AA67" s="61">
        <f t="shared" si="25"/>
        <v>0</v>
      </c>
      <c r="AB67" s="58">
        <v>0</v>
      </c>
      <c r="AC67" s="62">
        <f t="shared" si="26"/>
        <v>0</v>
      </c>
      <c r="AD67" s="60">
        <v>0</v>
      </c>
      <c r="AE67" s="61">
        <f t="shared" si="27"/>
        <v>0</v>
      </c>
      <c r="AF67" s="76">
        <v>0</v>
      </c>
      <c r="AG67" s="61">
        <f t="shared" si="28"/>
        <v>0</v>
      </c>
      <c r="AH67" s="23">
        <f t="shared" si="29"/>
        <v>574</v>
      </c>
    </row>
    <row r="68" spans="2:34" s="2" customFormat="1" ht="24" customHeight="1" x14ac:dyDescent="0.25">
      <c r="B68" s="6">
        <v>64</v>
      </c>
      <c r="C68" s="13" t="s">
        <v>45</v>
      </c>
      <c r="D68" s="7" t="s">
        <v>25</v>
      </c>
      <c r="E68" s="26" t="s">
        <v>23</v>
      </c>
      <c r="F68" s="8">
        <v>10</v>
      </c>
      <c r="G68" s="9">
        <f t="shared" si="15"/>
        <v>130</v>
      </c>
      <c r="H68" s="10">
        <v>60</v>
      </c>
      <c r="I68" s="7">
        <f t="shared" si="16"/>
        <v>120</v>
      </c>
      <c r="J68" s="84">
        <v>17</v>
      </c>
      <c r="K68" s="82">
        <f t="shared" si="17"/>
        <v>34</v>
      </c>
      <c r="L68" s="10">
        <v>4</v>
      </c>
      <c r="M68" s="7">
        <f t="shared" si="18"/>
        <v>40</v>
      </c>
      <c r="N68" s="6">
        <v>146</v>
      </c>
      <c r="O68" s="9">
        <f t="shared" si="19"/>
        <v>146</v>
      </c>
      <c r="P68" s="10">
        <v>39</v>
      </c>
      <c r="Q68" s="32">
        <f t="shared" si="20"/>
        <v>58.5</v>
      </c>
      <c r="R68" s="6">
        <v>5</v>
      </c>
      <c r="S68" s="9">
        <f t="shared" si="21"/>
        <v>75</v>
      </c>
      <c r="T68" s="10">
        <v>8</v>
      </c>
      <c r="U68" s="7">
        <f t="shared" si="22"/>
        <v>80</v>
      </c>
      <c r="V68" s="6">
        <v>39</v>
      </c>
      <c r="W68" s="9">
        <f t="shared" si="23"/>
        <v>78</v>
      </c>
      <c r="X68" s="10">
        <v>76</v>
      </c>
      <c r="Y68" s="51">
        <f t="shared" si="24"/>
        <v>152</v>
      </c>
      <c r="Z68" s="6">
        <v>31</v>
      </c>
      <c r="AA68" s="9">
        <f t="shared" si="25"/>
        <v>93</v>
      </c>
      <c r="AB68" s="10">
        <v>24</v>
      </c>
      <c r="AC68" s="7">
        <f t="shared" si="26"/>
        <v>72</v>
      </c>
      <c r="AD68" s="6">
        <v>4</v>
      </c>
      <c r="AE68" s="9">
        <f t="shared" si="27"/>
        <v>40</v>
      </c>
      <c r="AF68" s="8">
        <v>18</v>
      </c>
      <c r="AG68" s="9">
        <f t="shared" si="28"/>
        <v>90</v>
      </c>
      <c r="AH68" s="23">
        <f t="shared" si="29"/>
        <v>1208.5</v>
      </c>
    </row>
    <row r="69" spans="2:34" s="2" customFormat="1" ht="24" customHeight="1" x14ac:dyDescent="0.25">
      <c r="B69" s="6">
        <v>65</v>
      </c>
      <c r="C69" s="13" t="s">
        <v>105</v>
      </c>
      <c r="D69" s="7" t="s">
        <v>29</v>
      </c>
      <c r="E69" s="26" t="s">
        <v>22</v>
      </c>
      <c r="F69" s="8">
        <v>4</v>
      </c>
      <c r="G69" s="9">
        <f t="shared" ref="G69:G100" si="30">F69*13</f>
        <v>52</v>
      </c>
      <c r="H69" s="10">
        <v>34</v>
      </c>
      <c r="I69" s="7">
        <f t="shared" ref="I69:I100" si="31">H69*2</f>
        <v>68</v>
      </c>
      <c r="J69" s="84">
        <v>17</v>
      </c>
      <c r="K69" s="82">
        <f t="shared" ref="K69:K100" si="32">J69*2</f>
        <v>34</v>
      </c>
      <c r="L69" s="10">
        <v>6</v>
      </c>
      <c r="M69" s="7">
        <f t="shared" ref="M69:M100" si="33">L69*10</f>
        <v>60</v>
      </c>
      <c r="N69" s="6">
        <v>132</v>
      </c>
      <c r="O69" s="9">
        <f t="shared" ref="O69:O80" si="34">N69</f>
        <v>132</v>
      </c>
      <c r="P69" s="10">
        <v>13</v>
      </c>
      <c r="Q69" s="32">
        <f t="shared" ref="Q69:Q100" si="35">P69*1.5</f>
        <v>19.5</v>
      </c>
      <c r="R69" s="6">
        <v>1</v>
      </c>
      <c r="S69" s="9">
        <f t="shared" ref="S69:S100" si="36">R69*15</f>
        <v>15</v>
      </c>
      <c r="T69" s="10">
        <v>4</v>
      </c>
      <c r="U69" s="7">
        <f t="shared" ref="U69:U100" si="37">T69*10</f>
        <v>40</v>
      </c>
      <c r="V69" s="6">
        <v>49</v>
      </c>
      <c r="W69" s="9">
        <f t="shared" ref="W69:W100" si="38">V69*2</f>
        <v>98</v>
      </c>
      <c r="X69" s="10">
        <v>29</v>
      </c>
      <c r="Y69" s="51">
        <f t="shared" ref="Y69:Y100" si="39">X69*2</f>
        <v>58</v>
      </c>
      <c r="Z69" s="6">
        <v>18</v>
      </c>
      <c r="AA69" s="9">
        <f t="shared" ref="AA69:AA100" si="40">Z69*3</f>
        <v>54</v>
      </c>
      <c r="AB69" s="10">
        <v>12</v>
      </c>
      <c r="AC69" s="7">
        <f t="shared" ref="AC69:AC100" si="41">AB69*3</f>
        <v>36</v>
      </c>
      <c r="AD69" s="6">
        <v>4</v>
      </c>
      <c r="AE69" s="9">
        <f t="shared" ref="AE69:AE100" si="42">AD69*10</f>
        <v>40</v>
      </c>
      <c r="AF69" s="8">
        <v>6</v>
      </c>
      <c r="AG69" s="9">
        <f t="shared" ref="AG69:AG100" si="43">AF69*5</f>
        <v>30</v>
      </c>
      <c r="AH69" s="23">
        <f t="shared" ref="AH69:AH100" si="44">G69+I69+K69+M69+O69+Q69+S69+U69+W69+Y69+AA69+AC69+AE69+AG69</f>
        <v>736.5</v>
      </c>
    </row>
    <row r="70" spans="2:34" s="2" customFormat="1" ht="24" customHeight="1" x14ac:dyDescent="0.25">
      <c r="B70" s="6">
        <v>66</v>
      </c>
      <c r="C70" s="13" t="s">
        <v>48</v>
      </c>
      <c r="D70" s="7" t="s">
        <v>25</v>
      </c>
      <c r="E70" s="26" t="s">
        <v>23</v>
      </c>
      <c r="F70" s="8">
        <v>5</v>
      </c>
      <c r="G70" s="9">
        <f t="shared" si="30"/>
        <v>65</v>
      </c>
      <c r="H70" s="10">
        <v>57</v>
      </c>
      <c r="I70" s="7">
        <f t="shared" si="31"/>
        <v>114</v>
      </c>
      <c r="J70" s="84">
        <v>16</v>
      </c>
      <c r="K70" s="82">
        <f t="shared" si="32"/>
        <v>32</v>
      </c>
      <c r="L70" s="10">
        <v>9</v>
      </c>
      <c r="M70" s="7">
        <f t="shared" si="33"/>
        <v>90</v>
      </c>
      <c r="N70" s="6">
        <v>124</v>
      </c>
      <c r="O70" s="9">
        <f t="shared" si="34"/>
        <v>124</v>
      </c>
      <c r="P70" s="10">
        <v>50</v>
      </c>
      <c r="Q70" s="32">
        <f t="shared" si="35"/>
        <v>75</v>
      </c>
      <c r="R70" s="6">
        <v>6</v>
      </c>
      <c r="S70" s="9">
        <f t="shared" si="36"/>
        <v>90</v>
      </c>
      <c r="T70" s="10">
        <v>4</v>
      </c>
      <c r="U70" s="7">
        <f t="shared" si="37"/>
        <v>40</v>
      </c>
      <c r="V70" s="6">
        <v>18</v>
      </c>
      <c r="W70" s="9">
        <f t="shared" si="38"/>
        <v>36</v>
      </c>
      <c r="X70" s="10">
        <v>51</v>
      </c>
      <c r="Y70" s="51">
        <f t="shared" si="39"/>
        <v>102</v>
      </c>
      <c r="Z70" s="6">
        <v>25</v>
      </c>
      <c r="AA70" s="9">
        <f t="shared" si="40"/>
        <v>75</v>
      </c>
      <c r="AB70" s="10">
        <v>29</v>
      </c>
      <c r="AC70" s="7">
        <f t="shared" si="41"/>
        <v>87</v>
      </c>
      <c r="AD70" s="6">
        <v>0</v>
      </c>
      <c r="AE70" s="9">
        <f t="shared" si="42"/>
        <v>0</v>
      </c>
      <c r="AF70" s="8">
        <v>4</v>
      </c>
      <c r="AG70" s="9">
        <f t="shared" si="43"/>
        <v>20</v>
      </c>
      <c r="AH70" s="23">
        <f t="shared" si="44"/>
        <v>950</v>
      </c>
    </row>
    <row r="71" spans="2:34" s="2" customFormat="1" ht="24" customHeight="1" x14ac:dyDescent="0.25">
      <c r="B71" s="6">
        <v>67</v>
      </c>
      <c r="C71" s="13" t="s">
        <v>58</v>
      </c>
      <c r="D71" s="7" t="s">
        <v>24</v>
      </c>
      <c r="E71" s="26" t="s">
        <v>23</v>
      </c>
      <c r="F71" s="8">
        <v>6</v>
      </c>
      <c r="G71" s="9">
        <f t="shared" si="30"/>
        <v>78</v>
      </c>
      <c r="H71" s="10">
        <v>48</v>
      </c>
      <c r="I71" s="7">
        <f t="shared" si="31"/>
        <v>96</v>
      </c>
      <c r="J71" s="84">
        <v>16</v>
      </c>
      <c r="K71" s="82">
        <f t="shared" si="32"/>
        <v>32</v>
      </c>
      <c r="L71" s="10">
        <v>7</v>
      </c>
      <c r="M71" s="7">
        <f t="shared" si="33"/>
        <v>70</v>
      </c>
      <c r="N71" s="6">
        <v>152</v>
      </c>
      <c r="O71" s="9">
        <f t="shared" si="34"/>
        <v>152</v>
      </c>
      <c r="P71" s="10">
        <v>34</v>
      </c>
      <c r="Q71" s="32">
        <f t="shared" si="35"/>
        <v>51</v>
      </c>
      <c r="R71" s="6">
        <v>5</v>
      </c>
      <c r="S71" s="9">
        <f t="shared" si="36"/>
        <v>75</v>
      </c>
      <c r="T71" s="10">
        <v>12</v>
      </c>
      <c r="U71" s="7">
        <f t="shared" si="37"/>
        <v>120</v>
      </c>
      <c r="V71" s="6">
        <v>26</v>
      </c>
      <c r="W71" s="9">
        <f t="shared" si="38"/>
        <v>52</v>
      </c>
      <c r="X71" s="10">
        <v>0</v>
      </c>
      <c r="Y71" s="51">
        <f t="shared" si="39"/>
        <v>0</v>
      </c>
      <c r="Z71" s="6">
        <v>21</v>
      </c>
      <c r="AA71" s="9">
        <f t="shared" si="40"/>
        <v>63</v>
      </c>
      <c r="AB71" s="10">
        <v>25</v>
      </c>
      <c r="AC71" s="7">
        <f t="shared" si="41"/>
        <v>75</v>
      </c>
      <c r="AD71" s="6">
        <v>3</v>
      </c>
      <c r="AE71" s="9">
        <f t="shared" si="42"/>
        <v>30</v>
      </c>
      <c r="AF71" s="8">
        <v>10</v>
      </c>
      <c r="AG71" s="9">
        <f t="shared" si="43"/>
        <v>50</v>
      </c>
      <c r="AH71" s="23">
        <f t="shared" si="44"/>
        <v>944</v>
      </c>
    </row>
    <row r="72" spans="2:34" s="2" customFormat="1" ht="24" customHeight="1" x14ac:dyDescent="0.25">
      <c r="B72" s="6">
        <v>68</v>
      </c>
      <c r="C72" s="13" t="s">
        <v>118</v>
      </c>
      <c r="D72" s="7" t="s">
        <v>29</v>
      </c>
      <c r="E72" s="26" t="s">
        <v>37</v>
      </c>
      <c r="F72" s="8">
        <v>7</v>
      </c>
      <c r="G72" s="9">
        <f t="shared" si="30"/>
        <v>91</v>
      </c>
      <c r="H72" s="10">
        <v>44</v>
      </c>
      <c r="I72" s="7">
        <f t="shared" si="31"/>
        <v>88</v>
      </c>
      <c r="J72" s="84">
        <v>16</v>
      </c>
      <c r="K72" s="82">
        <f t="shared" si="32"/>
        <v>32</v>
      </c>
      <c r="L72" s="10">
        <v>6</v>
      </c>
      <c r="M72" s="7">
        <f t="shared" si="33"/>
        <v>60</v>
      </c>
      <c r="N72" s="6">
        <v>140</v>
      </c>
      <c r="O72" s="9">
        <f t="shared" si="34"/>
        <v>140</v>
      </c>
      <c r="P72" s="10">
        <v>26</v>
      </c>
      <c r="Q72" s="32">
        <f t="shared" si="35"/>
        <v>39</v>
      </c>
      <c r="R72" s="6">
        <v>7</v>
      </c>
      <c r="S72" s="9">
        <f t="shared" si="36"/>
        <v>105</v>
      </c>
      <c r="T72" s="10">
        <v>11</v>
      </c>
      <c r="U72" s="7">
        <f t="shared" si="37"/>
        <v>110</v>
      </c>
      <c r="V72" s="6">
        <v>15</v>
      </c>
      <c r="W72" s="9">
        <f t="shared" si="38"/>
        <v>30</v>
      </c>
      <c r="X72" s="10">
        <v>59</v>
      </c>
      <c r="Y72" s="51">
        <f t="shared" si="39"/>
        <v>118</v>
      </c>
      <c r="Z72" s="6">
        <v>31</v>
      </c>
      <c r="AA72" s="9">
        <f t="shared" si="40"/>
        <v>93</v>
      </c>
      <c r="AB72" s="10">
        <v>27</v>
      </c>
      <c r="AC72" s="7">
        <f t="shared" si="41"/>
        <v>81</v>
      </c>
      <c r="AD72" s="6">
        <v>2</v>
      </c>
      <c r="AE72" s="9">
        <f t="shared" si="42"/>
        <v>20</v>
      </c>
      <c r="AF72" s="8">
        <v>6</v>
      </c>
      <c r="AG72" s="9">
        <f t="shared" si="43"/>
        <v>30</v>
      </c>
      <c r="AH72" s="23">
        <f t="shared" si="44"/>
        <v>1037</v>
      </c>
    </row>
    <row r="73" spans="2:34" s="2" customFormat="1" ht="24" customHeight="1" x14ac:dyDescent="0.25">
      <c r="B73" s="6">
        <v>69</v>
      </c>
      <c r="C73" s="13" t="s">
        <v>127</v>
      </c>
      <c r="D73" s="7" t="s">
        <v>29</v>
      </c>
      <c r="E73" s="26" t="s">
        <v>37</v>
      </c>
      <c r="F73" s="8">
        <v>7</v>
      </c>
      <c r="G73" s="9">
        <f t="shared" si="30"/>
        <v>91</v>
      </c>
      <c r="H73" s="10">
        <v>29</v>
      </c>
      <c r="I73" s="7">
        <f t="shared" si="31"/>
        <v>58</v>
      </c>
      <c r="J73" s="84">
        <v>16</v>
      </c>
      <c r="K73" s="82">
        <f t="shared" si="32"/>
        <v>32</v>
      </c>
      <c r="L73" s="10">
        <v>9</v>
      </c>
      <c r="M73" s="7">
        <f t="shared" si="33"/>
        <v>90</v>
      </c>
      <c r="N73" s="6">
        <v>122</v>
      </c>
      <c r="O73" s="9">
        <f t="shared" si="34"/>
        <v>122</v>
      </c>
      <c r="P73" s="10">
        <v>18</v>
      </c>
      <c r="Q73" s="32">
        <f t="shared" si="35"/>
        <v>27</v>
      </c>
      <c r="R73" s="6">
        <v>3</v>
      </c>
      <c r="S73" s="9">
        <f t="shared" si="36"/>
        <v>45</v>
      </c>
      <c r="T73" s="10">
        <v>4</v>
      </c>
      <c r="U73" s="7">
        <f t="shared" si="37"/>
        <v>40</v>
      </c>
      <c r="V73" s="6">
        <v>15</v>
      </c>
      <c r="W73" s="9">
        <f t="shared" si="38"/>
        <v>30</v>
      </c>
      <c r="X73" s="10">
        <v>59</v>
      </c>
      <c r="Y73" s="51">
        <f t="shared" si="39"/>
        <v>118</v>
      </c>
      <c r="Z73" s="6">
        <v>18</v>
      </c>
      <c r="AA73" s="9">
        <f t="shared" si="40"/>
        <v>54</v>
      </c>
      <c r="AB73" s="10">
        <v>29</v>
      </c>
      <c r="AC73" s="7">
        <f t="shared" si="41"/>
        <v>87</v>
      </c>
      <c r="AD73" s="6">
        <v>1</v>
      </c>
      <c r="AE73" s="9">
        <f t="shared" si="42"/>
        <v>10</v>
      </c>
      <c r="AF73" s="8">
        <v>2</v>
      </c>
      <c r="AG73" s="9">
        <f t="shared" si="43"/>
        <v>10</v>
      </c>
      <c r="AH73" s="23">
        <f t="shared" si="44"/>
        <v>814</v>
      </c>
    </row>
    <row r="74" spans="2:34" s="2" customFormat="1" ht="24" customHeight="1" x14ac:dyDescent="0.25">
      <c r="B74" s="33">
        <v>70</v>
      </c>
      <c r="C74" s="47" t="s">
        <v>128</v>
      </c>
      <c r="D74" s="22" t="s">
        <v>29</v>
      </c>
      <c r="E74" s="26" t="s">
        <v>37</v>
      </c>
      <c r="F74" s="28">
        <v>6</v>
      </c>
      <c r="G74" s="9">
        <f t="shared" si="30"/>
        <v>78</v>
      </c>
      <c r="H74" s="21">
        <v>17</v>
      </c>
      <c r="I74" s="22">
        <f t="shared" si="31"/>
        <v>34</v>
      </c>
      <c r="J74" s="106">
        <v>16</v>
      </c>
      <c r="K74" s="82">
        <f t="shared" si="32"/>
        <v>32</v>
      </c>
      <c r="L74" s="21">
        <v>6</v>
      </c>
      <c r="M74" s="7">
        <f t="shared" si="33"/>
        <v>60</v>
      </c>
      <c r="N74" s="33">
        <v>106</v>
      </c>
      <c r="O74" s="9">
        <f t="shared" si="34"/>
        <v>106</v>
      </c>
      <c r="P74" s="21">
        <v>36</v>
      </c>
      <c r="Q74" s="32">
        <f t="shared" si="35"/>
        <v>54</v>
      </c>
      <c r="R74" s="33">
        <v>6</v>
      </c>
      <c r="S74" s="9">
        <f t="shared" si="36"/>
        <v>90</v>
      </c>
      <c r="T74" s="21">
        <v>9</v>
      </c>
      <c r="U74" s="7">
        <f t="shared" si="37"/>
        <v>90</v>
      </c>
      <c r="V74" s="33">
        <v>15</v>
      </c>
      <c r="W74" s="9">
        <f t="shared" si="38"/>
        <v>30</v>
      </c>
      <c r="X74" s="21">
        <v>41</v>
      </c>
      <c r="Y74" s="51">
        <f t="shared" si="39"/>
        <v>82</v>
      </c>
      <c r="Z74" s="33">
        <v>5</v>
      </c>
      <c r="AA74" s="9">
        <f t="shared" si="40"/>
        <v>15</v>
      </c>
      <c r="AB74" s="21">
        <v>11</v>
      </c>
      <c r="AC74" s="7">
        <f t="shared" si="41"/>
        <v>33</v>
      </c>
      <c r="AD74" s="33">
        <v>1</v>
      </c>
      <c r="AE74" s="9">
        <f t="shared" si="42"/>
        <v>10</v>
      </c>
      <c r="AF74" s="28">
        <v>9</v>
      </c>
      <c r="AG74" s="9">
        <f t="shared" si="43"/>
        <v>45</v>
      </c>
      <c r="AH74" s="23">
        <f t="shared" si="44"/>
        <v>759</v>
      </c>
    </row>
    <row r="75" spans="2:34" ht="24" customHeight="1" x14ac:dyDescent="0.25">
      <c r="B75" s="6">
        <v>71</v>
      </c>
      <c r="C75" s="13" t="s">
        <v>56</v>
      </c>
      <c r="D75" s="7" t="s">
        <v>24</v>
      </c>
      <c r="E75" s="26" t="s">
        <v>23</v>
      </c>
      <c r="F75" s="6">
        <v>6</v>
      </c>
      <c r="G75" s="9">
        <f t="shared" si="30"/>
        <v>78</v>
      </c>
      <c r="H75" s="10">
        <v>55</v>
      </c>
      <c r="I75" s="7">
        <f t="shared" si="31"/>
        <v>110</v>
      </c>
      <c r="J75" s="84">
        <v>15</v>
      </c>
      <c r="K75" s="82">
        <f t="shared" si="32"/>
        <v>30</v>
      </c>
      <c r="L75" s="10">
        <v>6</v>
      </c>
      <c r="M75" s="7">
        <f t="shared" si="33"/>
        <v>60</v>
      </c>
      <c r="N75" s="6">
        <v>144</v>
      </c>
      <c r="O75" s="9">
        <f t="shared" si="34"/>
        <v>144</v>
      </c>
      <c r="P75" s="10">
        <v>62</v>
      </c>
      <c r="Q75" s="32">
        <f t="shared" si="35"/>
        <v>93</v>
      </c>
      <c r="R75" s="6">
        <v>5</v>
      </c>
      <c r="S75" s="9">
        <f t="shared" si="36"/>
        <v>75</v>
      </c>
      <c r="T75" s="10">
        <v>9</v>
      </c>
      <c r="U75" s="7">
        <f t="shared" si="37"/>
        <v>90</v>
      </c>
      <c r="V75" s="6">
        <v>25</v>
      </c>
      <c r="W75" s="9">
        <f t="shared" si="38"/>
        <v>50</v>
      </c>
      <c r="X75" s="10">
        <v>62</v>
      </c>
      <c r="Y75" s="51">
        <f t="shared" si="39"/>
        <v>124</v>
      </c>
      <c r="Z75" s="6">
        <v>41</v>
      </c>
      <c r="AA75" s="9">
        <f t="shared" si="40"/>
        <v>123</v>
      </c>
      <c r="AB75" s="10">
        <v>24</v>
      </c>
      <c r="AC75" s="7">
        <f t="shared" si="41"/>
        <v>72</v>
      </c>
      <c r="AD75" s="6">
        <v>1</v>
      </c>
      <c r="AE75" s="9">
        <f t="shared" si="42"/>
        <v>10</v>
      </c>
      <c r="AF75" s="6">
        <v>14</v>
      </c>
      <c r="AG75" s="9">
        <f t="shared" si="43"/>
        <v>70</v>
      </c>
      <c r="AH75" s="23">
        <f t="shared" si="44"/>
        <v>1129</v>
      </c>
    </row>
    <row r="76" spans="2:34" ht="24" customHeight="1" x14ac:dyDescent="0.25">
      <c r="B76" s="6">
        <v>72</v>
      </c>
      <c r="C76" s="13" t="s">
        <v>122</v>
      </c>
      <c r="D76" s="7" t="s">
        <v>29</v>
      </c>
      <c r="E76" s="26" t="s">
        <v>37</v>
      </c>
      <c r="F76" s="6">
        <v>9</v>
      </c>
      <c r="G76" s="9">
        <f t="shared" si="30"/>
        <v>117</v>
      </c>
      <c r="H76" s="10">
        <v>43</v>
      </c>
      <c r="I76" s="7">
        <f t="shared" si="31"/>
        <v>86</v>
      </c>
      <c r="J76" s="84">
        <v>15</v>
      </c>
      <c r="K76" s="82">
        <f t="shared" si="32"/>
        <v>30</v>
      </c>
      <c r="L76" s="10">
        <v>5</v>
      </c>
      <c r="M76" s="7">
        <f t="shared" si="33"/>
        <v>50</v>
      </c>
      <c r="N76" s="6">
        <v>114</v>
      </c>
      <c r="O76" s="9">
        <f t="shared" si="34"/>
        <v>114</v>
      </c>
      <c r="P76" s="10">
        <v>21</v>
      </c>
      <c r="Q76" s="32">
        <f t="shared" si="35"/>
        <v>31.5</v>
      </c>
      <c r="R76" s="6">
        <v>4</v>
      </c>
      <c r="S76" s="9">
        <f t="shared" si="36"/>
        <v>60</v>
      </c>
      <c r="T76" s="10">
        <v>6</v>
      </c>
      <c r="U76" s="7">
        <f t="shared" si="37"/>
        <v>60</v>
      </c>
      <c r="V76" s="6">
        <v>23</v>
      </c>
      <c r="W76" s="9">
        <f t="shared" si="38"/>
        <v>46</v>
      </c>
      <c r="X76" s="10">
        <v>84</v>
      </c>
      <c r="Y76" s="51">
        <f t="shared" si="39"/>
        <v>168</v>
      </c>
      <c r="Z76" s="6">
        <v>23</v>
      </c>
      <c r="AA76" s="9">
        <f t="shared" si="40"/>
        <v>69</v>
      </c>
      <c r="AB76" s="10">
        <v>20</v>
      </c>
      <c r="AC76" s="7">
        <f t="shared" si="41"/>
        <v>60</v>
      </c>
      <c r="AD76" s="6">
        <v>2</v>
      </c>
      <c r="AE76" s="9">
        <f t="shared" si="42"/>
        <v>20</v>
      </c>
      <c r="AF76" s="6">
        <v>12</v>
      </c>
      <c r="AG76" s="9">
        <f t="shared" si="43"/>
        <v>60</v>
      </c>
      <c r="AH76" s="23">
        <f t="shared" si="44"/>
        <v>971.5</v>
      </c>
    </row>
    <row r="77" spans="2:34" ht="24" customHeight="1" x14ac:dyDescent="0.25">
      <c r="B77" s="6">
        <v>73</v>
      </c>
      <c r="C77" s="13" t="s">
        <v>101</v>
      </c>
      <c r="D77" s="7" t="s">
        <v>29</v>
      </c>
      <c r="E77" s="26" t="s">
        <v>22</v>
      </c>
      <c r="F77" s="6">
        <v>6</v>
      </c>
      <c r="G77" s="9">
        <f t="shared" si="30"/>
        <v>78</v>
      </c>
      <c r="H77" s="10">
        <v>40</v>
      </c>
      <c r="I77" s="7">
        <f t="shared" si="31"/>
        <v>80</v>
      </c>
      <c r="J77" s="84">
        <v>15</v>
      </c>
      <c r="K77" s="82">
        <f t="shared" si="32"/>
        <v>30</v>
      </c>
      <c r="L77" s="10">
        <v>6</v>
      </c>
      <c r="M77" s="7">
        <f t="shared" si="33"/>
        <v>60</v>
      </c>
      <c r="N77" s="6">
        <v>142</v>
      </c>
      <c r="O77" s="9">
        <f t="shared" si="34"/>
        <v>142</v>
      </c>
      <c r="P77" s="10">
        <v>32</v>
      </c>
      <c r="Q77" s="32">
        <f t="shared" si="35"/>
        <v>48</v>
      </c>
      <c r="R77" s="6">
        <v>3</v>
      </c>
      <c r="S77" s="9">
        <f t="shared" si="36"/>
        <v>45</v>
      </c>
      <c r="T77" s="10">
        <v>2</v>
      </c>
      <c r="U77" s="7">
        <f t="shared" si="37"/>
        <v>20</v>
      </c>
      <c r="V77" s="6">
        <v>33</v>
      </c>
      <c r="W77" s="9">
        <f t="shared" si="38"/>
        <v>66</v>
      </c>
      <c r="X77" s="10">
        <v>53</v>
      </c>
      <c r="Y77" s="51">
        <f t="shared" si="39"/>
        <v>106</v>
      </c>
      <c r="Z77" s="6">
        <v>26</v>
      </c>
      <c r="AA77" s="9">
        <f t="shared" si="40"/>
        <v>78</v>
      </c>
      <c r="AB77" s="10">
        <v>21</v>
      </c>
      <c r="AC77" s="7">
        <f t="shared" si="41"/>
        <v>63</v>
      </c>
      <c r="AD77" s="6">
        <v>6</v>
      </c>
      <c r="AE77" s="9">
        <f t="shared" si="42"/>
        <v>60</v>
      </c>
      <c r="AF77" s="6">
        <v>10</v>
      </c>
      <c r="AG77" s="9">
        <f t="shared" si="43"/>
        <v>50</v>
      </c>
      <c r="AH77" s="23">
        <f t="shared" si="44"/>
        <v>926</v>
      </c>
    </row>
    <row r="78" spans="2:34" ht="24" customHeight="1" x14ac:dyDescent="0.25">
      <c r="B78" s="6">
        <v>74</v>
      </c>
      <c r="C78" s="13" t="s">
        <v>100</v>
      </c>
      <c r="D78" s="7" t="s">
        <v>29</v>
      </c>
      <c r="E78" s="26" t="s">
        <v>22</v>
      </c>
      <c r="F78" s="6">
        <v>8</v>
      </c>
      <c r="G78" s="9">
        <f t="shared" si="30"/>
        <v>104</v>
      </c>
      <c r="H78" s="10">
        <v>39</v>
      </c>
      <c r="I78" s="7">
        <f t="shared" si="31"/>
        <v>78</v>
      </c>
      <c r="J78" s="84">
        <v>15</v>
      </c>
      <c r="K78" s="82">
        <f t="shared" si="32"/>
        <v>30</v>
      </c>
      <c r="L78" s="10">
        <v>4</v>
      </c>
      <c r="M78" s="7">
        <f t="shared" si="33"/>
        <v>40</v>
      </c>
      <c r="N78" s="6">
        <v>128</v>
      </c>
      <c r="O78" s="9">
        <f t="shared" si="34"/>
        <v>128</v>
      </c>
      <c r="P78" s="10">
        <v>69</v>
      </c>
      <c r="Q78" s="32">
        <f t="shared" si="35"/>
        <v>103.5</v>
      </c>
      <c r="R78" s="6">
        <v>3</v>
      </c>
      <c r="S78" s="9">
        <f t="shared" si="36"/>
        <v>45</v>
      </c>
      <c r="T78" s="10">
        <v>9</v>
      </c>
      <c r="U78" s="7">
        <f t="shared" si="37"/>
        <v>90</v>
      </c>
      <c r="V78" s="6">
        <v>62</v>
      </c>
      <c r="W78" s="9">
        <f t="shared" si="38"/>
        <v>124</v>
      </c>
      <c r="X78" s="10">
        <v>76</v>
      </c>
      <c r="Y78" s="51">
        <f t="shared" si="39"/>
        <v>152</v>
      </c>
      <c r="Z78" s="6">
        <v>34</v>
      </c>
      <c r="AA78" s="9">
        <f t="shared" si="40"/>
        <v>102</v>
      </c>
      <c r="AB78" s="10">
        <v>12</v>
      </c>
      <c r="AC78" s="7">
        <f t="shared" si="41"/>
        <v>36</v>
      </c>
      <c r="AD78" s="6">
        <v>2</v>
      </c>
      <c r="AE78" s="9">
        <f t="shared" si="42"/>
        <v>20</v>
      </c>
      <c r="AF78" s="6">
        <v>11</v>
      </c>
      <c r="AG78" s="9">
        <f t="shared" si="43"/>
        <v>55</v>
      </c>
      <c r="AH78" s="23">
        <f t="shared" si="44"/>
        <v>1107.5</v>
      </c>
    </row>
    <row r="79" spans="2:34" ht="24" customHeight="1" x14ac:dyDescent="0.25">
      <c r="B79" s="6">
        <v>75</v>
      </c>
      <c r="C79" s="13" t="s">
        <v>51</v>
      </c>
      <c r="D79" s="7" t="s">
        <v>25</v>
      </c>
      <c r="E79" s="26" t="s">
        <v>23</v>
      </c>
      <c r="F79" s="6">
        <v>6</v>
      </c>
      <c r="G79" s="9">
        <f t="shared" si="30"/>
        <v>78</v>
      </c>
      <c r="H79" s="10">
        <v>36</v>
      </c>
      <c r="I79" s="7">
        <f t="shared" si="31"/>
        <v>72</v>
      </c>
      <c r="J79" s="84">
        <v>15</v>
      </c>
      <c r="K79" s="82">
        <f t="shared" si="32"/>
        <v>30</v>
      </c>
      <c r="L79" s="10">
        <v>8</v>
      </c>
      <c r="M79" s="7">
        <f t="shared" si="33"/>
        <v>80</v>
      </c>
      <c r="N79" s="6">
        <v>148</v>
      </c>
      <c r="O79" s="9">
        <f t="shared" si="34"/>
        <v>148</v>
      </c>
      <c r="P79" s="10">
        <v>33</v>
      </c>
      <c r="Q79" s="32">
        <f t="shared" si="35"/>
        <v>49.5</v>
      </c>
      <c r="R79" s="6">
        <v>1</v>
      </c>
      <c r="S79" s="9">
        <f t="shared" si="36"/>
        <v>15</v>
      </c>
      <c r="T79" s="10">
        <v>6</v>
      </c>
      <c r="U79" s="7">
        <f t="shared" si="37"/>
        <v>60</v>
      </c>
      <c r="V79" s="6">
        <v>26</v>
      </c>
      <c r="W79" s="9">
        <f t="shared" si="38"/>
        <v>52</v>
      </c>
      <c r="X79" s="10">
        <v>0</v>
      </c>
      <c r="Y79" s="51">
        <f t="shared" si="39"/>
        <v>0</v>
      </c>
      <c r="Z79" s="6">
        <v>39</v>
      </c>
      <c r="AA79" s="9">
        <f t="shared" si="40"/>
        <v>117</v>
      </c>
      <c r="AB79" s="10">
        <v>7</v>
      </c>
      <c r="AC79" s="7">
        <f t="shared" si="41"/>
        <v>21</v>
      </c>
      <c r="AD79" s="6">
        <v>1</v>
      </c>
      <c r="AE79" s="9">
        <f t="shared" si="42"/>
        <v>10</v>
      </c>
      <c r="AF79" s="6">
        <v>6</v>
      </c>
      <c r="AG79" s="9">
        <f t="shared" si="43"/>
        <v>30</v>
      </c>
      <c r="AH79" s="23">
        <f t="shared" si="44"/>
        <v>762.5</v>
      </c>
    </row>
    <row r="80" spans="2:34" ht="24" customHeight="1" x14ac:dyDescent="0.25">
      <c r="B80" s="6">
        <v>76</v>
      </c>
      <c r="C80" s="13" t="s">
        <v>111</v>
      </c>
      <c r="D80" s="7" t="s">
        <v>29</v>
      </c>
      <c r="E80" s="26" t="s">
        <v>22</v>
      </c>
      <c r="F80" s="6">
        <v>3</v>
      </c>
      <c r="G80" s="9">
        <f t="shared" si="30"/>
        <v>39</v>
      </c>
      <c r="H80" s="10">
        <v>30</v>
      </c>
      <c r="I80" s="7">
        <f t="shared" si="31"/>
        <v>60</v>
      </c>
      <c r="J80" s="84">
        <v>15</v>
      </c>
      <c r="K80" s="82">
        <f t="shared" si="32"/>
        <v>30</v>
      </c>
      <c r="L80" s="10">
        <v>8</v>
      </c>
      <c r="M80" s="7">
        <f t="shared" si="33"/>
        <v>80</v>
      </c>
      <c r="N80" s="6">
        <v>120</v>
      </c>
      <c r="O80" s="9">
        <f t="shared" si="34"/>
        <v>120</v>
      </c>
      <c r="P80" s="10">
        <v>10</v>
      </c>
      <c r="Q80" s="32">
        <f t="shared" si="35"/>
        <v>15</v>
      </c>
      <c r="R80" s="6">
        <v>1</v>
      </c>
      <c r="S80" s="9">
        <f t="shared" si="36"/>
        <v>15</v>
      </c>
      <c r="T80" s="10">
        <v>0</v>
      </c>
      <c r="U80" s="7">
        <f t="shared" si="37"/>
        <v>0</v>
      </c>
      <c r="V80" s="6">
        <v>0</v>
      </c>
      <c r="W80" s="9">
        <f t="shared" si="38"/>
        <v>0</v>
      </c>
      <c r="X80" s="10">
        <v>72</v>
      </c>
      <c r="Y80" s="51">
        <f t="shared" si="39"/>
        <v>144</v>
      </c>
      <c r="Z80" s="6">
        <v>13</v>
      </c>
      <c r="AA80" s="9">
        <f t="shared" si="40"/>
        <v>39</v>
      </c>
      <c r="AB80" s="10">
        <v>10</v>
      </c>
      <c r="AC80" s="7">
        <f t="shared" si="41"/>
        <v>30</v>
      </c>
      <c r="AD80" s="6">
        <v>0</v>
      </c>
      <c r="AE80" s="9">
        <f t="shared" si="42"/>
        <v>0</v>
      </c>
      <c r="AF80" s="6">
        <v>5</v>
      </c>
      <c r="AG80" s="9">
        <f t="shared" si="43"/>
        <v>25</v>
      </c>
      <c r="AH80" s="23">
        <f t="shared" si="44"/>
        <v>597</v>
      </c>
    </row>
    <row r="81" spans="2:34" ht="24" customHeight="1" x14ac:dyDescent="0.25">
      <c r="B81" s="6">
        <v>77</v>
      </c>
      <c r="C81" s="13" t="s">
        <v>120</v>
      </c>
      <c r="D81" s="7" t="s">
        <v>24</v>
      </c>
      <c r="E81" s="26" t="s">
        <v>37</v>
      </c>
      <c r="F81" s="6">
        <v>8</v>
      </c>
      <c r="G81" s="9">
        <f t="shared" si="30"/>
        <v>104</v>
      </c>
      <c r="H81" s="10">
        <v>56</v>
      </c>
      <c r="I81" s="7">
        <f t="shared" si="31"/>
        <v>112</v>
      </c>
      <c r="J81" s="84">
        <v>13</v>
      </c>
      <c r="K81" s="82">
        <f t="shared" si="32"/>
        <v>26</v>
      </c>
      <c r="L81" s="10">
        <v>7</v>
      </c>
      <c r="M81" s="7">
        <f t="shared" si="33"/>
        <v>70</v>
      </c>
      <c r="N81" s="6">
        <v>138</v>
      </c>
      <c r="O81" s="9">
        <v>136</v>
      </c>
      <c r="P81" s="10">
        <v>45</v>
      </c>
      <c r="Q81" s="32">
        <f t="shared" si="35"/>
        <v>67.5</v>
      </c>
      <c r="R81" s="6">
        <v>3</v>
      </c>
      <c r="S81" s="9">
        <f t="shared" si="36"/>
        <v>45</v>
      </c>
      <c r="T81" s="10">
        <v>6</v>
      </c>
      <c r="U81" s="7">
        <f t="shared" si="37"/>
        <v>60</v>
      </c>
      <c r="V81" s="6">
        <v>34</v>
      </c>
      <c r="W81" s="9">
        <f t="shared" si="38"/>
        <v>68</v>
      </c>
      <c r="X81" s="10">
        <v>67</v>
      </c>
      <c r="Y81" s="51">
        <f t="shared" si="39"/>
        <v>134</v>
      </c>
      <c r="Z81" s="6">
        <v>26</v>
      </c>
      <c r="AA81" s="9">
        <f t="shared" si="40"/>
        <v>78</v>
      </c>
      <c r="AB81" s="10">
        <v>22</v>
      </c>
      <c r="AC81" s="7">
        <f t="shared" si="41"/>
        <v>66</v>
      </c>
      <c r="AD81" s="6">
        <v>3</v>
      </c>
      <c r="AE81" s="9">
        <f t="shared" si="42"/>
        <v>30</v>
      </c>
      <c r="AF81" s="6">
        <v>6</v>
      </c>
      <c r="AG81" s="9">
        <f t="shared" si="43"/>
        <v>30</v>
      </c>
      <c r="AH81" s="23">
        <f t="shared" si="44"/>
        <v>1026.5</v>
      </c>
    </row>
    <row r="82" spans="2:34" ht="24" customHeight="1" x14ac:dyDescent="0.25">
      <c r="B82" s="6">
        <v>78</v>
      </c>
      <c r="C82" s="13" t="s">
        <v>133</v>
      </c>
      <c r="D82" s="7" t="s">
        <v>24</v>
      </c>
      <c r="E82" s="26" t="s">
        <v>36</v>
      </c>
      <c r="F82" s="6">
        <v>9</v>
      </c>
      <c r="G82" s="9">
        <f t="shared" si="30"/>
        <v>117</v>
      </c>
      <c r="H82" s="10">
        <v>54</v>
      </c>
      <c r="I82" s="7">
        <f t="shared" si="31"/>
        <v>108</v>
      </c>
      <c r="J82" s="84">
        <v>13</v>
      </c>
      <c r="K82" s="82">
        <f t="shared" si="32"/>
        <v>26</v>
      </c>
      <c r="L82" s="10">
        <v>8</v>
      </c>
      <c r="M82" s="7">
        <f t="shared" si="33"/>
        <v>80</v>
      </c>
      <c r="N82" s="6">
        <v>142</v>
      </c>
      <c r="O82" s="9">
        <f t="shared" ref="O82:O129" si="45">N82</f>
        <v>142</v>
      </c>
      <c r="P82" s="10">
        <v>54</v>
      </c>
      <c r="Q82" s="32">
        <f t="shared" si="35"/>
        <v>81</v>
      </c>
      <c r="R82" s="6">
        <v>5</v>
      </c>
      <c r="S82" s="9">
        <f t="shared" si="36"/>
        <v>75</v>
      </c>
      <c r="T82" s="10">
        <v>9</v>
      </c>
      <c r="U82" s="7">
        <f t="shared" si="37"/>
        <v>90</v>
      </c>
      <c r="V82" s="6">
        <v>23</v>
      </c>
      <c r="W82" s="9">
        <f t="shared" si="38"/>
        <v>46</v>
      </c>
      <c r="X82" s="10">
        <v>65</v>
      </c>
      <c r="Y82" s="51">
        <f t="shared" si="39"/>
        <v>130</v>
      </c>
      <c r="Z82" s="6">
        <v>24</v>
      </c>
      <c r="AA82" s="9">
        <f t="shared" si="40"/>
        <v>72</v>
      </c>
      <c r="AB82" s="10">
        <v>30</v>
      </c>
      <c r="AC82" s="7">
        <f t="shared" si="41"/>
        <v>90</v>
      </c>
      <c r="AD82" s="6">
        <v>1</v>
      </c>
      <c r="AE82" s="9">
        <f t="shared" si="42"/>
        <v>10</v>
      </c>
      <c r="AF82" s="6">
        <v>9</v>
      </c>
      <c r="AG82" s="9">
        <f t="shared" si="43"/>
        <v>45</v>
      </c>
      <c r="AH82" s="23">
        <f t="shared" si="44"/>
        <v>1112</v>
      </c>
    </row>
    <row r="83" spans="2:34" ht="24" customHeight="1" x14ac:dyDescent="0.25">
      <c r="B83" s="6">
        <v>79</v>
      </c>
      <c r="C83" s="13" t="s">
        <v>60</v>
      </c>
      <c r="D83" s="7" t="s">
        <v>24</v>
      </c>
      <c r="E83" s="26" t="s">
        <v>23</v>
      </c>
      <c r="F83" s="6">
        <v>1</v>
      </c>
      <c r="G83" s="9">
        <f t="shared" si="30"/>
        <v>13</v>
      </c>
      <c r="H83" s="10">
        <v>44</v>
      </c>
      <c r="I83" s="7">
        <f t="shared" si="31"/>
        <v>88</v>
      </c>
      <c r="J83" s="84">
        <v>13</v>
      </c>
      <c r="K83" s="82">
        <f t="shared" si="32"/>
        <v>26</v>
      </c>
      <c r="L83" s="10">
        <v>5</v>
      </c>
      <c r="M83" s="7">
        <f t="shared" si="33"/>
        <v>50</v>
      </c>
      <c r="N83" s="6">
        <v>50</v>
      </c>
      <c r="O83" s="9">
        <f t="shared" si="45"/>
        <v>50</v>
      </c>
      <c r="P83" s="10">
        <v>29</v>
      </c>
      <c r="Q83" s="32">
        <f t="shared" si="35"/>
        <v>43.5</v>
      </c>
      <c r="R83" s="6">
        <v>0</v>
      </c>
      <c r="S83" s="9">
        <f t="shared" si="36"/>
        <v>0</v>
      </c>
      <c r="T83" s="10">
        <v>6</v>
      </c>
      <c r="U83" s="7">
        <f t="shared" si="37"/>
        <v>60</v>
      </c>
      <c r="V83" s="6">
        <v>13</v>
      </c>
      <c r="W83" s="9">
        <f t="shared" si="38"/>
        <v>26</v>
      </c>
      <c r="X83" s="10">
        <v>72</v>
      </c>
      <c r="Y83" s="51">
        <f t="shared" si="39"/>
        <v>144</v>
      </c>
      <c r="Z83" s="6">
        <v>18</v>
      </c>
      <c r="AA83" s="9">
        <f t="shared" si="40"/>
        <v>54</v>
      </c>
      <c r="AB83" s="10">
        <v>9</v>
      </c>
      <c r="AC83" s="7">
        <f t="shared" si="41"/>
        <v>27</v>
      </c>
      <c r="AD83" s="6">
        <v>5</v>
      </c>
      <c r="AE83" s="9">
        <f t="shared" si="42"/>
        <v>50</v>
      </c>
      <c r="AF83" s="6">
        <v>5</v>
      </c>
      <c r="AG83" s="9">
        <f t="shared" si="43"/>
        <v>25</v>
      </c>
      <c r="AH83" s="23">
        <f t="shared" si="44"/>
        <v>656.5</v>
      </c>
    </row>
    <row r="84" spans="2:34" ht="24" customHeight="1" x14ac:dyDescent="0.25">
      <c r="B84" s="6">
        <v>80</v>
      </c>
      <c r="C84" s="13" t="s">
        <v>46</v>
      </c>
      <c r="D84" s="7" t="s">
        <v>25</v>
      </c>
      <c r="E84" s="26" t="s">
        <v>23</v>
      </c>
      <c r="F84" s="6">
        <v>6</v>
      </c>
      <c r="G84" s="9">
        <f t="shared" si="30"/>
        <v>78</v>
      </c>
      <c r="H84" s="10">
        <v>37</v>
      </c>
      <c r="I84" s="7">
        <f t="shared" si="31"/>
        <v>74</v>
      </c>
      <c r="J84" s="84">
        <v>13</v>
      </c>
      <c r="K84" s="82">
        <f t="shared" si="32"/>
        <v>26</v>
      </c>
      <c r="L84" s="10">
        <v>4</v>
      </c>
      <c r="M84" s="7">
        <f t="shared" si="33"/>
        <v>40</v>
      </c>
      <c r="N84" s="6">
        <v>166</v>
      </c>
      <c r="O84" s="9">
        <f t="shared" si="45"/>
        <v>166</v>
      </c>
      <c r="P84" s="10">
        <v>56</v>
      </c>
      <c r="Q84" s="32">
        <f t="shared" si="35"/>
        <v>84</v>
      </c>
      <c r="R84" s="6">
        <v>3</v>
      </c>
      <c r="S84" s="9">
        <f t="shared" si="36"/>
        <v>45</v>
      </c>
      <c r="T84" s="10">
        <v>15</v>
      </c>
      <c r="U84" s="7">
        <f t="shared" si="37"/>
        <v>150</v>
      </c>
      <c r="V84" s="6">
        <v>36</v>
      </c>
      <c r="W84" s="9">
        <f t="shared" si="38"/>
        <v>72</v>
      </c>
      <c r="X84" s="10">
        <v>64</v>
      </c>
      <c r="Y84" s="51">
        <f t="shared" si="39"/>
        <v>128</v>
      </c>
      <c r="Z84" s="6">
        <v>36</v>
      </c>
      <c r="AA84" s="9">
        <f t="shared" si="40"/>
        <v>108</v>
      </c>
      <c r="AB84" s="10">
        <v>29</v>
      </c>
      <c r="AC84" s="7">
        <f t="shared" si="41"/>
        <v>87</v>
      </c>
      <c r="AD84" s="6">
        <v>2</v>
      </c>
      <c r="AE84" s="9">
        <f t="shared" si="42"/>
        <v>20</v>
      </c>
      <c r="AF84" s="6">
        <v>23</v>
      </c>
      <c r="AG84" s="9">
        <f t="shared" si="43"/>
        <v>115</v>
      </c>
      <c r="AH84" s="23">
        <f t="shared" si="44"/>
        <v>1193</v>
      </c>
    </row>
    <row r="85" spans="2:34" ht="24" customHeight="1" x14ac:dyDescent="0.25">
      <c r="B85" s="6">
        <v>81</v>
      </c>
      <c r="C85" s="13" t="s">
        <v>140</v>
      </c>
      <c r="D85" s="7" t="s">
        <v>29</v>
      </c>
      <c r="E85" s="26" t="s">
        <v>36</v>
      </c>
      <c r="F85" s="6">
        <v>4</v>
      </c>
      <c r="G85" s="9">
        <f t="shared" si="30"/>
        <v>52</v>
      </c>
      <c r="H85" s="10">
        <v>32</v>
      </c>
      <c r="I85" s="7">
        <f t="shared" si="31"/>
        <v>64</v>
      </c>
      <c r="J85" s="84">
        <v>13</v>
      </c>
      <c r="K85" s="82">
        <f t="shared" si="32"/>
        <v>26</v>
      </c>
      <c r="L85" s="10">
        <v>5</v>
      </c>
      <c r="M85" s="7">
        <f t="shared" si="33"/>
        <v>50</v>
      </c>
      <c r="N85" s="6">
        <v>128</v>
      </c>
      <c r="O85" s="9">
        <f t="shared" si="45"/>
        <v>128</v>
      </c>
      <c r="P85" s="10">
        <v>50</v>
      </c>
      <c r="Q85" s="32">
        <f t="shared" si="35"/>
        <v>75</v>
      </c>
      <c r="R85" s="6">
        <v>5</v>
      </c>
      <c r="S85" s="9">
        <f t="shared" si="36"/>
        <v>75</v>
      </c>
      <c r="T85" s="10">
        <v>11</v>
      </c>
      <c r="U85" s="7">
        <f t="shared" si="37"/>
        <v>110</v>
      </c>
      <c r="V85" s="6">
        <v>20</v>
      </c>
      <c r="W85" s="9">
        <f t="shared" si="38"/>
        <v>40</v>
      </c>
      <c r="X85" s="10">
        <v>31</v>
      </c>
      <c r="Y85" s="51">
        <f t="shared" si="39"/>
        <v>62</v>
      </c>
      <c r="Z85" s="6">
        <v>24</v>
      </c>
      <c r="AA85" s="9">
        <f t="shared" si="40"/>
        <v>72</v>
      </c>
      <c r="AB85" s="10">
        <v>12</v>
      </c>
      <c r="AC85" s="7">
        <f t="shared" si="41"/>
        <v>36</v>
      </c>
      <c r="AD85" s="6">
        <v>2</v>
      </c>
      <c r="AE85" s="9">
        <f t="shared" si="42"/>
        <v>20</v>
      </c>
      <c r="AF85" s="6">
        <v>14</v>
      </c>
      <c r="AG85" s="9">
        <f t="shared" si="43"/>
        <v>70</v>
      </c>
      <c r="AH85" s="23">
        <f t="shared" si="44"/>
        <v>880</v>
      </c>
    </row>
    <row r="86" spans="2:34" ht="24" customHeight="1" x14ac:dyDescent="0.25">
      <c r="B86" s="6">
        <v>82</v>
      </c>
      <c r="C86" s="13" t="s">
        <v>129</v>
      </c>
      <c r="D86" s="7" t="s">
        <v>29</v>
      </c>
      <c r="E86" s="26" t="s">
        <v>37</v>
      </c>
      <c r="F86" s="6">
        <v>6</v>
      </c>
      <c r="G86" s="9">
        <f t="shared" si="30"/>
        <v>78</v>
      </c>
      <c r="H86" s="10">
        <v>31</v>
      </c>
      <c r="I86" s="7">
        <f t="shared" si="31"/>
        <v>62</v>
      </c>
      <c r="J86" s="84">
        <v>13</v>
      </c>
      <c r="K86" s="82">
        <f t="shared" si="32"/>
        <v>26</v>
      </c>
      <c r="L86" s="10">
        <v>5</v>
      </c>
      <c r="M86" s="7">
        <f t="shared" si="33"/>
        <v>50</v>
      </c>
      <c r="N86" s="6">
        <v>106</v>
      </c>
      <c r="O86" s="9">
        <f t="shared" si="45"/>
        <v>106</v>
      </c>
      <c r="P86" s="10">
        <v>13</v>
      </c>
      <c r="Q86" s="32">
        <f t="shared" si="35"/>
        <v>19.5</v>
      </c>
      <c r="R86" s="6">
        <v>4</v>
      </c>
      <c r="S86" s="9">
        <f t="shared" si="36"/>
        <v>60</v>
      </c>
      <c r="T86" s="10">
        <v>4</v>
      </c>
      <c r="U86" s="7">
        <f t="shared" si="37"/>
        <v>40</v>
      </c>
      <c r="V86" s="6">
        <v>10</v>
      </c>
      <c r="W86" s="9">
        <f t="shared" si="38"/>
        <v>20</v>
      </c>
      <c r="X86" s="10">
        <v>42</v>
      </c>
      <c r="Y86" s="51">
        <f t="shared" si="39"/>
        <v>84</v>
      </c>
      <c r="Z86" s="6">
        <v>21</v>
      </c>
      <c r="AA86" s="9">
        <f t="shared" si="40"/>
        <v>63</v>
      </c>
      <c r="AB86" s="10">
        <v>14</v>
      </c>
      <c r="AC86" s="7">
        <f t="shared" si="41"/>
        <v>42</v>
      </c>
      <c r="AD86" s="6">
        <v>0</v>
      </c>
      <c r="AE86" s="9">
        <f t="shared" si="42"/>
        <v>0</v>
      </c>
      <c r="AF86" s="6">
        <v>4</v>
      </c>
      <c r="AG86" s="9">
        <f t="shared" si="43"/>
        <v>20</v>
      </c>
      <c r="AH86" s="23">
        <f t="shared" si="44"/>
        <v>670.5</v>
      </c>
    </row>
    <row r="87" spans="2:34" ht="24" customHeight="1" x14ac:dyDescent="0.25">
      <c r="B87" s="6">
        <v>83</v>
      </c>
      <c r="C87" s="13" t="s">
        <v>163</v>
      </c>
      <c r="D87" s="7" t="s">
        <v>29</v>
      </c>
      <c r="E87" s="26" t="s">
        <v>146</v>
      </c>
      <c r="F87" s="6">
        <v>6</v>
      </c>
      <c r="G87" s="9">
        <f t="shared" si="30"/>
        <v>78</v>
      </c>
      <c r="H87" s="10">
        <v>17</v>
      </c>
      <c r="I87" s="7">
        <f t="shared" si="31"/>
        <v>34</v>
      </c>
      <c r="J87" s="84">
        <v>13</v>
      </c>
      <c r="K87" s="82">
        <f t="shared" si="32"/>
        <v>26</v>
      </c>
      <c r="L87" s="10">
        <v>2</v>
      </c>
      <c r="M87" s="7">
        <f t="shared" si="33"/>
        <v>20</v>
      </c>
      <c r="N87" s="6">
        <v>104</v>
      </c>
      <c r="O87" s="9">
        <f t="shared" si="45"/>
        <v>104</v>
      </c>
      <c r="P87" s="58">
        <v>0</v>
      </c>
      <c r="Q87" s="59">
        <f t="shared" si="35"/>
        <v>0</v>
      </c>
      <c r="R87" s="60">
        <v>0</v>
      </c>
      <c r="S87" s="61">
        <f t="shared" si="36"/>
        <v>0</v>
      </c>
      <c r="T87" s="68">
        <v>2</v>
      </c>
      <c r="U87" s="69">
        <f t="shared" si="37"/>
        <v>20</v>
      </c>
      <c r="V87" s="70">
        <v>20</v>
      </c>
      <c r="W87" s="71">
        <f t="shared" si="38"/>
        <v>40</v>
      </c>
      <c r="X87" s="10">
        <v>0</v>
      </c>
      <c r="Y87" s="51">
        <f t="shared" si="39"/>
        <v>0</v>
      </c>
      <c r="Z87" s="60">
        <v>0</v>
      </c>
      <c r="AA87" s="61">
        <f t="shared" si="40"/>
        <v>0</v>
      </c>
      <c r="AB87" s="58">
        <v>0</v>
      </c>
      <c r="AC87" s="62">
        <f t="shared" si="41"/>
        <v>0</v>
      </c>
      <c r="AD87" s="60">
        <v>0</v>
      </c>
      <c r="AE87" s="61">
        <f t="shared" si="42"/>
        <v>0</v>
      </c>
      <c r="AF87" s="60">
        <v>0</v>
      </c>
      <c r="AG87" s="61">
        <f t="shared" si="43"/>
        <v>0</v>
      </c>
      <c r="AH87" s="23">
        <f t="shared" si="44"/>
        <v>322</v>
      </c>
    </row>
    <row r="88" spans="2:34" ht="24" customHeight="1" x14ac:dyDescent="0.25">
      <c r="B88" s="6">
        <v>84</v>
      </c>
      <c r="C88" s="13" t="s">
        <v>168</v>
      </c>
      <c r="D88" s="7" t="s">
        <v>29</v>
      </c>
      <c r="E88" s="26" t="s">
        <v>38</v>
      </c>
      <c r="F88" s="6">
        <v>4</v>
      </c>
      <c r="G88" s="9">
        <f t="shared" si="30"/>
        <v>52</v>
      </c>
      <c r="H88" s="10">
        <v>1</v>
      </c>
      <c r="I88" s="7">
        <f t="shared" si="31"/>
        <v>2</v>
      </c>
      <c r="J88" s="84">
        <v>13</v>
      </c>
      <c r="K88" s="82">
        <f t="shared" si="32"/>
        <v>26</v>
      </c>
      <c r="L88" s="10">
        <v>3</v>
      </c>
      <c r="M88" s="7">
        <f t="shared" si="33"/>
        <v>30</v>
      </c>
      <c r="N88" s="6">
        <v>80</v>
      </c>
      <c r="O88" s="9">
        <f t="shared" si="45"/>
        <v>80</v>
      </c>
      <c r="P88" s="58">
        <v>0</v>
      </c>
      <c r="Q88" s="59">
        <f t="shared" si="35"/>
        <v>0</v>
      </c>
      <c r="R88" s="60">
        <v>0</v>
      </c>
      <c r="S88" s="61">
        <f t="shared" si="36"/>
        <v>0</v>
      </c>
      <c r="T88" s="68">
        <v>2</v>
      </c>
      <c r="U88" s="69">
        <f t="shared" si="37"/>
        <v>20</v>
      </c>
      <c r="V88" s="70">
        <v>38</v>
      </c>
      <c r="W88" s="71">
        <f t="shared" si="38"/>
        <v>76</v>
      </c>
      <c r="X88" s="10">
        <v>4</v>
      </c>
      <c r="Y88" s="51">
        <f t="shared" si="39"/>
        <v>8</v>
      </c>
      <c r="Z88" s="60">
        <v>0</v>
      </c>
      <c r="AA88" s="61">
        <f t="shared" si="40"/>
        <v>0</v>
      </c>
      <c r="AB88" s="58">
        <v>0</v>
      </c>
      <c r="AC88" s="62">
        <f t="shared" si="41"/>
        <v>0</v>
      </c>
      <c r="AD88" s="60">
        <v>0</v>
      </c>
      <c r="AE88" s="61">
        <f t="shared" si="42"/>
        <v>0</v>
      </c>
      <c r="AF88" s="60">
        <v>0</v>
      </c>
      <c r="AG88" s="61">
        <f t="shared" si="43"/>
        <v>0</v>
      </c>
      <c r="AH88" s="23">
        <f t="shared" si="44"/>
        <v>294</v>
      </c>
    </row>
    <row r="89" spans="2:34" ht="24" customHeight="1" x14ac:dyDescent="0.25">
      <c r="B89" s="6">
        <v>85</v>
      </c>
      <c r="C89" s="13" t="s">
        <v>123</v>
      </c>
      <c r="D89" s="7" t="s">
        <v>29</v>
      </c>
      <c r="E89" s="26" t="s">
        <v>37</v>
      </c>
      <c r="F89" s="6">
        <v>10</v>
      </c>
      <c r="G89" s="9">
        <f t="shared" si="30"/>
        <v>130</v>
      </c>
      <c r="H89" s="10">
        <v>61</v>
      </c>
      <c r="I89" s="7">
        <f t="shared" si="31"/>
        <v>122</v>
      </c>
      <c r="J89" s="84">
        <v>12</v>
      </c>
      <c r="K89" s="82">
        <f t="shared" si="32"/>
        <v>24</v>
      </c>
      <c r="L89" s="10">
        <v>5</v>
      </c>
      <c r="M89" s="7">
        <f t="shared" si="33"/>
        <v>50</v>
      </c>
      <c r="N89" s="6">
        <v>120</v>
      </c>
      <c r="O89" s="9">
        <f t="shared" si="45"/>
        <v>120</v>
      </c>
      <c r="P89" s="10">
        <v>33</v>
      </c>
      <c r="Q89" s="32">
        <f t="shared" si="35"/>
        <v>49.5</v>
      </c>
      <c r="R89" s="6">
        <v>3</v>
      </c>
      <c r="S89" s="9">
        <f t="shared" si="36"/>
        <v>45</v>
      </c>
      <c r="T89" s="10">
        <v>9</v>
      </c>
      <c r="U89" s="7">
        <f t="shared" si="37"/>
        <v>90</v>
      </c>
      <c r="V89" s="6">
        <v>29</v>
      </c>
      <c r="W89" s="9">
        <f t="shared" si="38"/>
        <v>58</v>
      </c>
      <c r="X89" s="10">
        <v>66</v>
      </c>
      <c r="Y89" s="51">
        <f t="shared" si="39"/>
        <v>132</v>
      </c>
      <c r="Z89" s="6">
        <v>32</v>
      </c>
      <c r="AA89" s="9">
        <f t="shared" si="40"/>
        <v>96</v>
      </c>
      <c r="AB89" s="10">
        <v>0</v>
      </c>
      <c r="AC89" s="7">
        <f t="shared" si="41"/>
        <v>0</v>
      </c>
      <c r="AD89" s="6">
        <v>2</v>
      </c>
      <c r="AE89" s="9">
        <f t="shared" si="42"/>
        <v>20</v>
      </c>
      <c r="AF89" s="6">
        <v>5</v>
      </c>
      <c r="AG89" s="9">
        <f t="shared" si="43"/>
        <v>25</v>
      </c>
      <c r="AH89" s="23">
        <f t="shared" si="44"/>
        <v>961.5</v>
      </c>
    </row>
    <row r="90" spans="2:34" ht="24" customHeight="1" x14ac:dyDescent="0.25">
      <c r="B90" s="6">
        <v>86</v>
      </c>
      <c r="C90" s="13" t="s">
        <v>64</v>
      </c>
      <c r="D90" s="7" t="s">
        <v>30</v>
      </c>
      <c r="E90" s="26" t="s">
        <v>23</v>
      </c>
      <c r="F90" s="6">
        <v>5</v>
      </c>
      <c r="G90" s="9">
        <f t="shared" si="30"/>
        <v>65</v>
      </c>
      <c r="H90" s="10">
        <v>51</v>
      </c>
      <c r="I90" s="7">
        <f t="shared" si="31"/>
        <v>102</v>
      </c>
      <c r="J90" s="84">
        <v>12</v>
      </c>
      <c r="K90" s="82">
        <f t="shared" si="32"/>
        <v>24</v>
      </c>
      <c r="L90" s="10">
        <v>5</v>
      </c>
      <c r="M90" s="7">
        <f t="shared" si="33"/>
        <v>50</v>
      </c>
      <c r="N90" s="6">
        <v>150</v>
      </c>
      <c r="O90" s="9">
        <f t="shared" si="45"/>
        <v>150</v>
      </c>
      <c r="P90" s="10">
        <v>44</v>
      </c>
      <c r="Q90" s="32">
        <f t="shared" si="35"/>
        <v>66</v>
      </c>
      <c r="R90" s="6">
        <v>4</v>
      </c>
      <c r="S90" s="9">
        <f t="shared" si="36"/>
        <v>60</v>
      </c>
      <c r="T90" s="10">
        <v>6</v>
      </c>
      <c r="U90" s="7">
        <f t="shared" si="37"/>
        <v>60</v>
      </c>
      <c r="V90" s="6">
        <v>22</v>
      </c>
      <c r="W90" s="9">
        <f t="shared" si="38"/>
        <v>44</v>
      </c>
      <c r="X90" s="10">
        <v>52</v>
      </c>
      <c r="Y90" s="51">
        <f t="shared" si="39"/>
        <v>104</v>
      </c>
      <c r="Z90" s="6">
        <v>24</v>
      </c>
      <c r="AA90" s="9">
        <f t="shared" si="40"/>
        <v>72</v>
      </c>
      <c r="AB90" s="10">
        <v>22</v>
      </c>
      <c r="AC90" s="7">
        <f t="shared" si="41"/>
        <v>66</v>
      </c>
      <c r="AD90" s="6">
        <v>1</v>
      </c>
      <c r="AE90" s="9">
        <f t="shared" si="42"/>
        <v>10</v>
      </c>
      <c r="AF90" s="6">
        <v>18</v>
      </c>
      <c r="AG90" s="9">
        <f t="shared" si="43"/>
        <v>90</v>
      </c>
      <c r="AH90" s="23">
        <f t="shared" si="44"/>
        <v>963</v>
      </c>
    </row>
    <row r="91" spans="2:34" ht="24" customHeight="1" x14ac:dyDescent="0.25">
      <c r="B91" s="6">
        <v>87</v>
      </c>
      <c r="C91" s="13" t="s">
        <v>104</v>
      </c>
      <c r="D91" s="7" t="s">
        <v>25</v>
      </c>
      <c r="E91" s="26" t="s">
        <v>22</v>
      </c>
      <c r="F91" s="6">
        <v>4</v>
      </c>
      <c r="G91" s="9">
        <f t="shared" si="30"/>
        <v>52</v>
      </c>
      <c r="H91" s="10">
        <v>32</v>
      </c>
      <c r="I91" s="7">
        <f t="shared" si="31"/>
        <v>64</v>
      </c>
      <c r="J91" s="84">
        <v>12</v>
      </c>
      <c r="K91" s="82">
        <f t="shared" si="32"/>
        <v>24</v>
      </c>
      <c r="L91" s="10">
        <v>5</v>
      </c>
      <c r="M91" s="7">
        <f t="shared" si="33"/>
        <v>50</v>
      </c>
      <c r="N91" s="6">
        <v>74</v>
      </c>
      <c r="O91" s="9">
        <f t="shared" si="45"/>
        <v>74</v>
      </c>
      <c r="P91" s="10">
        <v>72</v>
      </c>
      <c r="Q91" s="32">
        <f t="shared" si="35"/>
        <v>108</v>
      </c>
      <c r="R91" s="6">
        <v>2</v>
      </c>
      <c r="S91" s="9">
        <f t="shared" si="36"/>
        <v>30</v>
      </c>
      <c r="T91" s="10">
        <v>3</v>
      </c>
      <c r="U91" s="7">
        <f t="shared" si="37"/>
        <v>30</v>
      </c>
      <c r="V91" s="6">
        <v>16</v>
      </c>
      <c r="W91" s="9">
        <f t="shared" si="38"/>
        <v>32</v>
      </c>
      <c r="X91" s="10">
        <v>4</v>
      </c>
      <c r="Y91" s="51">
        <f t="shared" si="39"/>
        <v>8</v>
      </c>
      <c r="Z91" s="6">
        <v>16</v>
      </c>
      <c r="AA91" s="9">
        <f t="shared" si="40"/>
        <v>48</v>
      </c>
      <c r="AB91" s="10">
        <v>16</v>
      </c>
      <c r="AC91" s="7">
        <f t="shared" si="41"/>
        <v>48</v>
      </c>
      <c r="AD91" s="6">
        <v>3</v>
      </c>
      <c r="AE91" s="9">
        <f t="shared" si="42"/>
        <v>30</v>
      </c>
      <c r="AF91" s="6">
        <v>5</v>
      </c>
      <c r="AG91" s="9">
        <f t="shared" si="43"/>
        <v>25</v>
      </c>
      <c r="AH91" s="23">
        <f t="shared" si="44"/>
        <v>623</v>
      </c>
    </row>
    <row r="92" spans="2:34" ht="24" customHeight="1" x14ac:dyDescent="0.25">
      <c r="B92" s="6">
        <v>88</v>
      </c>
      <c r="C92" s="13" t="s">
        <v>59</v>
      </c>
      <c r="D92" s="7" t="s">
        <v>24</v>
      </c>
      <c r="E92" s="26" t="s">
        <v>23</v>
      </c>
      <c r="F92" s="6">
        <v>3</v>
      </c>
      <c r="G92" s="9">
        <f t="shared" si="30"/>
        <v>39</v>
      </c>
      <c r="H92" s="10">
        <v>31</v>
      </c>
      <c r="I92" s="7">
        <f t="shared" si="31"/>
        <v>62</v>
      </c>
      <c r="J92" s="84">
        <v>12</v>
      </c>
      <c r="K92" s="82">
        <f t="shared" si="32"/>
        <v>24</v>
      </c>
      <c r="L92" s="10">
        <v>9</v>
      </c>
      <c r="M92" s="7">
        <f t="shared" si="33"/>
        <v>90</v>
      </c>
      <c r="N92" s="6">
        <v>162</v>
      </c>
      <c r="O92" s="9">
        <f t="shared" si="45"/>
        <v>162</v>
      </c>
      <c r="P92" s="10">
        <v>65</v>
      </c>
      <c r="Q92" s="32">
        <f t="shared" si="35"/>
        <v>97.5</v>
      </c>
      <c r="R92" s="6">
        <v>2</v>
      </c>
      <c r="S92" s="9">
        <f t="shared" si="36"/>
        <v>30</v>
      </c>
      <c r="T92" s="10">
        <v>6</v>
      </c>
      <c r="U92" s="7">
        <f t="shared" si="37"/>
        <v>60</v>
      </c>
      <c r="V92" s="6">
        <v>10</v>
      </c>
      <c r="W92" s="9">
        <f t="shared" si="38"/>
        <v>20</v>
      </c>
      <c r="X92" s="10">
        <v>42</v>
      </c>
      <c r="Y92" s="51">
        <f t="shared" si="39"/>
        <v>84</v>
      </c>
      <c r="Z92" s="6">
        <v>13</v>
      </c>
      <c r="AA92" s="9">
        <f t="shared" si="40"/>
        <v>39</v>
      </c>
      <c r="AB92" s="10">
        <v>0</v>
      </c>
      <c r="AC92" s="7">
        <f t="shared" si="41"/>
        <v>0</v>
      </c>
      <c r="AD92" s="6">
        <v>2</v>
      </c>
      <c r="AE92" s="9">
        <f t="shared" si="42"/>
        <v>20</v>
      </c>
      <c r="AF92" s="6">
        <v>4</v>
      </c>
      <c r="AG92" s="9">
        <f t="shared" si="43"/>
        <v>20</v>
      </c>
      <c r="AH92" s="23">
        <f t="shared" si="44"/>
        <v>747.5</v>
      </c>
    </row>
    <row r="93" spans="2:34" ht="24" customHeight="1" x14ac:dyDescent="0.25">
      <c r="B93" s="6">
        <v>89</v>
      </c>
      <c r="C93" s="13" t="s">
        <v>109</v>
      </c>
      <c r="D93" s="7" t="s">
        <v>29</v>
      </c>
      <c r="E93" s="26" t="s">
        <v>22</v>
      </c>
      <c r="F93" s="6">
        <v>4</v>
      </c>
      <c r="G93" s="9">
        <f t="shared" si="30"/>
        <v>52</v>
      </c>
      <c r="H93" s="10">
        <v>29</v>
      </c>
      <c r="I93" s="7">
        <f t="shared" si="31"/>
        <v>58</v>
      </c>
      <c r="J93" s="84">
        <v>12</v>
      </c>
      <c r="K93" s="82">
        <f t="shared" si="32"/>
        <v>24</v>
      </c>
      <c r="L93" s="10">
        <v>6</v>
      </c>
      <c r="M93" s="7">
        <f t="shared" si="33"/>
        <v>60</v>
      </c>
      <c r="N93" s="6">
        <v>106</v>
      </c>
      <c r="O93" s="9">
        <f t="shared" si="45"/>
        <v>106</v>
      </c>
      <c r="P93" s="10">
        <v>23</v>
      </c>
      <c r="Q93" s="32">
        <f t="shared" si="35"/>
        <v>34.5</v>
      </c>
      <c r="R93" s="6">
        <v>2</v>
      </c>
      <c r="S93" s="9">
        <f t="shared" si="36"/>
        <v>30</v>
      </c>
      <c r="T93" s="10">
        <v>6</v>
      </c>
      <c r="U93" s="7">
        <f t="shared" si="37"/>
        <v>60</v>
      </c>
      <c r="V93" s="6">
        <v>8</v>
      </c>
      <c r="W93" s="9">
        <f t="shared" si="38"/>
        <v>16</v>
      </c>
      <c r="X93" s="10">
        <v>20</v>
      </c>
      <c r="Y93" s="51">
        <f t="shared" si="39"/>
        <v>40</v>
      </c>
      <c r="Z93" s="6">
        <v>18</v>
      </c>
      <c r="AA93" s="9">
        <f t="shared" si="40"/>
        <v>54</v>
      </c>
      <c r="AB93" s="10">
        <v>18</v>
      </c>
      <c r="AC93" s="7">
        <f t="shared" si="41"/>
        <v>54</v>
      </c>
      <c r="AD93" s="6">
        <v>1</v>
      </c>
      <c r="AE93" s="9">
        <f t="shared" si="42"/>
        <v>10</v>
      </c>
      <c r="AF93" s="6">
        <v>4</v>
      </c>
      <c r="AG93" s="9">
        <f t="shared" si="43"/>
        <v>20</v>
      </c>
      <c r="AH93" s="23">
        <f t="shared" si="44"/>
        <v>618.5</v>
      </c>
    </row>
    <row r="94" spans="2:34" ht="24" customHeight="1" x14ac:dyDescent="0.25">
      <c r="B94" s="6">
        <v>90</v>
      </c>
      <c r="C94" s="13" t="s">
        <v>93</v>
      </c>
      <c r="D94" s="7" t="s">
        <v>29</v>
      </c>
      <c r="E94" s="26" t="s">
        <v>23</v>
      </c>
      <c r="F94" s="6">
        <v>5</v>
      </c>
      <c r="G94" s="9">
        <f t="shared" si="30"/>
        <v>65</v>
      </c>
      <c r="H94" s="10">
        <v>17</v>
      </c>
      <c r="I94" s="7">
        <f t="shared" si="31"/>
        <v>34</v>
      </c>
      <c r="J94" s="84">
        <v>12</v>
      </c>
      <c r="K94" s="82">
        <f t="shared" si="32"/>
        <v>24</v>
      </c>
      <c r="L94" s="10">
        <v>10</v>
      </c>
      <c r="M94" s="7">
        <f t="shared" si="33"/>
        <v>100</v>
      </c>
      <c r="N94" s="6">
        <v>112</v>
      </c>
      <c r="O94" s="9">
        <f t="shared" si="45"/>
        <v>112</v>
      </c>
      <c r="P94" s="10">
        <v>62</v>
      </c>
      <c r="Q94" s="32">
        <f t="shared" si="35"/>
        <v>93</v>
      </c>
      <c r="R94" s="6">
        <v>1</v>
      </c>
      <c r="S94" s="9">
        <f t="shared" si="36"/>
        <v>15</v>
      </c>
      <c r="T94" s="10">
        <v>7</v>
      </c>
      <c r="U94" s="7">
        <f t="shared" si="37"/>
        <v>70</v>
      </c>
      <c r="V94" s="6">
        <v>21</v>
      </c>
      <c r="W94" s="9">
        <f t="shared" si="38"/>
        <v>42</v>
      </c>
      <c r="X94" s="10">
        <v>0</v>
      </c>
      <c r="Y94" s="51">
        <f t="shared" si="39"/>
        <v>0</v>
      </c>
      <c r="Z94" s="6">
        <v>26</v>
      </c>
      <c r="AA94" s="9">
        <f t="shared" si="40"/>
        <v>78</v>
      </c>
      <c r="AB94" s="10">
        <v>27</v>
      </c>
      <c r="AC94" s="7">
        <f t="shared" si="41"/>
        <v>81</v>
      </c>
      <c r="AD94" s="6">
        <v>3</v>
      </c>
      <c r="AE94" s="9">
        <f t="shared" si="42"/>
        <v>30</v>
      </c>
      <c r="AF94" s="6">
        <v>12</v>
      </c>
      <c r="AG94" s="9">
        <f t="shared" si="43"/>
        <v>60</v>
      </c>
      <c r="AH94" s="23">
        <f t="shared" si="44"/>
        <v>804</v>
      </c>
    </row>
    <row r="95" spans="2:34" ht="24" customHeight="1" x14ac:dyDescent="0.25">
      <c r="B95" s="6">
        <v>91</v>
      </c>
      <c r="C95" s="13" t="s">
        <v>124</v>
      </c>
      <c r="D95" s="7" t="s">
        <v>29</v>
      </c>
      <c r="E95" s="26" t="s">
        <v>37</v>
      </c>
      <c r="F95" s="6">
        <v>5</v>
      </c>
      <c r="G95" s="9">
        <f t="shared" si="30"/>
        <v>65</v>
      </c>
      <c r="H95" s="10">
        <v>36</v>
      </c>
      <c r="I95" s="7">
        <f t="shared" si="31"/>
        <v>72</v>
      </c>
      <c r="J95" s="84">
        <v>11</v>
      </c>
      <c r="K95" s="82">
        <f t="shared" si="32"/>
        <v>22</v>
      </c>
      <c r="L95" s="10">
        <v>7</v>
      </c>
      <c r="M95" s="7">
        <f t="shared" si="33"/>
        <v>70</v>
      </c>
      <c r="N95" s="6">
        <v>122</v>
      </c>
      <c r="O95" s="9">
        <f t="shared" si="45"/>
        <v>122</v>
      </c>
      <c r="P95" s="10">
        <v>47</v>
      </c>
      <c r="Q95" s="32">
        <f t="shared" si="35"/>
        <v>70.5</v>
      </c>
      <c r="R95" s="6">
        <v>5</v>
      </c>
      <c r="S95" s="9">
        <f t="shared" si="36"/>
        <v>75</v>
      </c>
      <c r="T95" s="10">
        <v>10</v>
      </c>
      <c r="U95" s="7">
        <f t="shared" si="37"/>
        <v>100</v>
      </c>
      <c r="V95" s="6">
        <v>13</v>
      </c>
      <c r="W95" s="9">
        <f t="shared" si="38"/>
        <v>26</v>
      </c>
      <c r="X95" s="10">
        <v>40</v>
      </c>
      <c r="Y95" s="51">
        <f t="shared" si="39"/>
        <v>80</v>
      </c>
      <c r="Z95" s="6">
        <v>32</v>
      </c>
      <c r="AA95" s="9">
        <f t="shared" si="40"/>
        <v>96</v>
      </c>
      <c r="AB95" s="10">
        <v>26</v>
      </c>
      <c r="AC95" s="7">
        <f t="shared" si="41"/>
        <v>78</v>
      </c>
      <c r="AD95" s="6">
        <v>1</v>
      </c>
      <c r="AE95" s="9">
        <f t="shared" si="42"/>
        <v>10</v>
      </c>
      <c r="AF95" s="6">
        <v>6</v>
      </c>
      <c r="AG95" s="9">
        <f t="shared" si="43"/>
        <v>30</v>
      </c>
      <c r="AH95" s="23">
        <f t="shared" si="44"/>
        <v>916.5</v>
      </c>
    </row>
    <row r="96" spans="2:34" ht="24" customHeight="1" x14ac:dyDescent="0.25">
      <c r="B96" s="6">
        <v>92</v>
      </c>
      <c r="C96" s="13" t="s">
        <v>141</v>
      </c>
      <c r="D96" s="7" t="s">
        <v>24</v>
      </c>
      <c r="E96" s="26" t="s">
        <v>36</v>
      </c>
      <c r="F96" s="6">
        <v>1</v>
      </c>
      <c r="G96" s="9">
        <f t="shared" si="30"/>
        <v>13</v>
      </c>
      <c r="H96" s="10">
        <v>30</v>
      </c>
      <c r="I96" s="7">
        <f t="shared" si="31"/>
        <v>60</v>
      </c>
      <c r="J96" s="84">
        <v>11</v>
      </c>
      <c r="K96" s="82">
        <f t="shared" si="32"/>
        <v>22</v>
      </c>
      <c r="L96" s="10">
        <v>2</v>
      </c>
      <c r="M96" s="7">
        <f t="shared" si="33"/>
        <v>20</v>
      </c>
      <c r="N96" s="6">
        <v>90</v>
      </c>
      <c r="O96" s="9">
        <f t="shared" si="45"/>
        <v>90</v>
      </c>
      <c r="P96" s="10">
        <v>13</v>
      </c>
      <c r="Q96" s="32">
        <f t="shared" si="35"/>
        <v>19.5</v>
      </c>
      <c r="R96" s="6">
        <v>1</v>
      </c>
      <c r="S96" s="9">
        <f t="shared" si="36"/>
        <v>15</v>
      </c>
      <c r="T96" s="10">
        <v>5</v>
      </c>
      <c r="U96" s="7">
        <f t="shared" si="37"/>
        <v>50</v>
      </c>
      <c r="V96" s="6">
        <v>10</v>
      </c>
      <c r="W96" s="9">
        <f t="shared" si="38"/>
        <v>20</v>
      </c>
      <c r="X96" s="10">
        <v>12</v>
      </c>
      <c r="Y96" s="51">
        <f t="shared" si="39"/>
        <v>24</v>
      </c>
      <c r="Z96" s="6">
        <v>16</v>
      </c>
      <c r="AA96" s="9">
        <f t="shared" si="40"/>
        <v>48</v>
      </c>
      <c r="AB96" s="10">
        <v>16</v>
      </c>
      <c r="AC96" s="7">
        <f t="shared" si="41"/>
        <v>48</v>
      </c>
      <c r="AD96" s="6">
        <v>1</v>
      </c>
      <c r="AE96" s="9">
        <f t="shared" si="42"/>
        <v>10</v>
      </c>
      <c r="AF96" s="6">
        <v>6</v>
      </c>
      <c r="AG96" s="9">
        <f t="shared" si="43"/>
        <v>30</v>
      </c>
      <c r="AH96" s="23">
        <f t="shared" si="44"/>
        <v>469.5</v>
      </c>
    </row>
    <row r="97" spans="2:34" ht="24" customHeight="1" x14ac:dyDescent="0.25">
      <c r="B97" s="6">
        <v>93</v>
      </c>
      <c r="C97" s="13" t="s">
        <v>143</v>
      </c>
      <c r="D97" s="7" t="s">
        <v>29</v>
      </c>
      <c r="E97" s="26" t="s">
        <v>36</v>
      </c>
      <c r="F97" s="6">
        <v>0</v>
      </c>
      <c r="G97" s="9">
        <f t="shared" si="30"/>
        <v>0</v>
      </c>
      <c r="H97" s="10">
        <v>0</v>
      </c>
      <c r="I97" s="7">
        <f t="shared" si="31"/>
        <v>0</v>
      </c>
      <c r="J97" s="84">
        <v>11</v>
      </c>
      <c r="K97" s="82">
        <f t="shared" si="32"/>
        <v>22</v>
      </c>
      <c r="L97" s="10">
        <v>8</v>
      </c>
      <c r="M97" s="7">
        <f t="shared" si="33"/>
        <v>80</v>
      </c>
      <c r="N97" s="6">
        <v>80</v>
      </c>
      <c r="O97" s="9">
        <f t="shared" si="45"/>
        <v>80</v>
      </c>
      <c r="P97" s="10">
        <v>33</v>
      </c>
      <c r="Q97" s="32">
        <f t="shared" si="35"/>
        <v>49.5</v>
      </c>
      <c r="R97" s="6">
        <v>0</v>
      </c>
      <c r="S97" s="9">
        <f t="shared" si="36"/>
        <v>0</v>
      </c>
      <c r="T97" s="10">
        <v>0</v>
      </c>
      <c r="U97" s="7">
        <f t="shared" si="37"/>
        <v>0</v>
      </c>
      <c r="V97" s="6">
        <v>18</v>
      </c>
      <c r="W97" s="9">
        <f t="shared" si="38"/>
        <v>36</v>
      </c>
      <c r="X97" s="10">
        <v>0</v>
      </c>
      <c r="Y97" s="51">
        <f t="shared" si="39"/>
        <v>0</v>
      </c>
      <c r="Z97" s="6">
        <v>0</v>
      </c>
      <c r="AA97" s="9">
        <f t="shared" si="40"/>
        <v>0</v>
      </c>
      <c r="AB97" s="10">
        <v>0</v>
      </c>
      <c r="AC97" s="7">
        <f t="shared" si="41"/>
        <v>0</v>
      </c>
      <c r="AD97" s="6">
        <v>0</v>
      </c>
      <c r="AE97" s="9">
        <f t="shared" si="42"/>
        <v>0</v>
      </c>
      <c r="AF97" s="6">
        <v>5</v>
      </c>
      <c r="AG97" s="9">
        <f t="shared" si="43"/>
        <v>25</v>
      </c>
      <c r="AH97" s="23">
        <f t="shared" si="44"/>
        <v>292.5</v>
      </c>
    </row>
    <row r="98" spans="2:34" ht="24" customHeight="1" x14ac:dyDescent="0.25">
      <c r="B98" s="6">
        <v>94</v>
      </c>
      <c r="C98" s="13" t="s">
        <v>98</v>
      </c>
      <c r="D98" s="7" t="s">
        <v>24</v>
      </c>
      <c r="E98" s="26" t="s">
        <v>22</v>
      </c>
      <c r="F98" s="6">
        <v>6</v>
      </c>
      <c r="G98" s="9">
        <f t="shared" si="30"/>
        <v>78</v>
      </c>
      <c r="H98" s="10">
        <v>71</v>
      </c>
      <c r="I98" s="7">
        <f t="shared" si="31"/>
        <v>142</v>
      </c>
      <c r="J98" s="84">
        <v>10</v>
      </c>
      <c r="K98" s="82">
        <f t="shared" si="32"/>
        <v>20</v>
      </c>
      <c r="L98" s="10">
        <v>4</v>
      </c>
      <c r="M98" s="7">
        <f t="shared" si="33"/>
        <v>40</v>
      </c>
      <c r="N98" s="6">
        <v>142</v>
      </c>
      <c r="O98" s="9">
        <f t="shared" si="45"/>
        <v>142</v>
      </c>
      <c r="P98" s="10">
        <v>40</v>
      </c>
      <c r="Q98" s="32">
        <f t="shared" si="35"/>
        <v>60</v>
      </c>
      <c r="R98" s="6">
        <v>4</v>
      </c>
      <c r="S98" s="9">
        <f t="shared" si="36"/>
        <v>60</v>
      </c>
      <c r="T98" s="10">
        <v>10</v>
      </c>
      <c r="U98" s="7">
        <f t="shared" si="37"/>
        <v>100</v>
      </c>
      <c r="V98" s="6">
        <v>0</v>
      </c>
      <c r="W98" s="9">
        <f t="shared" si="38"/>
        <v>0</v>
      </c>
      <c r="X98" s="10">
        <v>68</v>
      </c>
      <c r="Y98" s="51">
        <f t="shared" si="39"/>
        <v>136</v>
      </c>
      <c r="Z98" s="6">
        <v>23</v>
      </c>
      <c r="AA98" s="9">
        <f t="shared" si="40"/>
        <v>69</v>
      </c>
      <c r="AB98" s="10">
        <v>25</v>
      </c>
      <c r="AC98" s="7">
        <f t="shared" si="41"/>
        <v>75</v>
      </c>
      <c r="AD98" s="6">
        <v>7</v>
      </c>
      <c r="AE98" s="9">
        <f t="shared" si="42"/>
        <v>70</v>
      </c>
      <c r="AF98" s="6">
        <v>5</v>
      </c>
      <c r="AG98" s="9">
        <f t="shared" si="43"/>
        <v>25</v>
      </c>
      <c r="AH98" s="23">
        <f t="shared" si="44"/>
        <v>1017</v>
      </c>
    </row>
    <row r="99" spans="2:34" ht="24" customHeight="1" x14ac:dyDescent="0.25">
      <c r="B99" s="6">
        <v>95</v>
      </c>
      <c r="C99" s="13" t="s">
        <v>97</v>
      </c>
      <c r="D99" s="7" t="s">
        <v>29</v>
      </c>
      <c r="E99" s="26" t="s">
        <v>22</v>
      </c>
      <c r="F99" s="6">
        <v>8</v>
      </c>
      <c r="G99" s="9">
        <f t="shared" si="30"/>
        <v>104</v>
      </c>
      <c r="H99" s="10">
        <v>55</v>
      </c>
      <c r="I99" s="7">
        <f t="shared" si="31"/>
        <v>110</v>
      </c>
      <c r="J99" s="84">
        <v>10</v>
      </c>
      <c r="K99" s="82">
        <f t="shared" si="32"/>
        <v>20</v>
      </c>
      <c r="L99" s="10">
        <v>3</v>
      </c>
      <c r="M99" s="7">
        <f t="shared" si="33"/>
        <v>30</v>
      </c>
      <c r="N99" s="6">
        <v>118</v>
      </c>
      <c r="O99" s="9">
        <f t="shared" si="45"/>
        <v>118</v>
      </c>
      <c r="P99" s="10">
        <v>60</v>
      </c>
      <c r="Q99" s="32">
        <f t="shared" si="35"/>
        <v>90</v>
      </c>
      <c r="R99" s="6">
        <v>5</v>
      </c>
      <c r="S99" s="9">
        <f t="shared" si="36"/>
        <v>75</v>
      </c>
      <c r="T99" s="10">
        <v>16</v>
      </c>
      <c r="U99" s="7">
        <f t="shared" si="37"/>
        <v>160</v>
      </c>
      <c r="V99" s="6">
        <v>26</v>
      </c>
      <c r="W99" s="9">
        <f t="shared" si="38"/>
        <v>52</v>
      </c>
      <c r="X99" s="10">
        <v>86</v>
      </c>
      <c r="Y99" s="51">
        <f t="shared" si="39"/>
        <v>172</v>
      </c>
      <c r="Z99" s="6">
        <v>24</v>
      </c>
      <c r="AA99" s="9">
        <f t="shared" si="40"/>
        <v>72</v>
      </c>
      <c r="AB99" s="10">
        <v>27</v>
      </c>
      <c r="AC99" s="7">
        <f t="shared" si="41"/>
        <v>81</v>
      </c>
      <c r="AD99" s="6">
        <v>2</v>
      </c>
      <c r="AE99" s="9">
        <f t="shared" si="42"/>
        <v>20</v>
      </c>
      <c r="AF99" s="6">
        <v>9</v>
      </c>
      <c r="AG99" s="9">
        <f t="shared" si="43"/>
        <v>45</v>
      </c>
      <c r="AH99" s="23">
        <f t="shared" si="44"/>
        <v>1149</v>
      </c>
    </row>
    <row r="100" spans="2:34" ht="24" customHeight="1" x14ac:dyDescent="0.25">
      <c r="B100" s="6">
        <v>96</v>
      </c>
      <c r="C100" s="13" t="s">
        <v>130</v>
      </c>
      <c r="D100" s="7" t="s">
        <v>29</v>
      </c>
      <c r="E100" s="26" t="s">
        <v>37</v>
      </c>
      <c r="F100" s="6">
        <v>5</v>
      </c>
      <c r="G100" s="9">
        <f t="shared" si="30"/>
        <v>65</v>
      </c>
      <c r="H100" s="10">
        <v>23</v>
      </c>
      <c r="I100" s="7">
        <f t="shared" si="31"/>
        <v>46</v>
      </c>
      <c r="J100" s="84">
        <v>10</v>
      </c>
      <c r="K100" s="82">
        <f t="shared" si="32"/>
        <v>20</v>
      </c>
      <c r="L100" s="10">
        <v>4</v>
      </c>
      <c r="M100" s="7">
        <f t="shared" si="33"/>
        <v>40</v>
      </c>
      <c r="N100" s="6">
        <v>120</v>
      </c>
      <c r="O100" s="9">
        <f t="shared" si="45"/>
        <v>120</v>
      </c>
      <c r="P100" s="10">
        <v>10</v>
      </c>
      <c r="Q100" s="32">
        <f t="shared" si="35"/>
        <v>15</v>
      </c>
      <c r="R100" s="6">
        <v>5</v>
      </c>
      <c r="S100" s="9">
        <f t="shared" si="36"/>
        <v>75</v>
      </c>
      <c r="T100" s="10">
        <v>5</v>
      </c>
      <c r="U100" s="7">
        <f t="shared" si="37"/>
        <v>50</v>
      </c>
      <c r="V100" s="6">
        <v>10</v>
      </c>
      <c r="W100" s="9">
        <f t="shared" si="38"/>
        <v>20</v>
      </c>
      <c r="X100" s="10">
        <v>0</v>
      </c>
      <c r="Y100" s="51">
        <f t="shared" si="39"/>
        <v>0</v>
      </c>
      <c r="Z100" s="6">
        <v>32</v>
      </c>
      <c r="AA100" s="9">
        <f t="shared" si="40"/>
        <v>96</v>
      </c>
      <c r="AB100" s="10">
        <v>15</v>
      </c>
      <c r="AC100" s="7">
        <f t="shared" si="41"/>
        <v>45</v>
      </c>
      <c r="AD100" s="6">
        <v>0</v>
      </c>
      <c r="AE100" s="9">
        <f t="shared" si="42"/>
        <v>0</v>
      </c>
      <c r="AF100" s="6">
        <v>14</v>
      </c>
      <c r="AG100" s="9">
        <f t="shared" si="43"/>
        <v>70</v>
      </c>
      <c r="AH100" s="23">
        <f t="shared" si="44"/>
        <v>662</v>
      </c>
    </row>
    <row r="101" spans="2:34" ht="24" customHeight="1" x14ac:dyDescent="0.25">
      <c r="B101" s="6">
        <v>97</v>
      </c>
      <c r="C101" s="13" t="s">
        <v>95</v>
      </c>
      <c r="D101" s="7" t="s">
        <v>29</v>
      </c>
      <c r="E101" s="26" t="s">
        <v>23</v>
      </c>
      <c r="F101" s="6">
        <v>0</v>
      </c>
      <c r="G101" s="9">
        <f t="shared" ref="G101:G129" si="46">F101*13</f>
        <v>0</v>
      </c>
      <c r="H101" s="10">
        <v>0</v>
      </c>
      <c r="I101" s="7">
        <f t="shared" ref="I101:I129" si="47">H101*2</f>
        <v>0</v>
      </c>
      <c r="J101" s="84">
        <v>10</v>
      </c>
      <c r="K101" s="82">
        <f t="shared" ref="K101:K129" si="48">J101*2</f>
        <v>20</v>
      </c>
      <c r="L101" s="10">
        <v>7</v>
      </c>
      <c r="M101" s="7">
        <f t="shared" ref="M101:M129" si="49">L101*10</f>
        <v>70</v>
      </c>
      <c r="N101" s="6">
        <v>120</v>
      </c>
      <c r="O101" s="9">
        <f t="shared" si="45"/>
        <v>120</v>
      </c>
      <c r="P101" s="10">
        <v>48</v>
      </c>
      <c r="Q101" s="32">
        <f t="shared" ref="Q101:Q129" si="50">P101*1.5</f>
        <v>72</v>
      </c>
      <c r="R101" s="6">
        <v>0</v>
      </c>
      <c r="S101" s="9">
        <f t="shared" ref="S101:S129" si="51">R101*15</f>
        <v>0</v>
      </c>
      <c r="T101" s="10">
        <v>0</v>
      </c>
      <c r="U101" s="7">
        <f t="shared" ref="U101:U129" si="52">T101*10</f>
        <v>0</v>
      </c>
      <c r="V101" s="6">
        <v>26</v>
      </c>
      <c r="W101" s="9">
        <f t="shared" ref="W101:W129" si="53">V101*2</f>
        <v>52</v>
      </c>
      <c r="X101" s="10">
        <v>0</v>
      </c>
      <c r="Y101" s="51">
        <f t="shared" ref="Y101:Y129" si="54">X101*2</f>
        <v>0</v>
      </c>
      <c r="Z101" s="6">
        <v>0</v>
      </c>
      <c r="AA101" s="9">
        <f t="shared" ref="AA101:AA129" si="55">Z101*3</f>
        <v>0</v>
      </c>
      <c r="AB101" s="10">
        <v>0</v>
      </c>
      <c r="AC101" s="7">
        <f t="shared" ref="AC101:AC129" si="56">AB101*3</f>
        <v>0</v>
      </c>
      <c r="AD101" s="6">
        <v>2</v>
      </c>
      <c r="AE101" s="9">
        <f t="shared" ref="AE101:AE129" si="57">AD101*10</f>
        <v>20</v>
      </c>
      <c r="AF101" s="6">
        <v>9</v>
      </c>
      <c r="AG101" s="9">
        <f t="shared" ref="AG101:AG129" si="58">AF101*5</f>
        <v>45</v>
      </c>
      <c r="AH101" s="23">
        <f t="shared" ref="AH101:AH129" si="59">G101+I101+K101+M101+O101+Q101+S101+U101+W101+Y101+AA101+AC101+AE101+AG101</f>
        <v>399</v>
      </c>
    </row>
    <row r="102" spans="2:34" ht="24" customHeight="1" x14ac:dyDescent="0.25">
      <c r="B102" s="6">
        <v>98</v>
      </c>
      <c r="C102" s="13" t="s">
        <v>81</v>
      </c>
      <c r="D102" s="7" t="s">
        <v>29</v>
      </c>
      <c r="E102" s="26" t="s">
        <v>23</v>
      </c>
      <c r="F102" s="6">
        <v>5</v>
      </c>
      <c r="G102" s="9">
        <f t="shared" si="46"/>
        <v>65</v>
      </c>
      <c r="H102" s="10">
        <v>67</v>
      </c>
      <c r="I102" s="7">
        <f t="shared" si="47"/>
        <v>134</v>
      </c>
      <c r="J102" s="84">
        <v>9</v>
      </c>
      <c r="K102" s="82">
        <f t="shared" si="48"/>
        <v>18</v>
      </c>
      <c r="L102" s="10">
        <v>9</v>
      </c>
      <c r="M102" s="7">
        <f t="shared" si="49"/>
        <v>90</v>
      </c>
      <c r="N102" s="6">
        <v>132</v>
      </c>
      <c r="O102" s="9">
        <f t="shared" si="45"/>
        <v>132</v>
      </c>
      <c r="P102" s="10">
        <v>39</v>
      </c>
      <c r="Q102" s="32">
        <f t="shared" si="50"/>
        <v>58.5</v>
      </c>
      <c r="R102" s="6">
        <v>8</v>
      </c>
      <c r="S102" s="9">
        <f t="shared" si="51"/>
        <v>120</v>
      </c>
      <c r="T102" s="10">
        <v>3</v>
      </c>
      <c r="U102" s="7">
        <f t="shared" si="52"/>
        <v>30</v>
      </c>
      <c r="V102" s="6">
        <v>13</v>
      </c>
      <c r="W102" s="9">
        <f t="shared" si="53"/>
        <v>26</v>
      </c>
      <c r="X102" s="10">
        <v>73</v>
      </c>
      <c r="Y102" s="51">
        <f t="shared" si="54"/>
        <v>146</v>
      </c>
      <c r="Z102" s="6">
        <v>29</v>
      </c>
      <c r="AA102" s="9">
        <f t="shared" si="55"/>
        <v>87</v>
      </c>
      <c r="AB102" s="10">
        <v>20</v>
      </c>
      <c r="AC102" s="7">
        <f t="shared" si="56"/>
        <v>60</v>
      </c>
      <c r="AD102" s="6">
        <v>0</v>
      </c>
      <c r="AE102" s="9">
        <f t="shared" si="57"/>
        <v>0</v>
      </c>
      <c r="AF102" s="6">
        <v>14</v>
      </c>
      <c r="AG102" s="9">
        <f t="shared" si="58"/>
        <v>70</v>
      </c>
      <c r="AH102" s="23">
        <f t="shared" si="59"/>
        <v>1036.5</v>
      </c>
    </row>
    <row r="103" spans="2:34" ht="24" customHeight="1" x14ac:dyDescent="0.25">
      <c r="B103" s="6">
        <v>99</v>
      </c>
      <c r="C103" s="13" t="s">
        <v>169</v>
      </c>
      <c r="D103" s="7" t="s">
        <v>29</v>
      </c>
      <c r="E103" s="26" t="s">
        <v>38</v>
      </c>
      <c r="F103" s="6">
        <v>2</v>
      </c>
      <c r="G103" s="9">
        <f t="shared" si="46"/>
        <v>26</v>
      </c>
      <c r="H103" s="10">
        <v>7</v>
      </c>
      <c r="I103" s="7">
        <f t="shared" si="47"/>
        <v>14</v>
      </c>
      <c r="J103" s="84">
        <v>9</v>
      </c>
      <c r="K103" s="82">
        <f t="shared" si="48"/>
        <v>18</v>
      </c>
      <c r="L103" s="10">
        <v>2</v>
      </c>
      <c r="M103" s="7">
        <f t="shared" si="49"/>
        <v>20</v>
      </c>
      <c r="N103" s="6">
        <v>56</v>
      </c>
      <c r="O103" s="9">
        <f t="shared" si="45"/>
        <v>56</v>
      </c>
      <c r="P103" s="58">
        <v>0</v>
      </c>
      <c r="Q103" s="59">
        <f t="shared" si="50"/>
        <v>0</v>
      </c>
      <c r="R103" s="60">
        <v>0</v>
      </c>
      <c r="S103" s="61">
        <f t="shared" si="51"/>
        <v>0</v>
      </c>
      <c r="T103" s="68">
        <v>1</v>
      </c>
      <c r="U103" s="69">
        <f t="shared" si="52"/>
        <v>10</v>
      </c>
      <c r="V103" s="70">
        <v>28</v>
      </c>
      <c r="W103" s="71">
        <f t="shared" si="53"/>
        <v>56</v>
      </c>
      <c r="X103" s="10">
        <v>0</v>
      </c>
      <c r="Y103" s="51">
        <f t="shared" si="54"/>
        <v>0</v>
      </c>
      <c r="Z103" s="60">
        <v>0</v>
      </c>
      <c r="AA103" s="61">
        <f t="shared" si="55"/>
        <v>0</v>
      </c>
      <c r="AB103" s="58">
        <v>0</v>
      </c>
      <c r="AC103" s="62">
        <f t="shared" si="56"/>
        <v>0</v>
      </c>
      <c r="AD103" s="60">
        <v>0</v>
      </c>
      <c r="AE103" s="61">
        <f t="shared" si="57"/>
        <v>0</v>
      </c>
      <c r="AF103" s="60">
        <v>0</v>
      </c>
      <c r="AG103" s="61">
        <f t="shared" si="58"/>
        <v>0</v>
      </c>
      <c r="AH103" s="23">
        <f t="shared" si="59"/>
        <v>200</v>
      </c>
    </row>
    <row r="104" spans="2:34" ht="24" customHeight="1" x14ac:dyDescent="0.25">
      <c r="B104" s="6">
        <v>100</v>
      </c>
      <c r="C104" s="13" t="s">
        <v>83</v>
      </c>
      <c r="D104" s="7" t="s">
        <v>29</v>
      </c>
      <c r="E104" s="26" t="s">
        <v>23</v>
      </c>
      <c r="F104" s="6">
        <v>6</v>
      </c>
      <c r="G104" s="9">
        <f t="shared" si="46"/>
        <v>78</v>
      </c>
      <c r="H104" s="10">
        <v>60</v>
      </c>
      <c r="I104" s="7">
        <f t="shared" si="47"/>
        <v>120</v>
      </c>
      <c r="J104" s="84">
        <v>7</v>
      </c>
      <c r="K104" s="82">
        <f t="shared" si="48"/>
        <v>14</v>
      </c>
      <c r="L104" s="10">
        <v>9</v>
      </c>
      <c r="M104" s="7">
        <f t="shared" si="49"/>
        <v>90</v>
      </c>
      <c r="N104" s="6">
        <v>150</v>
      </c>
      <c r="O104" s="9">
        <f t="shared" si="45"/>
        <v>150</v>
      </c>
      <c r="P104" s="10">
        <v>52</v>
      </c>
      <c r="Q104" s="32">
        <f t="shared" si="50"/>
        <v>78</v>
      </c>
      <c r="R104" s="6">
        <v>6</v>
      </c>
      <c r="S104" s="9">
        <f t="shared" si="51"/>
        <v>90</v>
      </c>
      <c r="T104" s="10">
        <v>5</v>
      </c>
      <c r="U104" s="7">
        <f t="shared" si="52"/>
        <v>50</v>
      </c>
      <c r="V104" s="6">
        <v>36</v>
      </c>
      <c r="W104" s="9">
        <f t="shared" si="53"/>
        <v>72</v>
      </c>
      <c r="X104" s="10">
        <v>47</v>
      </c>
      <c r="Y104" s="51">
        <f t="shared" si="54"/>
        <v>94</v>
      </c>
      <c r="Z104" s="6">
        <v>26</v>
      </c>
      <c r="AA104" s="9">
        <f t="shared" si="55"/>
        <v>78</v>
      </c>
      <c r="AB104" s="10">
        <v>10</v>
      </c>
      <c r="AC104" s="7">
        <f t="shared" si="56"/>
        <v>30</v>
      </c>
      <c r="AD104" s="6">
        <v>3</v>
      </c>
      <c r="AE104" s="9">
        <f t="shared" si="57"/>
        <v>30</v>
      </c>
      <c r="AF104" s="6">
        <v>6</v>
      </c>
      <c r="AG104" s="9">
        <f t="shared" si="58"/>
        <v>30</v>
      </c>
      <c r="AH104" s="23">
        <f t="shared" si="59"/>
        <v>1004</v>
      </c>
    </row>
    <row r="105" spans="2:34" ht="24" customHeight="1" x14ac:dyDescent="0.25">
      <c r="B105" s="6">
        <v>101</v>
      </c>
      <c r="C105" s="13" t="s">
        <v>47</v>
      </c>
      <c r="D105" s="7" t="s">
        <v>25</v>
      </c>
      <c r="E105" s="26" t="s">
        <v>23</v>
      </c>
      <c r="F105" s="6">
        <v>6</v>
      </c>
      <c r="G105" s="9">
        <f t="shared" si="46"/>
        <v>78</v>
      </c>
      <c r="H105" s="10">
        <v>41</v>
      </c>
      <c r="I105" s="7">
        <f t="shared" si="47"/>
        <v>82</v>
      </c>
      <c r="J105" s="84">
        <v>7</v>
      </c>
      <c r="K105" s="82">
        <f t="shared" si="48"/>
        <v>14</v>
      </c>
      <c r="L105" s="10">
        <v>7</v>
      </c>
      <c r="M105" s="7">
        <f t="shared" si="49"/>
        <v>70</v>
      </c>
      <c r="N105" s="6">
        <v>156</v>
      </c>
      <c r="O105" s="9">
        <f t="shared" si="45"/>
        <v>156</v>
      </c>
      <c r="P105" s="10">
        <v>48</v>
      </c>
      <c r="Q105" s="32">
        <f t="shared" si="50"/>
        <v>72</v>
      </c>
      <c r="R105" s="6">
        <v>2</v>
      </c>
      <c r="S105" s="9">
        <f t="shared" si="51"/>
        <v>30</v>
      </c>
      <c r="T105" s="10">
        <v>9</v>
      </c>
      <c r="U105" s="7">
        <f t="shared" si="52"/>
        <v>90</v>
      </c>
      <c r="V105" s="6">
        <v>20</v>
      </c>
      <c r="W105" s="9">
        <f t="shared" si="53"/>
        <v>40</v>
      </c>
      <c r="X105" s="10">
        <v>50</v>
      </c>
      <c r="Y105" s="51">
        <f t="shared" si="54"/>
        <v>100</v>
      </c>
      <c r="Z105" s="6">
        <v>37</v>
      </c>
      <c r="AA105" s="9">
        <f t="shared" si="55"/>
        <v>111</v>
      </c>
      <c r="AB105" s="10">
        <v>28</v>
      </c>
      <c r="AC105" s="7">
        <f t="shared" si="56"/>
        <v>84</v>
      </c>
      <c r="AD105" s="6">
        <v>0</v>
      </c>
      <c r="AE105" s="9">
        <f t="shared" si="57"/>
        <v>0</v>
      </c>
      <c r="AF105" s="6">
        <v>15</v>
      </c>
      <c r="AG105" s="9">
        <f t="shared" si="58"/>
        <v>75</v>
      </c>
      <c r="AH105" s="23">
        <f t="shared" si="59"/>
        <v>1002</v>
      </c>
    </row>
    <row r="106" spans="2:34" ht="24" customHeight="1" x14ac:dyDescent="0.25">
      <c r="B106" s="6">
        <v>102</v>
      </c>
      <c r="C106" s="13" t="s">
        <v>121</v>
      </c>
      <c r="D106" s="7" t="s">
        <v>24</v>
      </c>
      <c r="E106" s="26" t="s">
        <v>37</v>
      </c>
      <c r="F106" s="6">
        <v>8</v>
      </c>
      <c r="G106" s="9">
        <f t="shared" si="46"/>
        <v>104</v>
      </c>
      <c r="H106" s="10">
        <v>36</v>
      </c>
      <c r="I106" s="7">
        <f t="shared" si="47"/>
        <v>72</v>
      </c>
      <c r="J106" s="84">
        <v>7</v>
      </c>
      <c r="K106" s="82">
        <f t="shared" si="48"/>
        <v>14</v>
      </c>
      <c r="L106" s="10">
        <v>6</v>
      </c>
      <c r="M106" s="7">
        <f t="shared" si="49"/>
        <v>60</v>
      </c>
      <c r="N106" s="6">
        <v>112</v>
      </c>
      <c r="O106" s="9">
        <f t="shared" si="45"/>
        <v>112</v>
      </c>
      <c r="P106" s="10">
        <v>29</v>
      </c>
      <c r="Q106" s="32">
        <f t="shared" si="50"/>
        <v>43.5</v>
      </c>
      <c r="R106" s="6">
        <v>4</v>
      </c>
      <c r="S106" s="9">
        <f t="shared" si="51"/>
        <v>60</v>
      </c>
      <c r="T106" s="10">
        <v>12</v>
      </c>
      <c r="U106" s="7">
        <f t="shared" si="52"/>
        <v>120</v>
      </c>
      <c r="V106" s="6">
        <v>13</v>
      </c>
      <c r="W106" s="9">
        <f t="shared" si="53"/>
        <v>26</v>
      </c>
      <c r="X106" s="10">
        <v>77</v>
      </c>
      <c r="Y106" s="51">
        <f t="shared" si="54"/>
        <v>154</v>
      </c>
      <c r="Z106" s="6">
        <v>40</v>
      </c>
      <c r="AA106" s="9">
        <f t="shared" si="55"/>
        <v>120</v>
      </c>
      <c r="AB106" s="10">
        <v>26</v>
      </c>
      <c r="AC106" s="7">
        <f t="shared" si="56"/>
        <v>78</v>
      </c>
      <c r="AD106" s="6">
        <v>2</v>
      </c>
      <c r="AE106" s="9">
        <f t="shared" si="57"/>
        <v>20</v>
      </c>
      <c r="AF106" s="6">
        <v>6</v>
      </c>
      <c r="AG106" s="9">
        <f t="shared" si="58"/>
        <v>30</v>
      </c>
      <c r="AH106" s="23">
        <f t="shared" si="59"/>
        <v>1013.5</v>
      </c>
    </row>
    <row r="107" spans="2:34" ht="24" customHeight="1" x14ac:dyDescent="0.25">
      <c r="B107" s="6">
        <v>103</v>
      </c>
      <c r="C107" s="13" t="s">
        <v>137</v>
      </c>
      <c r="D107" s="7" t="s">
        <v>29</v>
      </c>
      <c r="E107" s="26" t="s">
        <v>36</v>
      </c>
      <c r="F107" s="6">
        <v>3</v>
      </c>
      <c r="G107" s="9">
        <f t="shared" si="46"/>
        <v>39</v>
      </c>
      <c r="H107" s="10">
        <v>32</v>
      </c>
      <c r="I107" s="7">
        <f t="shared" si="47"/>
        <v>64</v>
      </c>
      <c r="J107" s="84">
        <v>7</v>
      </c>
      <c r="K107" s="82">
        <f t="shared" si="48"/>
        <v>14</v>
      </c>
      <c r="L107" s="10">
        <v>8</v>
      </c>
      <c r="M107" s="7">
        <f t="shared" si="49"/>
        <v>80</v>
      </c>
      <c r="N107" s="6">
        <v>72</v>
      </c>
      <c r="O107" s="9">
        <f t="shared" si="45"/>
        <v>72</v>
      </c>
      <c r="P107" s="10">
        <v>16</v>
      </c>
      <c r="Q107" s="32">
        <f t="shared" si="50"/>
        <v>24</v>
      </c>
      <c r="R107" s="6">
        <v>1</v>
      </c>
      <c r="S107" s="9">
        <f t="shared" si="51"/>
        <v>15</v>
      </c>
      <c r="T107" s="10">
        <v>4</v>
      </c>
      <c r="U107" s="7">
        <f t="shared" si="52"/>
        <v>40</v>
      </c>
      <c r="V107" s="6">
        <v>26</v>
      </c>
      <c r="W107" s="9">
        <f t="shared" si="53"/>
        <v>52</v>
      </c>
      <c r="X107" s="10">
        <v>33</v>
      </c>
      <c r="Y107" s="51">
        <f t="shared" si="54"/>
        <v>66</v>
      </c>
      <c r="Z107" s="6">
        <v>0</v>
      </c>
      <c r="AA107" s="9">
        <f t="shared" si="55"/>
        <v>0</v>
      </c>
      <c r="AB107" s="10">
        <v>19</v>
      </c>
      <c r="AC107" s="7">
        <f t="shared" si="56"/>
        <v>57</v>
      </c>
      <c r="AD107" s="6">
        <v>2</v>
      </c>
      <c r="AE107" s="9">
        <f t="shared" si="57"/>
        <v>20</v>
      </c>
      <c r="AF107" s="6">
        <v>8</v>
      </c>
      <c r="AG107" s="9">
        <f t="shared" si="58"/>
        <v>40</v>
      </c>
      <c r="AH107" s="23">
        <f t="shared" si="59"/>
        <v>583</v>
      </c>
    </row>
    <row r="108" spans="2:34" ht="24" customHeight="1" x14ac:dyDescent="0.25">
      <c r="B108" s="6">
        <v>104</v>
      </c>
      <c r="C108" s="13" t="s">
        <v>132</v>
      </c>
      <c r="D108" s="7" t="s">
        <v>29</v>
      </c>
      <c r="E108" s="26" t="s">
        <v>36</v>
      </c>
      <c r="F108" s="6">
        <v>10</v>
      </c>
      <c r="G108" s="9">
        <f t="shared" si="46"/>
        <v>130</v>
      </c>
      <c r="H108" s="10">
        <v>30</v>
      </c>
      <c r="I108" s="7">
        <f t="shared" si="47"/>
        <v>60</v>
      </c>
      <c r="J108" s="84">
        <v>7</v>
      </c>
      <c r="K108" s="82">
        <f t="shared" si="48"/>
        <v>14</v>
      </c>
      <c r="L108" s="10">
        <v>8</v>
      </c>
      <c r="M108" s="7">
        <f t="shared" si="49"/>
        <v>80</v>
      </c>
      <c r="N108" s="6">
        <v>150</v>
      </c>
      <c r="O108" s="9">
        <f t="shared" si="45"/>
        <v>150</v>
      </c>
      <c r="P108" s="10">
        <v>56</v>
      </c>
      <c r="Q108" s="32">
        <f t="shared" si="50"/>
        <v>84</v>
      </c>
      <c r="R108" s="6">
        <v>3</v>
      </c>
      <c r="S108" s="9">
        <f t="shared" si="51"/>
        <v>45</v>
      </c>
      <c r="T108" s="10">
        <v>14</v>
      </c>
      <c r="U108" s="7">
        <f t="shared" si="52"/>
        <v>140</v>
      </c>
      <c r="V108" s="6">
        <v>44</v>
      </c>
      <c r="W108" s="9">
        <f t="shared" si="53"/>
        <v>88</v>
      </c>
      <c r="X108" s="10">
        <v>52</v>
      </c>
      <c r="Y108" s="51">
        <f t="shared" si="54"/>
        <v>104</v>
      </c>
      <c r="Z108" s="6">
        <v>31</v>
      </c>
      <c r="AA108" s="9">
        <f t="shared" si="55"/>
        <v>93</v>
      </c>
      <c r="AB108" s="10">
        <v>22</v>
      </c>
      <c r="AC108" s="7">
        <f t="shared" si="56"/>
        <v>66</v>
      </c>
      <c r="AD108" s="6">
        <v>1</v>
      </c>
      <c r="AE108" s="9">
        <f t="shared" si="57"/>
        <v>10</v>
      </c>
      <c r="AF108" s="6">
        <v>24</v>
      </c>
      <c r="AG108" s="9">
        <f t="shared" si="58"/>
        <v>120</v>
      </c>
      <c r="AH108" s="23">
        <f t="shared" si="59"/>
        <v>1184</v>
      </c>
    </row>
    <row r="109" spans="2:34" ht="24" customHeight="1" x14ac:dyDescent="0.25">
      <c r="B109" s="6">
        <v>105</v>
      </c>
      <c r="C109" s="13" t="s">
        <v>164</v>
      </c>
      <c r="D109" s="7" t="s">
        <v>29</v>
      </c>
      <c r="E109" s="26" t="s">
        <v>146</v>
      </c>
      <c r="F109" s="6">
        <v>1</v>
      </c>
      <c r="G109" s="9">
        <f t="shared" si="46"/>
        <v>13</v>
      </c>
      <c r="H109" s="10">
        <v>6</v>
      </c>
      <c r="I109" s="7">
        <f t="shared" si="47"/>
        <v>12</v>
      </c>
      <c r="J109" s="84">
        <v>7</v>
      </c>
      <c r="K109" s="82">
        <f t="shared" si="48"/>
        <v>14</v>
      </c>
      <c r="L109" s="10">
        <v>2</v>
      </c>
      <c r="M109" s="7">
        <f t="shared" si="49"/>
        <v>20</v>
      </c>
      <c r="N109" s="6">
        <v>146</v>
      </c>
      <c r="O109" s="9">
        <f t="shared" si="45"/>
        <v>146</v>
      </c>
      <c r="P109" s="58">
        <v>0</v>
      </c>
      <c r="Q109" s="59">
        <f t="shared" si="50"/>
        <v>0</v>
      </c>
      <c r="R109" s="60">
        <v>0</v>
      </c>
      <c r="S109" s="61">
        <f t="shared" si="51"/>
        <v>0</v>
      </c>
      <c r="T109" s="68">
        <v>4</v>
      </c>
      <c r="U109" s="69">
        <f t="shared" si="52"/>
        <v>40</v>
      </c>
      <c r="V109" s="70">
        <v>31</v>
      </c>
      <c r="W109" s="71">
        <f t="shared" si="53"/>
        <v>62</v>
      </c>
      <c r="X109" s="10">
        <v>0</v>
      </c>
      <c r="Y109" s="51">
        <f t="shared" si="54"/>
        <v>0</v>
      </c>
      <c r="Z109" s="60">
        <v>0</v>
      </c>
      <c r="AA109" s="61">
        <f t="shared" si="55"/>
        <v>0</v>
      </c>
      <c r="AB109" s="58">
        <v>0</v>
      </c>
      <c r="AC109" s="62">
        <f t="shared" si="56"/>
        <v>0</v>
      </c>
      <c r="AD109" s="60">
        <v>0</v>
      </c>
      <c r="AE109" s="61">
        <f t="shared" si="57"/>
        <v>0</v>
      </c>
      <c r="AF109" s="60">
        <v>0</v>
      </c>
      <c r="AG109" s="61">
        <f t="shared" si="58"/>
        <v>0</v>
      </c>
      <c r="AH109" s="23">
        <f t="shared" si="59"/>
        <v>307</v>
      </c>
    </row>
    <row r="110" spans="2:34" ht="24" customHeight="1" x14ac:dyDescent="0.25">
      <c r="B110" s="6">
        <v>106</v>
      </c>
      <c r="C110" s="13" t="s">
        <v>136</v>
      </c>
      <c r="D110" s="7" t="s">
        <v>29</v>
      </c>
      <c r="E110" s="26" t="s">
        <v>36</v>
      </c>
      <c r="F110" s="6">
        <v>4</v>
      </c>
      <c r="G110" s="9">
        <f t="shared" si="46"/>
        <v>52</v>
      </c>
      <c r="H110" s="10">
        <v>27</v>
      </c>
      <c r="I110" s="7">
        <f t="shared" si="47"/>
        <v>54</v>
      </c>
      <c r="J110" s="84">
        <v>5</v>
      </c>
      <c r="K110" s="82">
        <f t="shared" si="48"/>
        <v>10</v>
      </c>
      <c r="L110" s="10">
        <v>5</v>
      </c>
      <c r="M110" s="7">
        <f t="shared" si="49"/>
        <v>50</v>
      </c>
      <c r="N110" s="6">
        <v>108</v>
      </c>
      <c r="O110" s="9">
        <f t="shared" si="45"/>
        <v>108</v>
      </c>
      <c r="P110" s="10">
        <v>47</v>
      </c>
      <c r="Q110" s="32">
        <f t="shared" si="50"/>
        <v>70.5</v>
      </c>
      <c r="R110" s="6">
        <v>0</v>
      </c>
      <c r="S110" s="9">
        <f t="shared" si="51"/>
        <v>0</v>
      </c>
      <c r="T110" s="10">
        <v>4</v>
      </c>
      <c r="U110" s="7">
        <f t="shared" si="52"/>
        <v>40</v>
      </c>
      <c r="V110" s="6">
        <v>5</v>
      </c>
      <c r="W110" s="9">
        <f t="shared" si="53"/>
        <v>10</v>
      </c>
      <c r="X110" s="10">
        <v>50</v>
      </c>
      <c r="Y110" s="51">
        <f t="shared" si="54"/>
        <v>100</v>
      </c>
      <c r="Z110" s="6">
        <v>8</v>
      </c>
      <c r="AA110" s="9">
        <f t="shared" si="55"/>
        <v>24</v>
      </c>
      <c r="AB110" s="10">
        <v>13</v>
      </c>
      <c r="AC110" s="7">
        <f t="shared" si="56"/>
        <v>39</v>
      </c>
      <c r="AD110" s="6">
        <v>3</v>
      </c>
      <c r="AE110" s="9">
        <f t="shared" si="57"/>
        <v>30</v>
      </c>
      <c r="AF110" s="6">
        <v>6</v>
      </c>
      <c r="AG110" s="9">
        <f t="shared" si="58"/>
        <v>30</v>
      </c>
      <c r="AH110" s="23">
        <f t="shared" si="59"/>
        <v>617.5</v>
      </c>
    </row>
    <row r="111" spans="2:34" ht="24" customHeight="1" x14ac:dyDescent="0.25">
      <c r="B111" s="6">
        <v>107</v>
      </c>
      <c r="C111" s="13" t="s">
        <v>115</v>
      </c>
      <c r="D111" s="7" t="s">
        <v>29</v>
      </c>
      <c r="E111" s="26" t="s">
        <v>22</v>
      </c>
      <c r="F111" s="6">
        <v>6</v>
      </c>
      <c r="G111" s="9">
        <f t="shared" si="46"/>
        <v>78</v>
      </c>
      <c r="H111" s="10">
        <v>15</v>
      </c>
      <c r="I111" s="7">
        <f t="shared" si="47"/>
        <v>30</v>
      </c>
      <c r="J111" s="84">
        <v>5</v>
      </c>
      <c r="K111" s="82">
        <f t="shared" si="48"/>
        <v>10</v>
      </c>
      <c r="L111" s="10">
        <v>5</v>
      </c>
      <c r="M111" s="7">
        <f t="shared" si="49"/>
        <v>50</v>
      </c>
      <c r="N111" s="6">
        <v>54</v>
      </c>
      <c r="O111" s="9">
        <f t="shared" si="45"/>
        <v>54</v>
      </c>
      <c r="P111" s="10">
        <v>10</v>
      </c>
      <c r="Q111" s="32">
        <f t="shared" si="50"/>
        <v>15</v>
      </c>
      <c r="R111" s="6">
        <v>2</v>
      </c>
      <c r="S111" s="9">
        <f t="shared" si="51"/>
        <v>30</v>
      </c>
      <c r="T111" s="10">
        <v>2</v>
      </c>
      <c r="U111" s="7">
        <f t="shared" si="52"/>
        <v>20</v>
      </c>
      <c r="V111" s="6">
        <v>8</v>
      </c>
      <c r="W111" s="9">
        <f t="shared" si="53"/>
        <v>16</v>
      </c>
      <c r="X111" s="10">
        <v>0</v>
      </c>
      <c r="Y111" s="51">
        <f t="shared" si="54"/>
        <v>0</v>
      </c>
      <c r="Z111" s="6">
        <v>25</v>
      </c>
      <c r="AA111" s="9">
        <f t="shared" si="55"/>
        <v>75</v>
      </c>
      <c r="AB111" s="10">
        <v>11</v>
      </c>
      <c r="AC111" s="7">
        <f t="shared" si="56"/>
        <v>33</v>
      </c>
      <c r="AD111" s="6">
        <v>0</v>
      </c>
      <c r="AE111" s="9">
        <f t="shared" si="57"/>
        <v>0</v>
      </c>
      <c r="AF111" s="6">
        <v>4</v>
      </c>
      <c r="AG111" s="9">
        <f t="shared" si="58"/>
        <v>20</v>
      </c>
      <c r="AH111" s="23">
        <f t="shared" si="59"/>
        <v>431</v>
      </c>
    </row>
    <row r="112" spans="2:34" ht="24" customHeight="1" x14ac:dyDescent="0.25">
      <c r="B112" s="6">
        <v>108</v>
      </c>
      <c r="C112" s="13" t="s">
        <v>53</v>
      </c>
      <c r="D112" s="7" t="s">
        <v>24</v>
      </c>
      <c r="E112" s="26" t="s">
        <v>23</v>
      </c>
      <c r="F112" s="6">
        <v>14</v>
      </c>
      <c r="G112" s="9">
        <f t="shared" si="46"/>
        <v>182</v>
      </c>
      <c r="H112" s="10">
        <v>49</v>
      </c>
      <c r="I112" s="7">
        <f t="shared" si="47"/>
        <v>98</v>
      </c>
      <c r="J112" s="84">
        <v>4</v>
      </c>
      <c r="K112" s="82">
        <f t="shared" si="48"/>
        <v>8</v>
      </c>
      <c r="L112" s="10">
        <v>7</v>
      </c>
      <c r="M112" s="7">
        <f t="shared" si="49"/>
        <v>70</v>
      </c>
      <c r="N112" s="6">
        <v>144</v>
      </c>
      <c r="O112" s="9">
        <f t="shared" si="45"/>
        <v>144</v>
      </c>
      <c r="P112" s="10">
        <v>44</v>
      </c>
      <c r="Q112" s="32">
        <f t="shared" si="50"/>
        <v>66</v>
      </c>
      <c r="R112" s="6">
        <v>5</v>
      </c>
      <c r="S112" s="9">
        <f t="shared" si="51"/>
        <v>75</v>
      </c>
      <c r="T112" s="10">
        <v>14</v>
      </c>
      <c r="U112" s="7">
        <f t="shared" si="52"/>
        <v>140</v>
      </c>
      <c r="V112" s="6">
        <v>36</v>
      </c>
      <c r="W112" s="9">
        <f t="shared" si="53"/>
        <v>72</v>
      </c>
      <c r="X112" s="10">
        <v>76</v>
      </c>
      <c r="Y112" s="51">
        <f t="shared" si="54"/>
        <v>152</v>
      </c>
      <c r="Z112" s="6">
        <v>43</v>
      </c>
      <c r="AA112" s="9">
        <f t="shared" si="55"/>
        <v>129</v>
      </c>
      <c r="AB112" s="10">
        <v>38</v>
      </c>
      <c r="AC112" s="7">
        <f t="shared" si="56"/>
        <v>114</v>
      </c>
      <c r="AD112" s="6">
        <v>1</v>
      </c>
      <c r="AE112" s="9">
        <f t="shared" si="57"/>
        <v>10</v>
      </c>
      <c r="AF112" s="6">
        <v>5</v>
      </c>
      <c r="AG112" s="9">
        <f t="shared" si="58"/>
        <v>25</v>
      </c>
      <c r="AH112" s="23">
        <f t="shared" si="59"/>
        <v>1285</v>
      </c>
    </row>
    <row r="113" spans="2:34" ht="24" customHeight="1" x14ac:dyDescent="0.25">
      <c r="B113" s="6">
        <v>109</v>
      </c>
      <c r="C113" s="13" t="s">
        <v>114</v>
      </c>
      <c r="D113" s="7" t="s">
        <v>24</v>
      </c>
      <c r="E113" s="26" t="s">
        <v>22</v>
      </c>
      <c r="F113" s="6">
        <v>4</v>
      </c>
      <c r="G113" s="9">
        <f t="shared" si="46"/>
        <v>52</v>
      </c>
      <c r="H113" s="10">
        <v>40</v>
      </c>
      <c r="I113" s="7">
        <f t="shared" si="47"/>
        <v>80</v>
      </c>
      <c r="J113" s="84">
        <v>3</v>
      </c>
      <c r="K113" s="82">
        <f t="shared" si="48"/>
        <v>6</v>
      </c>
      <c r="L113" s="10">
        <v>6</v>
      </c>
      <c r="M113" s="7">
        <f t="shared" si="49"/>
        <v>60</v>
      </c>
      <c r="N113" s="6">
        <v>44</v>
      </c>
      <c r="O113" s="9">
        <f t="shared" si="45"/>
        <v>44</v>
      </c>
      <c r="P113" s="10">
        <v>18</v>
      </c>
      <c r="Q113" s="32">
        <f t="shared" si="50"/>
        <v>27</v>
      </c>
      <c r="R113" s="6">
        <v>1</v>
      </c>
      <c r="S113" s="9">
        <f t="shared" si="51"/>
        <v>15</v>
      </c>
      <c r="T113" s="10">
        <v>2</v>
      </c>
      <c r="U113" s="7">
        <f t="shared" si="52"/>
        <v>20</v>
      </c>
      <c r="V113" s="6">
        <v>5</v>
      </c>
      <c r="W113" s="9">
        <f t="shared" si="53"/>
        <v>10</v>
      </c>
      <c r="X113" s="10">
        <v>0</v>
      </c>
      <c r="Y113" s="51">
        <f t="shared" si="54"/>
        <v>0</v>
      </c>
      <c r="Z113" s="6">
        <v>24</v>
      </c>
      <c r="AA113" s="9">
        <f t="shared" si="55"/>
        <v>72</v>
      </c>
      <c r="AB113" s="10">
        <v>15</v>
      </c>
      <c r="AC113" s="7">
        <f t="shared" si="56"/>
        <v>45</v>
      </c>
      <c r="AD113" s="6">
        <v>1</v>
      </c>
      <c r="AE113" s="9">
        <f t="shared" si="57"/>
        <v>10</v>
      </c>
      <c r="AF113" s="6">
        <v>10</v>
      </c>
      <c r="AG113" s="9">
        <f t="shared" si="58"/>
        <v>50</v>
      </c>
      <c r="AH113" s="23">
        <f t="shared" si="59"/>
        <v>491</v>
      </c>
    </row>
    <row r="114" spans="2:34" ht="24" customHeight="1" x14ac:dyDescent="0.25">
      <c r="B114" s="6">
        <v>110</v>
      </c>
      <c r="C114" s="13" t="s">
        <v>126</v>
      </c>
      <c r="D114" s="7" t="s">
        <v>29</v>
      </c>
      <c r="E114" s="26" t="s">
        <v>37</v>
      </c>
      <c r="F114" s="6">
        <v>5</v>
      </c>
      <c r="G114" s="9">
        <f t="shared" si="46"/>
        <v>65</v>
      </c>
      <c r="H114" s="10">
        <v>29</v>
      </c>
      <c r="I114" s="7">
        <f t="shared" si="47"/>
        <v>58</v>
      </c>
      <c r="J114" s="84">
        <v>3</v>
      </c>
      <c r="K114" s="82">
        <f t="shared" si="48"/>
        <v>6</v>
      </c>
      <c r="L114" s="10">
        <v>7</v>
      </c>
      <c r="M114" s="7">
        <f t="shared" si="49"/>
        <v>70</v>
      </c>
      <c r="N114" s="6">
        <v>146</v>
      </c>
      <c r="O114" s="9">
        <f t="shared" si="45"/>
        <v>146</v>
      </c>
      <c r="P114" s="10">
        <v>28</v>
      </c>
      <c r="Q114" s="32">
        <f t="shared" si="50"/>
        <v>42</v>
      </c>
      <c r="R114" s="6">
        <v>3</v>
      </c>
      <c r="S114" s="9">
        <f t="shared" si="51"/>
        <v>45</v>
      </c>
      <c r="T114" s="10">
        <v>12</v>
      </c>
      <c r="U114" s="7">
        <f t="shared" si="52"/>
        <v>120</v>
      </c>
      <c r="V114" s="6">
        <v>0</v>
      </c>
      <c r="W114" s="9">
        <f t="shared" si="53"/>
        <v>0</v>
      </c>
      <c r="X114" s="10">
        <v>65</v>
      </c>
      <c r="Y114" s="51">
        <f t="shared" si="54"/>
        <v>130</v>
      </c>
      <c r="Z114" s="6">
        <v>13</v>
      </c>
      <c r="AA114" s="9">
        <f t="shared" si="55"/>
        <v>39</v>
      </c>
      <c r="AB114" s="10">
        <v>24</v>
      </c>
      <c r="AC114" s="7">
        <f t="shared" si="56"/>
        <v>72</v>
      </c>
      <c r="AD114" s="6">
        <v>2</v>
      </c>
      <c r="AE114" s="9">
        <f t="shared" si="57"/>
        <v>20</v>
      </c>
      <c r="AF114" s="6">
        <v>10</v>
      </c>
      <c r="AG114" s="9">
        <f t="shared" si="58"/>
        <v>50</v>
      </c>
      <c r="AH114" s="23">
        <f t="shared" si="59"/>
        <v>863</v>
      </c>
    </row>
    <row r="115" spans="2:34" ht="24" customHeight="1" x14ac:dyDescent="0.25">
      <c r="B115" s="6">
        <v>111</v>
      </c>
      <c r="C115" s="13" t="s">
        <v>142</v>
      </c>
      <c r="D115" s="7" t="s">
        <v>29</v>
      </c>
      <c r="E115" s="26" t="s">
        <v>36</v>
      </c>
      <c r="F115" s="6">
        <v>3</v>
      </c>
      <c r="G115" s="9">
        <f t="shared" si="46"/>
        <v>39</v>
      </c>
      <c r="H115" s="10">
        <v>18</v>
      </c>
      <c r="I115" s="7">
        <f t="shared" si="47"/>
        <v>36</v>
      </c>
      <c r="J115" s="84">
        <v>3</v>
      </c>
      <c r="K115" s="82">
        <f t="shared" si="48"/>
        <v>6</v>
      </c>
      <c r="L115" s="10">
        <v>6</v>
      </c>
      <c r="M115" s="7">
        <f t="shared" si="49"/>
        <v>60</v>
      </c>
      <c r="N115" s="6">
        <v>100</v>
      </c>
      <c r="O115" s="9">
        <f t="shared" si="45"/>
        <v>100</v>
      </c>
      <c r="P115" s="10">
        <v>26</v>
      </c>
      <c r="Q115" s="32">
        <f t="shared" si="50"/>
        <v>39</v>
      </c>
      <c r="R115" s="6">
        <v>1</v>
      </c>
      <c r="S115" s="9">
        <f t="shared" si="51"/>
        <v>15</v>
      </c>
      <c r="T115" s="10">
        <v>2</v>
      </c>
      <c r="U115" s="7">
        <f t="shared" si="52"/>
        <v>20</v>
      </c>
      <c r="V115" s="6">
        <v>5</v>
      </c>
      <c r="W115" s="9">
        <f t="shared" si="53"/>
        <v>10</v>
      </c>
      <c r="X115" s="10">
        <v>0</v>
      </c>
      <c r="Y115" s="51">
        <f t="shared" si="54"/>
        <v>0</v>
      </c>
      <c r="Z115" s="6">
        <v>16</v>
      </c>
      <c r="AA115" s="9">
        <f t="shared" si="55"/>
        <v>48</v>
      </c>
      <c r="AB115" s="10">
        <v>1</v>
      </c>
      <c r="AC115" s="7">
        <f t="shared" si="56"/>
        <v>3</v>
      </c>
      <c r="AD115" s="6">
        <v>0</v>
      </c>
      <c r="AE115" s="9">
        <f t="shared" si="57"/>
        <v>0</v>
      </c>
      <c r="AF115" s="6">
        <v>6</v>
      </c>
      <c r="AG115" s="9">
        <f t="shared" si="58"/>
        <v>30</v>
      </c>
      <c r="AH115" s="23">
        <f t="shared" si="59"/>
        <v>406</v>
      </c>
    </row>
    <row r="116" spans="2:34" ht="24" customHeight="1" x14ac:dyDescent="0.25">
      <c r="B116" s="6">
        <v>112</v>
      </c>
      <c r="C116" s="13" t="s">
        <v>65</v>
      </c>
      <c r="D116" s="7" t="s">
        <v>30</v>
      </c>
      <c r="E116" s="26" t="s">
        <v>23</v>
      </c>
      <c r="F116" s="6">
        <v>2</v>
      </c>
      <c r="G116" s="9">
        <f t="shared" si="46"/>
        <v>26</v>
      </c>
      <c r="H116" s="10">
        <v>30</v>
      </c>
      <c r="I116" s="7">
        <f t="shared" si="47"/>
        <v>60</v>
      </c>
      <c r="J116" s="84">
        <v>2</v>
      </c>
      <c r="K116" s="82">
        <f t="shared" si="48"/>
        <v>4</v>
      </c>
      <c r="L116" s="10">
        <v>7</v>
      </c>
      <c r="M116" s="7">
        <f t="shared" si="49"/>
        <v>70</v>
      </c>
      <c r="N116" s="6">
        <v>86</v>
      </c>
      <c r="O116" s="9">
        <f t="shared" si="45"/>
        <v>86</v>
      </c>
      <c r="P116" s="10">
        <v>8</v>
      </c>
      <c r="Q116" s="32">
        <f t="shared" si="50"/>
        <v>12</v>
      </c>
      <c r="R116" s="6">
        <v>1</v>
      </c>
      <c r="S116" s="9">
        <f t="shared" si="51"/>
        <v>15</v>
      </c>
      <c r="T116" s="10">
        <v>2</v>
      </c>
      <c r="U116" s="7">
        <f t="shared" si="52"/>
        <v>20</v>
      </c>
      <c r="V116" s="6">
        <v>20</v>
      </c>
      <c r="W116" s="9">
        <f t="shared" si="53"/>
        <v>40</v>
      </c>
      <c r="X116" s="10">
        <v>0</v>
      </c>
      <c r="Y116" s="51">
        <f t="shared" si="54"/>
        <v>0</v>
      </c>
      <c r="Z116" s="6">
        <v>26</v>
      </c>
      <c r="AA116" s="9">
        <f t="shared" si="55"/>
        <v>78</v>
      </c>
      <c r="AB116" s="10">
        <v>30</v>
      </c>
      <c r="AC116" s="7">
        <f t="shared" si="56"/>
        <v>90</v>
      </c>
      <c r="AD116" s="6">
        <v>1</v>
      </c>
      <c r="AE116" s="9">
        <f t="shared" si="57"/>
        <v>10</v>
      </c>
      <c r="AF116" s="6">
        <v>11</v>
      </c>
      <c r="AG116" s="9">
        <f t="shared" si="58"/>
        <v>55</v>
      </c>
      <c r="AH116" s="23">
        <f t="shared" si="59"/>
        <v>566</v>
      </c>
    </row>
    <row r="117" spans="2:34" ht="24" customHeight="1" x14ac:dyDescent="0.25">
      <c r="B117" s="6">
        <v>113</v>
      </c>
      <c r="C117" s="13" t="s">
        <v>125</v>
      </c>
      <c r="D117" s="7" t="s">
        <v>24</v>
      </c>
      <c r="E117" s="26" t="s">
        <v>37</v>
      </c>
      <c r="F117" s="6">
        <v>5</v>
      </c>
      <c r="G117" s="9">
        <f t="shared" si="46"/>
        <v>65</v>
      </c>
      <c r="H117" s="10">
        <v>29</v>
      </c>
      <c r="I117" s="7">
        <f t="shared" si="47"/>
        <v>58</v>
      </c>
      <c r="J117" s="84">
        <v>2</v>
      </c>
      <c r="K117" s="82">
        <f t="shared" si="48"/>
        <v>4</v>
      </c>
      <c r="L117" s="10">
        <v>6</v>
      </c>
      <c r="M117" s="7">
        <f t="shared" si="49"/>
        <v>60</v>
      </c>
      <c r="N117" s="6">
        <v>146</v>
      </c>
      <c r="O117" s="9">
        <f t="shared" si="45"/>
        <v>146</v>
      </c>
      <c r="P117" s="10">
        <v>13</v>
      </c>
      <c r="Q117" s="32">
        <f t="shared" si="50"/>
        <v>19.5</v>
      </c>
      <c r="R117" s="6">
        <v>5</v>
      </c>
      <c r="S117" s="9">
        <f t="shared" si="51"/>
        <v>75</v>
      </c>
      <c r="T117" s="10">
        <v>11</v>
      </c>
      <c r="U117" s="7">
        <f t="shared" si="52"/>
        <v>110</v>
      </c>
      <c r="V117" s="6">
        <v>18</v>
      </c>
      <c r="W117" s="9">
        <f t="shared" si="53"/>
        <v>36</v>
      </c>
      <c r="X117" s="10">
        <v>52</v>
      </c>
      <c r="Y117" s="51">
        <f t="shared" si="54"/>
        <v>104</v>
      </c>
      <c r="Z117" s="6">
        <v>21</v>
      </c>
      <c r="AA117" s="9">
        <f t="shared" si="55"/>
        <v>63</v>
      </c>
      <c r="AB117" s="10">
        <v>24</v>
      </c>
      <c r="AC117" s="7">
        <f t="shared" si="56"/>
        <v>72</v>
      </c>
      <c r="AD117" s="6">
        <v>1</v>
      </c>
      <c r="AE117" s="9">
        <f t="shared" si="57"/>
        <v>10</v>
      </c>
      <c r="AF117" s="6">
        <v>17</v>
      </c>
      <c r="AG117" s="9">
        <f t="shared" si="58"/>
        <v>85</v>
      </c>
      <c r="AH117" s="23">
        <f t="shared" si="59"/>
        <v>907.5</v>
      </c>
    </row>
    <row r="118" spans="2:34" ht="24" customHeight="1" x14ac:dyDescent="0.25">
      <c r="B118" s="6">
        <v>114</v>
      </c>
      <c r="C118" s="13" t="s">
        <v>135</v>
      </c>
      <c r="D118" s="7" t="s">
        <v>29</v>
      </c>
      <c r="E118" s="26" t="s">
        <v>36</v>
      </c>
      <c r="F118" s="6">
        <v>4</v>
      </c>
      <c r="G118" s="9">
        <f t="shared" si="46"/>
        <v>52</v>
      </c>
      <c r="H118" s="10">
        <v>20</v>
      </c>
      <c r="I118" s="7">
        <f t="shared" si="47"/>
        <v>40</v>
      </c>
      <c r="J118" s="84">
        <v>2</v>
      </c>
      <c r="K118" s="82">
        <f t="shared" si="48"/>
        <v>4</v>
      </c>
      <c r="L118" s="10">
        <v>9</v>
      </c>
      <c r="M118" s="7">
        <f t="shared" si="49"/>
        <v>90</v>
      </c>
      <c r="N118" s="6">
        <v>86</v>
      </c>
      <c r="O118" s="9">
        <f t="shared" si="45"/>
        <v>86</v>
      </c>
      <c r="P118" s="10">
        <v>49</v>
      </c>
      <c r="Q118" s="32">
        <f t="shared" si="50"/>
        <v>73.5</v>
      </c>
      <c r="R118" s="6">
        <v>1</v>
      </c>
      <c r="S118" s="9">
        <f t="shared" si="51"/>
        <v>15</v>
      </c>
      <c r="T118" s="10">
        <v>5</v>
      </c>
      <c r="U118" s="7">
        <f t="shared" si="52"/>
        <v>50</v>
      </c>
      <c r="V118" s="6">
        <v>0</v>
      </c>
      <c r="W118" s="9">
        <f t="shared" si="53"/>
        <v>0</v>
      </c>
      <c r="X118" s="10">
        <v>0</v>
      </c>
      <c r="Y118" s="51">
        <f t="shared" si="54"/>
        <v>0</v>
      </c>
      <c r="Z118" s="6">
        <v>18</v>
      </c>
      <c r="AA118" s="9">
        <f t="shared" si="55"/>
        <v>54</v>
      </c>
      <c r="AB118" s="10">
        <v>25</v>
      </c>
      <c r="AC118" s="7">
        <f t="shared" si="56"/>
        <v>75</v>
      </c>
      <c r="AD118" s="6">
        <v>5</v>
      </c>
      <c r="AE118" s="9">
        <f t="shared" si="57"/>
        <v>50</v>
      </c>
      <c r="AF118" s="6">
        <v>9</v>
      </c>
      <c r="AG118" s="9">
        <f t="shared" si="58"/>
        <v>45</v>
      </c>
      <c r="AH118" s="23">
        <f t="shared" si="59"/>
        <v>634.5</v>
      </c>
    </row>
    <row r="119" spans="2:34" ht="24" customHeight="1" x14ac:dyDescent="0.25">
      <c r="B119" s="6">
        <v>115</v>
      </c>
      <c r="C119" s="13" t="s">
        <v>110</v>
      </c>
      <c r="D119" s="7" t="s">
        <v>29</v>
      </c>
      <c r="E119" s="26" t="s">
        <v>22</v>
      </c>
      <c r="F119" s="6">
        <v>3</v>
      </c>
      <c r="G119" s="9">
        <f t="shared" si="46"/>
        <v>39</v>
      </c>
      <c r="H119" s="10">
        <v>20</v>
      </c>
      <c r="I119" s="7">
        <f t="shared" si="47"/>
        <v>40</v>
      </c>
      <c r="J119" s="84">
        <v>2</v>
      </c>
      <c r="K119" s="82">
        <f t="shared" si="48"/>
        <v>4</v>
      </c>
      <c r="L119" s="10">
        <v>4</v>
      </c>
      <c r="M119" s="7">
        <f t="shared" si="49"/>
        <v>40</v>
      </c>
      <c r="N119" s="6">
        <v>114</v>
      </c>
      <c r="O119" s="9">
        <f t="shared" si="45"/>
        <v>114</v>
      </c>
      <c r="P119" s="10">
        <v>0</v>
      </c>
      <c r="Q119" s="32">
        <f t="shared" si="50"/>
        <v>0</v>
      </c>
      <c r="R119" s="6">
        <v>1</v>
      </c>
      <c r="S119" s="9">
        <f t="shared" si="51"/>
        <v>15</v>
      </c>
      <c r="T119" s="10">
        <v>11</v>
      </c>
      <c r="U119" s="7">
        <f t="shared" si="52"/>
        <v>110</v>
      </c>
      <c r="V119" s="6">
        <v>5</v>
      </c>
      <c r="W119" s="9">
        <f t="shared" si="53"/>
        <v>10</v>
      </c>
      <c r="X119" s="10">
        <v>29</v>
      </c>
      <c r="Y119" s="51">
        <f t="shared" si="54"/>
        <v>58</v>
      </c>
      <c r="Z119" s="6">
        <v>26</v>
      </c>
      <c r="AA119" s="9">
        <f t="shared" si="55"/>
        <v>78</v>
      </c>
      <c r="AB119" s="10">
        <v>5</v>
      </c>
      <c r="AC119" s="7">
        <f t="shared" si="56"/>
        <v>15</v>
      </c>
      <c r="AD119" s="6">
        <v>3</v>
      </c>
      <c r="AE119" s="9">
        <f t="shared" si="57"/>
        <v>30</v>
      </c>
      <c r="AF119" s="6">
        <v>9</v>
      </c>
      <c r="AG119" s="9">
        <f t="shared" si="58"/>
        <v>45</v>
      </c>
      <c r="AH119" s="23">
        <f t="shared" si="59"/>
        <v>598</v>
      </c>
    </row>
    <row r="120" spans="2:34" ht="24" customHeight="1" x14ac:dyDescent="0.25">
      <c r="B120" s="6">
        <v>116</v>
      </c>
      <c r="C120" s="13" t="s">
        <v>99</v>
      </c>
      <c r="D120" s="7" t="s">
        <v>25</v>
      </c>
      <c r="E120" s="26" t="s">
        <v>22</v>
      </c>
      <c r="F120" s="6">
        <v>6</v>
      </c>
      <c r="G120" s="9">
        <f t="shared" si="46"/>
        <v>78</v>
      </c>
      <c r="H120" s="10">
        <v>33</v>
      </c>
      <c r="I120" s="7">
        <f t="shared" si="47"/>
        <v>66</v>
      </c>
      <c r="J120" s="84">
        <v>1</v>
      </c>
      <c r="K120" s="82">
        <f t="shared" si="48"/>
        <v>2</v>
      </c>
      <c r="L120" s="10">
        <v>9</v>
      </c>
      <c r="M120" s="7">
        <f t="shared" si="49"/>
        <v>90</v>
      </c>
      <c r="N120" s="6">
        <v>90</v>
      </c>
      <c r="O120" s="9">
        <f t="shared" si="45"/>
        <v>90</v>
      </c>
      <c r="P120" s="10">
        <v>23</v>
      </c>
      <c r="Q120" s="32">
        <f t="shared" si="50"/>
        <v>34.5</v>
      </c>
      <c r="R120" s="6">
        <v>3</v>
      </c>
      <c r="S120" s="9">
        <f t="shared" si="51"/>
        <v>45</v>
      </c>
      <c r="T120" s="10">
        <v>11</v>
      </c>
      <c r="U120" s="7">
        <f t="shared" si="52"/>
        <v>110</v>
      </c>
      <c r="V120" s="6">
        <v>31</v>
      </c>
      <c r="W120" s="9">
        <f t="shared" si="53"/>
        <v>62</v>
      </c>
      <c r="X120" s="10">
        <v>55</v>
      </c>
      <c r="Y120" s="51">
        <f t="shared" si="54"/>
        <v>110</v>
      </c>
      <c r="Z120" s="6">
        <v>38</v>
      </c>
      <c r="AA120" s="9">
        <f t="shared" si="55"/>
        <v>114</v>
      </c>
      <c r="AB120" s="10">
        <v>16</v>
      </c>
      <c r="AC120" s="7">
        <f t="shared" si="56"/>
        <v>48</v>
      </c>
      <c r="AD120" s="6">
        <v>1</v>
      </c>
      <c r="AE120" s="9">
        <f t="shared" si="57"/>
        <v>10</v>
      </c>
      <c r="AF120" s="6">
        <v>14</v>
      </c>
      <c r="AG120" s="9">
        <f t="shared" si="58"/>
        <v>70</v>
      </c>
      <c r="AH120" s="23">
        <f t="shared" si="59"/>
        <v>929.5</v>
      </c>
    </row>
    <row r="121" spans="2:34" ht="24" customHeight="1" x14ac:dyDescent="0.25">
      <c r="B121" s="6">
        <v>117</v>
      </c>
      <c r="C121" s="13" t="s">
        <v>119</v>
      </c>
      <c r="D121" s="7" t="s">
        <v>29</v>
      </c>
      <c r="E121" s="26" t="s">
        <v>37</v>
      </c>
      <c r="F121" s="6">
        <v>6</v>
      </c>
      <c r="G121" s="9">
        <f t="shared" si="46"/>
        <v>78</v>
      </c>
      <c r="H121" s="10">
        <v>29</v>
      </c>
      <c r="I121" s="7">
        <f t="shared" si="47"/>
        <v>58</v>
      </c>
      <c r="J121" s="84">
        <v>1</v>
      </c>
      <c r="K121" s="82">
        <f t="shared" si="48"/>
        <v>2</v>
      </c>
      <c r="L121" s="10">
        <v>7</v>
      </c>
      <c r="M121" s="7">
        <f t="shared" si="49"/>
        <v>70</v>
      </c>
      <c r="N121" s="6">
        <v>110</v>
      </c>
      <c r="O121" s="9">
        <f t="shared" si="45"/>
        <v>110</v>
      </c>
      <c r="P121" s="10">
        <v>41</v>
      </c>
      <c r="Q121" s="32">
        <f t="shared" si="50"/>
        <v>61.5</v>
      </c>
      <c r="R121" s="6">
        <v>6</v>
      </c>
      <c r="S121" s="9">
        <f t="shared" si="51"/>
        <v>90</v>
      </c>
      <c r="T121" s="10">
        <v>9</v>
      </c>
      <c r="U121" s="7">
        <f t="shared" si="52"/>
        <v>90</v>
      </c>
      <c r="V121" s="6">
        <v>38</v>
      </c>
      <c r="W121" s="9">
        <f t="shared" si="53"/>
        <v>76</v>
      </c>
      <c r="X121" s="10">
        <v>70</v>
      </c>
      <c r="Y121" s="51">
        <f t="shared" si="54"/>
        <v>140</v>
      </c>
      <c r="Z121" s="6">
        <v>40</v>
      </c>
      <c r="AA121" s="9">
        <f t="shared" si="55"/>
        <v>120</v>
      </c>
      <c r="AB121" s="10">
        <v>25</v>
      </c>
      <c r="AC121" s="7">
        <f t="shared" si="56"/>
        <v>75</v>
      </c>
      <c r="AD121" s="6">
        <v>2</v>
      </c>
      <c r="AE121" s="9">
        <f t="shared" si="57"/>
        <v>20</v>
      </c>
      <c r="AF121" s="6">
        <v>9</v>
      </c>
      <c r="AG121" s="9">
        <f t="shared" si="58"/>
        <v>45</v>
      </c>
      <c r="AH121" s="23">
        <f t="shared" si="59"/>
        <v>1035.5</v>
      </c>
    </row>
    <row r="122" spans="2:34" ht="24" customHeight="1" x14ac:dyDescent="0.25">
      <c r="B122" s="6">
        <v>118</v>
      </c>
      <c r="C122" s="13" t="s">
        <v>165</v>
      </c>
      <c r="D122" s="7" t="s">
        <v>29</v>
      </c>
      <c r="E122" s="26" t="s">
        <v>146</v>
      </c>
      <c r="F122" s="6">
        <v>0</v>
      </c>
      <c r="G122" s="9">
        <f t="shared" si="46"/>
        <v>0</v>
      </c>
      <c r="H122" s="10">
        <v>0</v>
      </c>
      <c r="I122" s="7">
        <f t="shared" si="47"/>
        <v>0</v>
      </c>
      <c r="J122" s="84">
        <v>1</v>
      </c>
      <c r="K122" s="82">
        <f t="shared" si="48"/>
        <v>2</v>
      </c>
      <c r="L122" s="10">
        <v>2</v>
      </c>
      <c r="M122" s="7">
        <f t="shared" si="49"/>
        <v>20</v>
      </c>
      <c r="N122" s="6">
        <v>38</v>
      </c>
      <c r="O122" s="9">
        <f t="shared" si="45"/>
        <v>38</v>
      </c>
      <c r="P122" s="58">
        <v>0</v>
      </c>
      <c r="Q122" s="59">
        <f t="shared" si="50"/>
        <v>0</v>
      </c>
      <c r="R122" s="60">
        <v>0</v>
      </c>
      <c r="S122" s="61">
        <f t="shared" si="51"/>
        <v>0</v>
      </c>
      <c r="T122" s="68">
        <v>1</v>
      </c>
      <c r="U122" s="69">
        <f t="shared" si="52"/>
        <v>10</v>
      </c>
      <c r="V122" s="70">
        <v>10</v>
      </c>
      <c r="W122" s="71">
        <f t="shared" si="53"/>
        <v>20</v>
      </c>
      <c r="X122" s="10">
        <v>0</v>
      </c>
      <c r="Y122" s="51">
        <f t="shared" si="54"/>
        <v>0</v>
      </c>
      <c r="Z122" s="60">
        <v>0</v>
      </c>
      <c r="AA122" s="61">
        <f t="shared" si="55"/>
        <v>0</v>
      </c>
      <c r="AB122" s="58">
        <v>0</v>
      </c>
      <c r="AC122" s="62">
        <f t="shared" si="56"/>
        <v>0</v>
      </c>
      <c r="AD122" s="60">
        <v>0</v>
      </c>
      <c r="AE122" s="61">
        <f t="shared" si="57"/>
        <v>0</v>
      </c>
      <c r="AF122" s="60">
        <v>0</v>
      </c>
      <c r="AG122" s="61">
        <f t="shared" si="58"/>
        <v>0</v>
      </c>
      <c r="AH122" s="23">
        <f t="shared" si="59"/>
        <v>90</v>
      </c>
    </row>
    <row r="123" spans="2:34" ht="24" customHeight="1" x14ac:dyDescent="0.25">
      <c r="B123" s="6">
        <v>119</v>
      </c>
      <c r="C123" s="13" t="s">
        <v>106</v>
      </c>
      <c r="D123" s="7" t="s">
        <v>25</v>
      </c>
      <c r="E123" s="26" t="s">
        <v>22</v>
      </c>
      <c r="F123" s="6">
        <v>4</v>
      </c>
      <c r="G123" s="9">
        <f t="shared" si="46"/>
        <v>52</v>
      </c>
      <c r="H123" s="10">
        <v>43</v>
      </c>
      <c r="I123" s="7">
        <f t="shared" si="47"/>
        <v>86</v>
      </c>
      <c r="J123" s="84">
        <v>0</v>
      </c>
      <c r="K123" s="82">
        <f t="shared" si="48"/>
        <v>0</v>
      </c>
      <c r="L123" s="10">
        <v>3</v>
      </c>
      <c r="M123" s="7">
        <f t="shared" si="49"/>
        <v>30</v>
      </c>
      <c r="N123" s="6">
        <v>94</v>
      </c>
      <c r="O123" s="9">
        <f t="shared" si="45"/>
        <v>94</v>
      </c>
      <c r="P123" s="10">
        <v>5</v>
      </c>
      <c r="Q123" s="32">
        <f t="shared" si="50"/>
        <v>7.5</v>
      </c>
      <c r="R123" s="6">
        <v>2</v>
      </c>
      <c r="S123" s="9">
        <f t="shared" si="51"/>
        <v>30</v>
      </c>
      <c r="T123" s="10">
        <v>6</v>
      </c>
      <c r="U123" s="7">
        <f t="shared" si="52"/>
        <v>60</v>
      </c>
      <c r="V123" s="6">
        <v>10</v>
      </c>
      <c r="W123" s="9">
        <f t="shared" si="53"/>
        <v>20</v>
      </c>
      <c r="X123" s="10">
        <v>40</v>
      </c>
      <c r="Y123" s="51">
        <f t="shared" si="54"/>
        <v>80</v>
      </c>
      <c r="Z123" s="6">
        <v>13</v>
      </c>
      <c r="AA123" s="9">
        <f t="shared" si="55"/>
        <v>39</v>
      </c>
      <c r="AB123" s="10">
        <v>22</v>
      </c>
      <c r="AC123" s="7">
        <f t="shared" si="56"/>
        <v>66</v>
      </c>
      <c r="AD123" s="6">
        <v>0</v>
      </c>
      <c r="AE123" s="9">
        <f t="shared" si="57"/>
        <v>0</v>
      </c>
      <c r="AF123" s="6">
        <v>3</v>
      </c>
      <c r="AG123" s="9">
        <f t="shared" si="58"/>
        <v>15</v>
      </c>
      <c r="AH123" s="23">
        <f t="shared" si="59"/>
        <v>579.5</v>
      </c>
    </row>
    <row r="124" spans="2:34" ht="24" customHeight="1" x14ac:dyDescent="0.25">
      <c r="B124" s="6">
        <v>120</v>
      </c>
      <c r="C124" s="13" t="s">
        <v>139</v>
      </c>
      <c r="D124" s="7" t="s">
        <v>29</v>
      </c>
      <c r="E124" s="26" t="s">
        <v>36</v>
      </c>
      <c r="F124" s="6">
        <v>4</v>
      </c>
      <c r="G124" s="9">
        <f t="shared" si="46"/>
        <v>52</v>
      </c>
      <c r="H124" s="10">
        <v>37</v>
      </c>
      <c r="I124" s="7">
        <f t="shared" si="47"/>
        <v>74</v>
      </c>
      <c r="J124" s="84">
        <v>0</v>
      </c>
      <c r="K124" s="82">
        <f t="shared" si="48"/>
        <v>0</v>
      </c>
      <c r="L124" s="10">
        <v>7</v>
      </c>
      <c r="M124" s="7">
        <f t="shared" si="49"/>
        <v>70</v>
      </c>
      <c r="N124" s="6">
        <v>106</v>
      </c>
      <c r="O124" s="9">
        <f t="shared" si="45"/>
        <v>106</v>
      </c>
      <c r="P124" s="10">
        <v>38</v>
      </c>
      <c r="Q124" s="32">
        <f t="shared" si="50"/>
        <v>57</v>
      </c>
      <c r="R124" s="6">
        <v>3</v>
      </c>
      <c r="S124" s="9">
        <f t="shared" si="51"/>
        <v>45</v>
      </c>
      <c r="T124" s="10">
        <v>3</v>
      </c>
      <c r="U124" s="7">
        <f t="shared" si="52"/>
        <v>30</v>
      </c>
      <c r="V124" s="6">
        <v>12</v>
      </c>
      <c r="W124" s="9">
        <f t="shared" si="53"/>
        <v>24</v>
      </c>
      <c r="X124" s="10">
        <v>0</v>
      </c>
      <c r="Y124" s="51">
        <f t="shared" si="54"/>
        <v>0</v>
      </c>
      <c r="Z124" s="6">
        <v>20</v>
      </c>
      <c r="AA124" s="9">
        <f t="shared" si="55"/>
        <v>60</v>
      </c>
      <c r="AB124" s="10">
        <v>0</v>
      </c>
      <c r="AC124" s="7">
        <f t="shared" si="56"/>
        <v>0</v>
      </c>
      <c r="AD124" s="6">
        <v>2</v>
      </c>
      <c r="AE124" s="9">
        <f t="shared" si="57"/>
        <v>20</v>
      </c>
      <c r="AF124" s="6">
        <v>5</v>
      </c>
      <c r="AG124" s="9">
        <f t="shared" si="58"/>
        <v>25</v>
      </c>
      <c r="AH124" s="23">
        <f t="shared" si="59"/>
        <v>563</v>
      </c>
    </row>
    <row r="125" spans="2:34" ht="24" customHeight="1" x14ac:dyDescent="0.25">
      <c r="B125" s="6">
        <v>121</v>
      </c>
      <c r="C125" s="13" t="s">
        <v>107</v>
      </c>
      <c r="D125" s="7" t="s">
        <v>24</v>
      </c>
      <c r="E125" s="26" t="s">
        <v>22</v>
      </c>
      <c r="F125" s="6">
        <v>4</v>
      </c>
      <c r="G125" s="9">
        <f t="shared" si="46"/>
        <v>52</v>
      </c>
      <c r="H125" s="10">
        <v>23</v>
      </c>
      <c r="I125" s="7">
        <f t="shared" si="47"/>
        <v>46</v>
      </c>
      <c r="J125" s="84">
        <v>0</v>
      </c>
      <c r="K125" s="82">
        <f t="shared" si="48"/>
        <v>0</v>
      </c>
      <c r="L125" s="10">
        <v>6</v>
      </c>
      <c r="M125" s="7">
        <f t="shared" si="49"/>
        <v>60</v>
      </c>
      <c r="N125" s="6">
        <v>102</v>
      </c>
      <c r="O125" s="9">
        <f t="shared" si="45"/>
        <v>102</v>
      </c>
      <c r="P125" s="10">
        <v>16</v>
      </c>
      <c r="Q125" s="32">
        <f t="shared" si="50"/>
        <v>24</v>
      </c>
      <c r="R125" s="6">
        <v>0</v>
      </c>
      <c r="S125" s="9">
        <f t="shared" si="51"/>
        <v>0</v>
      </c>
      <c r="T125" s="10">
        <v>6</v>
      </c>
      <c r="U125" s="7">
        <f t="shared" si="52"/>
        <v>60</v>
      </c>
      <c r="V125" s="6">
        <v>13</v>
      </c>
      <c r="W125" s="9">
        <f t="shared" si="53"/>
        <v>26</v>
      </c>
      <c r="X125" s="10">
        <v>38</v>
      </c>
      <c r="Y125" s="51">
        <f t="shared" si="54"/>
        <v>76</v>
      </c>
      <c r="Z125" s="6">
        <v>13</v>
      </c>
      <c r="AA125" s="9">
        <f t="shared" si="55"/>
        <v>39</v>
      </c>
      <c r="AB125" s="10">
        <v>17</v>
      </c>
      <c r="AC125" s="7">
        <f t="shared" si="56"/>
        <v>51</v>
      </c>
      <c r="AD125" s="6">
        <v>1</v>
      </c>
      <c r="AE125" s="9">
        <f t="shared" si="57"/>
        <v>10</v>
      </c>
      <c r="AF125" s="6">
        <v>8</v>
      </c>
      <c r="AG125" s="9">
        <f t="shared" si="58"/>
        <v>40</v>
      </c>
      <c r="AH125" s="23">
        <f t="shared" si="59"/>
        <v>586</v>
      </c>
    </row>
    <row r="126" spans="2:34" ht="24" customHeight="1" x14ac:dyDescent="0.25">
      <c r="B126" s="6">
        <v>122</v>
      </c>
      <c r="C126" s="13" t="s">
        <v>112</v>
      </c>
      <c r="D126" s="7" t="s">
        <v>29</v>
      </c>
      <c r="E126" s="26" t="s">
        <v>22</v>
      </c>
      <c r="F126" s="6">
        <v>3</v>
      </c>
      <c r="G126" s="9">
        <f t="shared" si="46"/>
        <v>39</v>
      </c>
      <c r="H126" s="10">
        <v>19</v>
      </c>
      <c r="I126" s="7">
        <f t="shared" si="47"/>
        <v>38</v>
      </c>
      <c r="J126" s="84">
        <v>0</v>
      </c>
      <c r="K126" s="82">
        <f t="shared" si="48"/>
        <v>0</v>
      </c>
      <c r="L126" s="10">
        <v>6</v>
      </c>
      <c r="M126" s="7">
        <f t="shared" si="49"/>
        <v>60</v>
      </c>
      <c r="N126" s="6">
        <v>108</v>
      </c>
      <c r="O126" s="9">
        <f t="shared" si="45"/>
        <v>108</v>
      </c>
      <c r="P126" s="10">
        <v>37</v>
      </c>
      <c r="Q126" s="32">
        <f t="shared" si="50"/>
        <v>55.5</v>
      </c>
      <c r="R126" s="6">
        <v>3</v>
      </c>
      <c r="S126" s="9">
        <f t="shared" si="51"/>
        <v>45</v>
      </c>
      <c r="T126" s="10">
        <v>4</v>
      </c>
      <c r="U126" s="7">
        <f t="shared" si="52"/>
        <v>40</v>
      </c>
      <c r="V126" s="6">
        <v>16</v>
      </c>
      <c r="W126" s="9">
        <f t="shared" si="53"/>
        <v>32</v>
      </c>
      <c r="X126" s="10">
        <v>0</v>
      </c>
      <c r="Y126" s="51">
        <f t="shared" si="54"/>
        <v>0</v>
      </c>
      <c r="Z126" s="6">
        <v>25</v>
      </c>
      <c r="AA126" s="9">
        <f t="shared" si="55"/>
        <v>75</v>
      </c>
      <c r="AB126" s="10">
        <v>20</v>
      </c>
      <c r="AC126" s="7">
        <f t="shared" si="56"/>
        <v>60</v>
      </c>
      <c r="AD126" s="6">
        <v>0</v>
      </c>
      <c r="AE126" s="9">
        <f t="shared" si="57"/>
        <v>0</v>
      </c>
      <c r="AF126" s="6">
        <v>4</v>
      </c>
      <c r="AG126" s="9">
        <f t="shared" si="58"/>
        <v>20</v>
      </c>
      <c r="AH126" s="23">
        <f t="shared" si="59"/>
        <v>572.5</v>
      </c>
    </row>
    <row r="127" spans="2:34" ht="24" customHeight="1" x14ac:dyDescent="0.25">
      <c r="B127" s="6">
        <v>123</v>
      </c>
      <c r="C127" s="13" t="s">
        <v>170</v>
      </c>
      <c r="D127" s="7" t="s">
        <v>29</v>
      </c>
      <c r="E127" s="26" t="s">
        <v>38</v>
      </c>
      <c r="F127" s="6">
        <v>0</v>
      </c>
      <c r="G127" s="9">
        <f t="shared" si="46"/>
        <v>0</v>
      </c>
      <c r="H127" s="10">
        <v>5</v>
      </c>
      <c r="I127" s="7">
        <f t="shared" si="47"/>
        <v>10</v>
      </c>
      <c r="J127" s="84">
        <v>0</v>
      </c>
      <c r="K127" s="82">
        <f t="shared" si="48"/>
        <v>0</v>
      </c>
      <c r="L127" s="10">
        <v>1</v>
      </c>
      <c r="M127" s="7">
        <f t="shared" si="49"/>
        <v>10</v>
      </c>
      <c r="N127" s="6">
        <v>92</v>
      </c>
      <c r="O127" s="9">
        <f t="shared" si="45"/>
        <v>92</v>
      </c>
      <c r="P127" s="58">
        <v>0</v>
      </c>
      <c r="Q127" s="59">
        <f t="shared" si="50"/>
        <v>0</v>
      </c>
      <c r="R127" s="60">
        <v>0</v>
      </c>
      <c r="S127" s="61">
        <f t="shared" si="51"/>
        <v>0</v>
      </c>
      <c r="T127" s="68">
        <v>1</v>
      </c>
      <c r="U127" s="69">
        <f t="shared" si="52"/>
        <v>10</v>
      </c>
      <c r="V127" s="70">
        <v>0</v>
      </c>
      <c r="W127" s="71">
        <f t="shared" si="53"/>
        <v>0</v>
      </c>
      <c r="X127" s="10">
        <v>1</v>
      </c>
      <c r="Y127" s="51">
        <f t="shared" si="54"/>
        <v>2</v>
      </c>
      <c r="Z127" s="60">
        <v>0</v>
      </c>
      <c r="AA127" s="61">
        <f t="shared" si="55"/>
        <v>0</v>
      </c>
      <c r="AB127" s="58">
        <v>0</v>
      </c>
      <c r="AC127" s="62">
        <f t="shared" si="56"/>
        <v>0</v>
      </c>
      <c r="AD127" s="60">
        <v>0</v>
      </c>
      <c r="AE127" s="61">
        <f t="shared" si="57"/>
        <v>0</v>
      </c>
      <c r="AF127" s="60">
        <v>0</v>
      </c>
      <c r="AG127" s="61">
        <f t="shared" si="58"/>
        <v>0</v>
      </c>
      <c r="AH127" s="23">
        <f t="shared" si="59"/>
        <v>124</v>
      </c>
    </row>
    <row r="128" spans="2:34" ht="24" customHeight="1" x14ac:dyDescent="0.25">
      <c r="B128" s="6">
        <v>124</v>
      </c>
      <c r="C128" s="13" t="s">
        <v>116</v>
      </c>
      <c r="D128" s="7" t="s">
        <v>24</v>
      </c>
      <c r="E128" s="26" t="s">
        <v>22</v>
      </c>
      <c r="F128" s="6">
        <v>2</v>
      </c>
      <c r="G128" s="9">
        <f t="shared" si="46"/>
        <v>26</v>
      </c>
      <c r="H128" s="10">
        <v>0</v>
      </c>
      <c r="I128" s="7">
        <f t="shared" si="47"/>
        <v>0</v>
      </c>
      <c r="J128" s="84">
        <v>0</v>
      </c>
      <c r="K128" s="82">
        <f t="shared" si="48"/>
        <v>0</v>
      </c>
      <c r="L128" s="10">
        <v>5</v>
      </c>
      <c r="M128" s="7">
        <f t="shared" si="49"/>
        <v>50</v>
      </c>
      <c r="N128" s="6">
        <v>94</v>
      </c>
      <c r="O128" s="9">
        <f t="shared" si="45"/>
        <v>94</v>
      </c>
      <c r="P128" s="10">
        <v>15</v>
      </c>
      <c r="Q128" s="32">
        <f t="shared" si="50"/>
        <v>22.5</v>
      </c>
      <c r="R128" s="6">
        <v>2</v>
      </c>
      <c r="S128" s="9">
        <f t="shared" si="51"/>
        <v>30</v>
      </c>
      <c r="T128" s="10">
        <v>2</v>
      </c>
      <c r="U128" s="7">
        <f t="shared" si="52"/>
        <v>20</v>
      </c>
      <c r="V128" s="6">
        <v>13</v>
      </c>
      <c r="W128" s="9">
        <f t="shared" si="53"/>
        <v>26</v>
      </c>
      <c r="X128" s="10">
        <v>0</v>
      </c>
      <c r="Y128" s="51">
        <f t="shared" si="54"/>
        <v>0</v>
      </c>
      <c r="Z128" s="6">
        <v>8</v>
      </c>
      <c r="AA128" s="9">
        <f t="shared" si="55"/>
        <v>24</v>
      </c>
      <c r="AB128" s="10">
        <v>13</v>
      </c>
      <c r="AC128" s="7">
        <f t="shared" si="56"/>
        <v>39</v>
      </c>
      <c r="AD128" s="6">
        <v>0</v>
      </c>
      <c r="AE128" s="9">
        <f t="shared" si="57"/>
        <v>0</v>
      </c>
      <c r="AF128" s="6">
        <v>5</v>
      </c>
      <c r="AG128" s="9">
        <f t="shared" si="58"/>
        <v>25</v>
      </c>
      <c r="AH128" s="23">
        <f t="shared" si="59"/>
        <v>356.5</v>
      </c>
    </row>
    <row r="129" spans="2:34" ht="24" customHeight="1" thickBot="1" x14ac:dyDescent="0.3">
      <c r="B129" s="14">
        <v>125</v>
      </c>
      <c r="C129" s="48" t="s">
        <v>171</v>
      </c>
      <c r="D129" s="17" t="s">
        <v>29</v>
      </c>
      <c r="E129" s="34" t="s">
        <v>38</v>
      </c>
      <c r="F129" s="14">
        <v>0</v>
      </c>
      <c r="G129" s="15">
        <f t="shared" si="46"/>
        <v>0</v>
      </c>
      <c r="H129" s="16">
        <v>0</v>
      </c>
      <c r="I129" s="17">
        <f t="shared" si="47"/>
        <v>0</v>
      </c>
      <c r="J129" s="85">
        <v>0</v>
      </c>
      <c r="K129" s="86">
        <f t="shared" si="48"/>
        <v>0</v>
      </c>
      <c r="L129" s="16">
        <v>2</v>
      </c>
      <c r="M129" s="17">
        <f t="shared" si="49"/>
        <v>20</v>
      </c>
      <c r="N129" s="14">
        <v>18</v>
      </c>
      <c r="O129" s="15">
        <f t="shared" si="45"/>
        <v>18</v>
      </c>
      <c r="P129" s="63">
        <v>0</v>
      </c>
      <c r="Q129" s="64">
        <f t="shared" si="50"/>
        <v>0</v>
      </c>
      <c r="R129" s="65">
        <v>0</v>
      </c>
      <c r="S129" s="66">
        <f t="shared" si="51"/>
        <v>0</v>
      </c>
      <c r="T129" s="72">
        <v>1</v>
      </c>
      <c r="U129" s="73">
        <f t="shared" si="52"/>
        <v>10</v>
      </c>
      <c r="V129" s="74">
        <v>0</v>
      </c>
      <c r="W129" s="75">
        <f t="shared" si="53"/>
        <v>0</v>
      </c>
      <c r="X129" s="16">
        <v>0</v>
      </c>
      <c r="Y129" s="52">
        <f t="shared" si="54"/>
        <v>0</v>
      </c>
      <c r="Z129" s="65">
        <v>0</v>
      </c>
      <c r="AA129" s="66">
        <f t="shared" si="55"/>
        <v>0</v>
      </c>
      <c r="AB129" s="63">
        <v>0</v>
      </c>
      <c r="AC129" s="67">
        <f t="shared" si="56"/>
        <v>0</v>
      </c>
      <c r="AD129" s="65">
        <v>0</v>
      </c>
      <c r="AE129" s="66">
        <f t="shared" si="57"/>
        <v>0</v>
      </c>
      <c r="AF129" s="65">
        <v>0</v>
      </c>
      <c r="AG129" s="66">
        <f t="shared" si="58"/>
        <v>0</v>
      </c>
      <c r="AH129" s="25">
        <f t="shared" si="59"/>
        <v>48</v>
      </c>
    </row>
  </sheetData>
  <sortState ref="C5:AH129">
    <sortCondition descending="1" ref="K5:K129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K129"/>
  <sheetViews>
    <sheetView zoomScale="95" zoomScaleNormal="95" workbookViewId="0">
      <pane ySplit="4" topLeftCell="A5" activePane="bottomLeft" state="frozen"/>
      <selection pane="bottomLeft" activeCell="J7" sqref="J7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63" t="s">
        <v>6</v>
      </c>
      <c r="M2" s="163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65" t="s">
        <v>13</v>
      </c>
      <c r="M3" s="16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117" t="s">
        <v>3</v>
      </c>
      <c r="M4" s="108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67</v>
      </c>
      <c r="D5" s="55" t="s">
        <v>29</v>
      </c>
      <c r="E5" s="29" t="s">
        <v>23</v>
      </c>
      <c r="F5" s="46">
        <v>9</v>
      </c>
      <c r="G5" s="54">
        <f t="shared" ref="G5:G36" si="0">F5*13</f>
        <v>117</v>
      </c>
      <c r="H5" s="56">
        <v>75</v>
      </c>
      <c r="I5" s="55">
        <f t="shared" ref="I5:I36" si="1">H5*2</f>
        <v>150</v>
      </c>
      <c r="J5" s="53">
        <v>65</v>
      </c>
      <c r="K5" s="54">
        <f t="shared" ref="K5:K36" si="2">J5*2</f>
        <v>130</v>
      </c>
      <c r="L5" s="89">
        <v>14</v>
      </c>
      <c r="M5" s="90">
        <f t="shared" ref="M5:M36" si="3">L5*10</f>
        <v>140</v>
      </c>
      <c r="N5" s="53">
        <v>178</v>
      </c>
      <c r="O5" s="54">
        <f t="shared" ref="O5:O36" si="4">N5</f>
        <v>178</v>
      </c>
      <c r="P5" s="56">
        <v>83</v>
      </c>
      <c r="Q5" s="31">
        <f t="shared" ref="Q5:Q36" si="5">P5*1.5</f>
        <v>124.5</v>
      </c>
      <c r="R5" s="53">
        <v>6</v>
      </c>
      <c r="S5" s="54">
        <f t="shared" ref="S5:S36" si="6">R5*15</f>
        <v>90</v>
      </c>
      <c r="T5" s="56">
        <v>12</v>
      </c>
      <c r="U5" s="55">
        <f t="shared" ref="U5:U36" si="7">T5*10</f>
        <v>120</v>
      </c>
      <c r="V5" s="53">
        <v>48</v>
      </c>
      <c r="W5" s="54">
        <f t="shared" ref="W5:W36" si="8">V5*2</f>
        <v>96</v>
      </c>
      <c r="X5" s="56">
        <v>68</v>
      </c>
      <c r="Y5" s="50">
        <f t="shared" ref="Y5:Y36" si="9">X5*2</f>
        <v>136</v>
      </c>
      <c r="Z5" s="53">
        <v>32</v>
      </c>
      <c r="AA5" s="54">
        <f t="shared" ref="AA5:AA36" si="10">Z5*3</f>
        <v>96</v>
      </c>
      <c r="AB5" s="56">
        <v>15</v>
      </c>
      <c r="AC5" s="55">
        <f t="shared" ref="AC5:AC36" si="11">AB5*3</f>
        <v>45</v>
      </c>
      <c r="AD5" s="53">
        <v>0</v>
      </c>
      <c r="AE5" s="54">
        <f t="shared" ref="AE5:AE36" si="12">AD5*10</f>
        <v>0</v>
      </c>
      <c r="AF5" s="57">
        <v>27</v>
      </c>
      <c r="AG5" s="54">
        <f t="shared" ref="AG5:AG36" si="13">AF5*5</f>
        <v>135</v>
      </c>
      <c r="AH5" s="24">
        <f t="shared" ref="AH5:AH36" si="14">G5+I5+K5+M5+O5+Q5+S5+U5+W5+Y5+AA5+AC5+AE5+AG5</f>
        <v>1557.5</v>
      </c>
    </row>
    <row r="6" spans="2:37" s="2" customFormat="1" ht="24" customHeight="1" x14ac:dyDescent="0.25">
      <c r="B6" s="6">
        <v>2</v>
      </c>
      <c r="C6" s="13" t="s">
        <v>70</v>
      </c>
      <c r="D6" s="7" t="s">
        <v>29</v>
      </c>
      <c r="E6" s="26" t="s">
        <v>23</v>
      </c>
      <c r="F6" s="8">
        <v>8</v>
      </c>
      <c r="G6" s="9">
        <f t="shared" si="0"/>
        <v>104</v>
      </c>
      <c r="H6" s="10">
        <v>70</v>
      </c>
      <c r="I6" s="7">
        <f t="shared" si="1"/>
        <v>140</v>
      </c>
      <c r="J6" s="6">
        <v>43</v>
      </c>
      <c r="K6" s="9">
        <f t="shared" si="2"/>
        <v>86</v>
      </c>
      <c r="L6" s="91">
        <v>14</v>
      </c>
      <c r="M6" s="92">
        <f t="shared" si="3"/>
        <v>140</v>
      </c>
      <c r="N6" s="6">
        <v>164</v>
      </c>
      <c r="O6" s="9">
        <f t="shared" si="4"/>
        <v>164</v>
      </c>
      <c r="P6" s="10">
        <v>48</v>
      </c>
      <c r="Q6" s="32">
        <f t="shared" si="5"/>
        <v>72</v>
      </c>
      <c r="R6" s="6">
        <v>5</v>
      </c>
      <c r="S6" s="9">
        <f t="shared" si="6"/>
        <v>75</v>
      </c>
      <c r="T6" s="10">
        <v>17</v>
      </c>
      <c r="U6" s="7">
        <f t="shared" si="7"/>
        <v>170</v>
      </c>
      <c r="V6" s="6">
        <v>40</v>
      </c>
      <c r="W6" s="9">
        <f t="shared" si="8"/>
        <v>80</v>
      </c>
      <c r="X6" s="10">
        <v>71</v>
      </c>
      <c r="Y6" s="51">
        <f t="shared" si="9"/>
        <v>142</v>
      </c>
      <c r="Z6" s="6">
        <v>36</v>
      </c>
      <c r="AA6" s="9">
        <f t="shared" si="10"/>
        <v>108</v>
      </c>
      <c r="AB6" s="10">
        <v>14</v>
      </c>
      <c r="AC6" s="7">
        <f t="shared" si="11"/>
        <v>42</v>
      </c>
      <c r="AD6" s="6">
        <v>1</v>
      </c>
      <c r="AE6" s="9">
        <f t="shared" si="12"/>
        <v>10</v>
      </c>
      <c r="AF6" s="8">
        <v>19</v>
      </c>
      <c r="AG6" s="9">
        <f t="shared" si="13"/>
        <v>95</v>
      </c>
      <c r="AH6" s="23">
        <f t="shared" si="14"/>
        <v>1428</v>
      </c>
    </row>
    <row r="7" spans="2:37" s="2" customFormat="1" ht="24" customHeight="1" x14ac:dyDescent="0.25">
      <c r="B7" s="6">
        <v>3</v>
      </c>
      <c r="C7" s="13" t="s">
        <v>68</v>
      </c>
      <c r="D7" s="7" t="s">
        <v>29</v>
      </c>
      <c r="E7" s="26" t="s">
        <v>23</v>
      </c>
      <c r="F7" s="8">
        <v>9</v>
      </c>
      <c r="G7" s="9">
        <f t="shared" si="0"/>
        <v>117</v>
      </c>
      <c r="H7" s="10">
        <v>74</v>
      </c>
      <c r="I7" s="7">
        <f t="shared" si="1"/>
        <v>148</v>
      </c>
      <c r="J7" s="6">
        <v>51</v>
      </c>
      <c r="K7" s="9">
        <f t="shared" si="2"/>
        <v>102</v>
      </c>
      <c r="L7" s="91">
        <v>13</v>
      </c>
      <c r="M7" s="92">
        <f t="shared" si="3"/>
        <v>130</v>
      </c>
      <c r="N7" s="6">
        <v>176</v>
      </c>
      <c r="O7" s="9">
        <f t="shared" si="4"/>
        <v>176</v>
      </c>
      <c r="P7" s="10">
        <v>84</v>
      </c>
      <c r="Q7" s="32">
        <f t="shared" si="5"/>
        <v>126</v>
      </c>
      <c r="R7" s="6">
        <v>8</v>
      </c>
      <c r="S7" s="9">
        <f t="shared" si="6"/>
        <v>120</v>
      </c>
      <c r="T7" s="10">
        <v>17</v>
      </c>
      <c r="U7" s="7">
        <f t="shared" si="7"/>
        <v>170</v>
      </c>
      <c r="V7" s="6">
        <v>44</v>
      </c>
      <c r="W7" s="9">
        <f t="shared" si="8"/>
        <v>88</v>
      </c>
      <c r="X7" s="10">
        <v>77</v>
      </c>
      <c r="Y7" s="51">
        <f t="shared" si="9"/>
        <v>154</v>
      </c>
      <c r="Z7" s="6">
        <v>34</v>
      </c>
      <c r="AA7" s="9">
        <f t="shared" si="10"/>
        <v>102</v>
      </c>
      <c r="AB7" s="10">
        <v>29</v>
      </c>
      <c r="AC7" s="7">
        <f t="shared" si="11"/>
        <v>87</v>
      </c>
      <c r="AD7" s="6">
        <v>0</v>
      </c>
      <c r="AE7" s="9">
        <f t="shared" si="12"/>
        <v>0</v>
      </c>
      <c r="AF7" s="8">
        <v>7</v>
      </c>
      <c r="AG7" s="9">
        <f t="shared" si="13"/>
        <v>35</v>
      </c>
      <c r="AH7" s="23">
        <f t="shared" si="14"/>
        <v>1555</v>
      </c>
    </row>
    <row r="8" spans="2:37" s="11" customFormat="1" ht="24" customHeight="1" x14ac:dyDescent="0.25">
      <c r="B8" s="6">
        <v>4</v>
      </c>
      <c r="C8" s="13" t="s">
        <v>66</v>
      </c>
      <c r="D8" s="7" t="s">
        <v>29</v>
      </c>
      <c r="E8" s="26" t="s">
        <v>23</v>
      </c>
      <c r="F8" s="8">
        <v>11</v>
      </c>
      <c r="G8" s="9">
        <f t="shared" si="0"/>
        <v>143</v>
      </c>
      <c r="H8" s="10">
        <v>78</v>
      </c>
      <c r="I8" s="7">
        <f t="shared" si="1"/>
        <v>156</v>
      </c>
      <c r="J8" s="6">
        <v>80</v>
      </c>
      <c r="K8" s="9">
        <f t="shared" si="2"/>
        <v>160</v>
      </c>
      <c r="L8" s="91">
        <v>12</v>
      </c>
      <c r="M8" s="92">
        <f t="shared" si="3"/>
        <v>120</v>
      </c>
      <c r="N8" s="6">
        <v>164</v>
      </c>
      <c r="O8" s="9">
        <f t="shared" si="4"/>
        <v>164</v>
      </c>
      <c r="P8" s="10">
        <v>75</v>
      </c>
      <c r="Q8" s="32">
        <f t="shared" si="5"/>
        <v>112.5</v>
      </c>
      <c r="R8" s="6">
        <v>6</v>
      </c>
      <c r="S8" s="9">
        <f t="shared" si="6"/>
        <v>90</v>
      </c>
      <c r="T8" s="10">
        <v>16</v>
      </c>
      <c r="U8" s="7">
        <f t="shared" si="7"/>
        <v>160</v>
      </c>
      <c r="V8" s="6">
        <v>64</v>
      </c>
      <c r="W8" s="9">
        <f t="shared" si="8"/>
        <v>128</v>
      </c>
      <c r="X8" s="10">
        <v>70</v>
      </c>
      <c r="Y8" s="51">
        <f t="shared" si="9"/>
        <v>140</v>
      </c>
      <c r="Z8" s="6">
        <v>45</v>
      </c>
      <c r="AA8" s="9">
        <f t="shared" si="10"/>
        <v>135</v>
      </c>
      <c r="AB8" s="10">
        <v>30</v>
      </c>
      <c r="AC8" s="7">
        <f t="shared" si="11"/>
        <v>90</v>
      </c>
      <c r="AD8" s="6">
        <v>15</v>
      </c>
      <c r="AE8" s="9">
        <f t="shared" si="12"/>
        <v>150</v>
      </c>
      <c r="AF8" s="8">
        <v>27</v>
      </c>
      <c r="AG8" s="9">
        <f t="shared" si="13"/>
        <v>135</v>
      </c>
      <c r="AH8" s="23">
        <f t="shared" si="14"/>
        <v>1883.5</v>
      </c>
    </row>
    <row r="9" spans="2:37" s="2" customFormat="1" ht="24" customHeight="1" x14ac:dyDescent="0.25">
      <c r="B9" s="6">
        <v>5</v>
      </c>
      <c r="C9" s="13" t="s">
        <v>69</v>
      </c>
      <c r="D9" s="7" t="s">
        <v>29</v>
      </c>
      <c r="E9" s="26" t="s">
        <v>23</v>
      </c>
      <c r="F9" s="8">
        <v>7</v>
      </c>
      <c r="G9" s="9">
        <f t="shared" si="0"/>
        <v>91</v>
      </c>
      <c r="H9" s="10">
        <v>72</v>
      </c>
      <c r="I9" s="7">
        <f t="shared" si="1"/>
        <v>144</v>
      </c>
      <c r="J9" s="6">
        <v>53</v>
      </c>
      <c r="K9" s="9">
        <f t="shared" si="2"/>
        <v>106</v>
      </c>
      <c r="L9" s="91">
        <v>12</v>
      </c>
      <c r="M9" s="92">
        <f t="shared" si="3"/>
        <v>120</v>
      </c>
      <c r="N9" s="6">
        <v>174</v>
      </c>
      <c r="O9" s="9">
        <f t="shared" si="4"/>
        <v>174</v>
      </c>
      <c r="P9" s="10">
        <v>84</v>
      </c>
      <c r="Q9" s="32">
        <f t="shared" si="5"/>
        <v>126</v>
      </c>
      <c r="R9" s="6">
        <v>5</v>
      </c>
      <c r="S9" s="9">
        <f t="shared" si="6"/>
        <v>75</v>
      </c>
      <c r="T9" s="10">
        <v>13</v>
      </c>
      <c r="U9" s="7">
        <f t="shared" si="7"/>
        <v>130</v>
      </c>
      <c r="V9" s="6">
        <v>56</v>
      </c>
      <c r="W9" s="9">
        <f t="shared" si="8"/>
        <v>112</v>
      </c>
      <c r="X9" s="10">
        <v>67</v>
      </c>
      <c r="Y9" s="51">
        <f t="shared" si="9"/>
        <v>134</v>
      </c>
      <c r="Z9" s="6">
        <v>40</v>
      </c>
      <c r="AA9" s="9">
        <f t="shared" si="10"/>
        <v>120</v>
      </c>
      <c r="AB9" s="10">
        <v>21</v>
      </c>
      <c r="AC9" s="7">
        <f t="shared" si="11"/>
        <v>63</v>
      </c>
      <c r="AD9" s="6">
        <v>1</v>
      </c>
      <c r="AE9" s="9">
        <f t="shared" si="12"/>
        <v>10</v>
      </c>
      <c r="AF9" s="8">
        <v>15</v>
      </c>
      <c r="AG9" s="9">
        <f t="shared" si="13"/>
        <v>75</v>
      </c>
      <c r="AH9" s="23">
        <f t="shared" si="14"/>
        <v>1480</v>
      </c>
    </row>
    <row r="10" spans="2:37" s="2" customFormat="1" ht="24" customHeight="1" x14ac:dyDescent="0.25">
      <c r="B10" s="6">
        <v>6</v>
      </c>
      <c r="C10" s="13" t="s">
        <v>131</v>
      </c>
      <c r="D10" s="7" t="s">
        <v>29</v>
      </c>
      <c r="E10" s="26" t="s">
        <v>36</v>
      </c>
      <c r="F10" s="8">
        <v>10</v>
      </c>
      <c r="G10" s="9">
        <f t="shared" si="0"/>
        <v>130</v>
      </c>
      <c r="H10" s="10">
        <v>69</v>
      </c>
      <c r="I10" s="7">
        <f t="shared" si="1"/>
        <v>138</v>
      </c>
      <c r="J10" s="6">
        <v>33</v>
      </c>
      <c r="K10" s="9">
        <f t="shared" si="2"/>
        <v>66</v>
      </c>
      <c r="L10" s="91">
        <v>12</v>
      </c>
      <c r="M10" s="92">
        <f t="shared" si="3"/>
        <v>120</v>
      </c>
      <c r="N10" s="6">
        <v>164</v>
      </c>
      <c r="O10" s="9">
        <f t="shared" si="4"/>
        <v>164</v>
      </c>
      <c r="P10" s="10">
        <v>54</v>
      </c>
      <c r="Q10" s="32">
        <f t="shared" si="5"/>
        <v>81</v>
      </c>
      <c r="R10" s="6">
        <v>9</v>
      </c>
      <c r="S10" s="9">
        <f t="shared" si="6"/>
        <v>135</v>
      </c>
      <c r="T10" s="10">
        <v>15</v>
      </c>
      <c r="U10" s="7">
        <f t="shared" si="7"/>
        <v>150</v>
      </c>
      <c r="V10" s="6">
        <v>65</v>
      </c>
      <c r="W10" s="9">
        <f t="shared" si="8"/>
        <v>130</v>
      </c>
      <c r="X10" s="10">
        <v>68</v>
      </c>
      <c r="Y10" s="51">
        <f t="shared" si="9"/>
        <v>136</v>
      </c>
      <c r="Z10" s="6">
        <v>45</v>
      </c>
      <c r="AA10" s="9">
        <f t="shared" si="10"/>
        <v>135</v>
      </c>
      <c r="AB10" s="10">
        <v>21</v>
      </c>
      <c r="AC10" s="7">
        <f t="shared" si="11"/>
        <v>63</v>
      </c>
      <c r="AD10" s="6">
        <v>3</v>
      </c>
      <c r="AE10" s="9">
        <f t="shared" si="12"/>
        <v>30</v>
      </c>
      <c r="AF10" s="8">
        <v>19</v>
      </c>
      <c r="AG10" s="9">
        <f t="shared" si="13"/>
        <v>95</v>
      </c>
      <c r="AH10" s="23">
        <f t="shared" si="14"/>
        <v>1573</v>
      </c>
    </row>
    <row r="11" spans="2:37" s="2" customFormat="1" ht="24" customHeight="1" x14ac:dyDescent="0.25">
      <c r="B11" s="6">
        <v>7</v>
      </c>
      <c r="C11" s="13" t="s">
        <v>71</v>
      </c>
      <c r="D11" s="7" t="s">
        <v>29</v>
      </c>
      <c r="E11" s="26" t="s">
        <v>23</v>
      </c>
      <c r="F11" s="8">
        <v>8</v>
      </c>
      <c r="G11" s="9">
        <f t="shared" si="0"/>
        <v>104</v>
      </c>
      <c r="H11" s="10">
        <v>42</v>
      </c>
      <c r="I11" s="7">
        <f t="shared" si="1"/>
        <v>84</v>
      </c>
      <c r="J11" s="6">
        <v>50</v>
      </c>
      <c r="K11" s="9">
        <f t="shared" si="2"/>
        <v>100</v>
      </c>
      <c r="L11" s="91">
        <v>11</v>
      </c>
      <c r="M11" s="92">
        <f t="shared" si="3"/>
        <v>110</v>
      </c>
      <c r="N11" s="6">
        <v>166</v>
      </c>
      <c r="O11" s="9">
        <f t="shared" si="4"/>
        <v>166</v>
      </c>
      <c r="P11" s="10">
        <v>61</v>
      </c>
      <c r="Q11" s="32">
        <f t="shared" si="5"/>
        <v>91.5</v>
      </c>
      <c r="R11" s="6">
        <v>4</v>
      </c>
      <c r="S11" s="9">
        <f t="shared" si="6"/>
        <v>60</v>
      </c>
      <c r="T11" s="10">
        <v>20</v>
      </c>
      <c r="U11" s="7">
        <f t="shared" si="7"/>
        <v>200</v>
      </c>
      <c r="V11" s="6">
        <v>36</v>
      </c>
      <c r="W11" s="9">
        <f t="shared" si="8"/>
        <v>72</v>
      </c>
      <c r="X11" s="10">
        <v>78</v>
      </c>
      <c r="Y11" s="51">
        <f t="shared" si="9"/>
        <v>156</v>
      </c>
      <c r="Z11" s="6">
        <v>24</v>
      </c>
      <c r="AA11" s="9">
        <f t="shared" si="10"/>
        <v>72</v>
      </c>
      <c r="AB11" s="10">
        <v>21</v>
      </c>
      <c r="AC11" s="7">
        <f t="shared" si="11"/>
        <v>63</v>
      </c>
      <c r="AD11" s="6">
        <v>0</v>
      </c>
      <c r="AE11" s="9">
        <f t="shared" si="12"/>
        <v>0</v>
      </c>
      <c r="AF11" s="8">
        <v>5</v>
      </c>
      <c r="AG11" s="9">
        <f t="shared" si="13"/>
        <v>25</v>
      </c>
      <c r="AH11" s="23">
        <f t="shared" si="14"/>
        <v>1303.5</v>
      </c>
    </row>
    <row r="12" spans="2:37" s="2" customFormat="1" ht="24" customHeight="1" x14ac:dyDescent="0.25">
      <c r="B12" s="6">
        <v>8</v>
      </c>
      <c r="C12" s="13" t="s">
        <v>54</v>
      </c>
      <c r="D12" s="7" t="s">
        <v>24</v>
      </c>
      <c r="E12" s="26" t="s">
        <v>23</v>
      </c>
      <c r="F12" s="8">
        <v>10</v>
      </c>
      <c r="G12" s="9">
        <f t="shared" si="0"/>
        <v>130</v>
      </c>
      <c r="H12" s="10">
        <v>71</v>
      </c>
      <c r="I12" s="7">
        <f t="shared" si="1"/>
        <v>142</v>
      </c>
      <c r="J12" s="6">
        <v>48</v>
      </c>
      <c r="K12" s="9">
        <f t="shared" si="2"/>
        <v>96</v>
      </c>
      <c r="L12" s="91">
        <v>11</v>
      </c>
      <c r="M12" s="92">
        <f t="shared" si="3"/>
        <v>110</v>
      </c>
      <c r="N12" s="6">
        <v>170</v>
      </c>
      <c r="O12" s="9">
        <f t="shared" si="4"/>
        <v>170</v>
      </c>
      <c r="P12" s="10">
        <v>54</v>
      </c>
      <c r="Q12" s="32">
        <f t="shared" si="5"/>
        <v>81</v>
      </c>
      <c r="R12" s="6">
        <v>5</v>
      </c>
      <c r="S12" s="9">
        <f t="shared" si="6"/>
        <v>75</v>
      </c>
      <c r="T12" s="10">
        <v>9</v>
      </c>
      <c r="U12" s="7">
        <f t="shared" si="7"/>
        <v>90</v>
      </c>
      <c r="V12" s="6">
        <v>31</v>
      </c>
      <c r="W12" s="9">
        <f t="shared" si="8"/>
        <v>62</v>
      </c>
      <c r="X12" s="10">
        <v>36</v>
      </c>
      <c r="Y12" s="51">
        <f t="shared" si="9"/>
        <v>72</v>
      </c>
      <c r="Z12" s="6">
        <v>26</v>
      </c>
      <c r="AA12" s="9">
        <f t="shared" si="10"/>
        <v>78</v>
      </c>
      <c r="AB12" s="10">
        <v>27</v>
      </c>
      <c r="AC12" s="7">
        <f t="shared" si="11"/>
        <v>81</v>
      </c>
      <c r="AD12" s="6">
        <v>2</v>
      </c>
      <c r="AE12" s="9">
        <f t="shared" si="12"/>
        <v>20</v>
      </c>
      <c r="AF12" s="8">
        <v>7</v>
      </c>
      <c r="AG12" s="9">
        <f t="shared" si="13"/>
        <v>35</v>
      </c>
      <c r="AH12" s="23">
        <f t="shared" si="14"/>
        <v>1242</v>
      </c>
    </row>
    <row r="13" spans="2:37" s="2" customFormat="1" ht="24" customHeight="1" x14ac:dyDescent="0.25">
      <c r="B13" s="6">
        <v>9</v>
      </c>
      <c r="C13" s="13" t="s">
        <v>52</v>
      </c>
      <c r="D13" s="7" t="s">
        <v>24</v>
      </c>
      <c r="E13" s="26" t="s">
        <v>23</v>
      </c>
      <c r="F13" s="8">
        <v>9</v>
      </c>
      <c r="G13" s="9">
        <f t="shared" si="0"/>
        <v>117</v>
      </c>
      <c r="H13" s="10">
        <v>51</v>
      </c>
      <c r="I13" s="7">
        <f t="shared" si="1"/>
        <v>102</v>
      </c>
      <c r="J13" s="6">
        <v>48</v>
      </c>
      <c r="K13" s="9">
        <f t="shared" si="2"/>
        <v>96</v>
      </c>
      <c r="L13" s="91">
        <v>11</v>
      </c>
      <c r="M13" s="92">
        <f t="shared" si="3"/>
        <v>110</v>
      </c>
      <c r="N13" s="6">
        <v>144</v>
      </c>
      <c r="O13" s="9">
        <f t="shared" si="4"/>
        <v>144</v>
      </c>
      <c r="P13" s="10">
        <v>42</v>
      </c>
      <c r="Q13" s="32">
        <f t="shared" si="5"/>
        <v>63</v>
      </c>
      <c r="R13" s="6">
        <v>4</v>
      </c>
      <c r="S13" s="9">
        <f t="shared" si="6"/>
        <v>60</v>
      </c>
      <c r="T13" s="10">
        <v>8</v>
      </c>
      <c r="U13" s="7">
        <f t="shared" si="7"/>
        <v>80</v>
      </c>
      <c r="V13" s="6">
        <v>68</v>
      </c>
      <c r="W13" s="9">
        <f t="shared" si="8"/>
        <v>136</v>
      </c>
      <c r="X13" s="10">
        <v>68</v>
      </c>
      <c r="Y13" s="51">
        <f t="shared" si="9"/>
        <v>136</v>
      </c>
      <c r="Z13" s="6">
        <v>34</v>
      </c>
      <c r="AA13" s="9">
        <f t="shared" si="10"/>
        <v>102</v>
      </c>
      <c r="AB13" s="10">
        <v>31</v>
      </c>
      <c r="AC13" s="7">
        <f t="shared" si="11"/>
        <v>93</v>
      </c>
      <c r="AD13" s="6">
        <v>3</v>
      </c>
      <c r="AE13" s="9">
        <f t="shared" si="12"/>
        <v>30</v>
      </c>
      <c r="AF13" s="8">
        <v>11</v>
      </c>
      <c r="AG13" s="9">
        <f t="shared" si="13"/>
        <v>55</v>
      </c>
      <c r="AH13" s="23">
        <f t="shared" si="14"/>
        <v>1324</v>
      </c>
    </row>
    <row r="14" spans="2:37" s="2" customFormat="1" ht="24" customHeight="1" x14ac:dyDescent="0.25">
      <c r="B14" s="6">
        <v>10</v>
      </c>
      <c r="C14" s="13" t="s">
        <v>73</v>
      </c>
      <c r="D14" s="7" t="s">
        <v>29</v>
      </c>
      <c r="E14" s="26" t="s">
        <v>23</v>
      </c>
      <c r="F14" s="8">
        <v>8</v>
      </c>
      <c r="G14" s="9">
        <f t="shared" si="0"/>
        <v>104</v>
      </c>
      <c r="H14" s="10">
        <v>70</v>
      </c>
      <c r="I14" s="7">
        <f t="shared" si="1"/>
        <v>140</v>
      </c>
      <c r="J14" s="6">
        <v>31</v>
      </c>
      <c r="K14" s="9">
        <f t="shared" si="2"/>
        <v>62</v>
      </c>
      <c r="L14" s="91">
        <v>11</v>
      </c>
      <c r="M14" s="92">
        <f t="shared" si="3"/>
        <v>110</v>
      </c>
      <c r="N14" s="6">
        <v>152</v>
      </c>
      <c r="O14" s="9">
        <f t="shared" si="4"/>
        <v>152</v>
      </c>
      <c r="P14" s="10">
        <v>60</v>
      </c>
      <c r="Q14" s="32">
        <f t="shared" si="5"/>
        <v>90</v>
      </c>
      <c r="R14" s="6">
        <v>6</v>
      </c>
      <c r="S14" s="9">
        <f t="shared" si="6"/>
        <v>90</v>
      </c>
      <c r="T14" s="10">
        <v>10</v>
      </c>
      <c r="U14" s="7">
        <f t="shared" si="7"/>
        <v>100</v>
      </c>
      <c r="V14" s="6">
        <v>36</v>
      </c>
      <c r="W14" s="9">
        <f t="shared" si="8"/>
        <v>72</v>
      </c>
      <c r="X14" s="10">
        <v>66</v>
      </c>
      <c r="Y14" s="51">
        <f t="shared" si="9"/>
        <v>132</v>
      </c>
      <c r="Z14" s="6">
        <v>37</v>
      </c>
      <c r="AA14" s="9">
        <f t="shared" si="10"/>
        <v>111</v>
      </c>
      <c r="AB14" s="10">
        <v>10</v>
      </c>
      <c r="AC14" s="7">
        <f t="shared" si="11"/>
        <v>30</v>
      </c>
      <c r="AD14" s="6">
        <v>0</v>
      </c>
      <c r="AE14" s="9">
        <f t="shared" si="12"/>
        <v>0</v>
      </c>
      <c r="AF14" s="8">
        <v>11</v>
      </c>
      <c r="AG14" s="9">
        <f t="shared" si="13"/>
        <v>55</v>
      </c>
      <c r="AH14" s="23">
        <f t="shared" si="14"/>
        <v>1248</v>
      </c>
    </row>
    <row r="15" spans="2:37" s="2" customFormat="1" ht="24" customHeight="1" x14ac:dyDescent="0.25">
      <c r="B15" s="6">
        <v>11</v>
      </c>
      <c r="C15" s="13" t="s">
        <v>74</v>
      </c>
      <c r="D15" s="7" t="s">
        <v>29</v>
      </c>
      <c r="E15" s="26" t="s">
        <v>23</v>
      </c>
      <c r="F15" s="8">
        <v>4</v>
      </c>
      <c r="G15" s="9">
        <f t="shared" si="0"/>
        <v>52</v>
      </c>
      <c r="H15" s="10">
        <v>58</v>
      </c>
      <c r="I15" s="7">
        <f t="shared" si="1"/>
        <v>116</v>
      </c>
      <c r="J15" s="6">
        <v>29</v>
      </c>
      <c r="K15" s="9">
        <f t="shared" si="2"/>
        <v>58</v>
      </c>
      <c r="L15" s="91">
        <v>11</v>
      </c>
      <c r="M15" s="92">
        <f t="shared" si="3"/>
        <v>110</v>
      </c>
      <c r="N15" s="6">
        <v>162</v>
      </c>
      <c r="O15" s="9">
        <f t="shared" si="4"/>
        <v>162</v>
      </c>
      <c r="P15" s="10">
        <v>58</v>
      </c>
      <c r="Q15" s="32">
        <f t="shared" si="5"/>
        <v>87</v>
      </c>
      <c r="R15" s="6">
        <v>9</v>
      </c>
      <c r="S15" s="9">
        <f t="shared" si="6"/>
        <v>135</v>
      </c>
      <c r="T15" s="10">
        <v>4</v>
      </c>
      <c r="U15" s="7">
        <f t="shared" si="7"/>
        <v>40</v>
      </c>
      <c r="V15" s="6">
        <v>51</v>
      </c>
      <c r="W15" s="9">
        <f t="shared" si="8"/>
        <v>102</v>
      </c>
      <c r="X15" s="10">
        <v>69</v>
      </c>
      <c r="Y15" s="51">
        <f t="shared" si="9"/>
        <v>138</v>
      </c>
      <c r="Z15" s="6">
        <v>30</v>
      </c>
      <c r="AA15" s="9">
        <f t="shared" si="10"/>
        <v>90</v>
      </c>
      <c r="AB15" s="10">
        <v>0</v>
      </c>
      <c r="AC15" s="7">
        <f t="shared" si="11"/>
        <v>0</v>
      </c>
      <c r="AD15" s="6">
        <v>6</v>
      </c>
      <c r="AE15" s="9">
        <f t="shared" si="12"/>
        <v>60</v>
      </c>
      <c r="AF15" s="8">
        <v>14</v>
      </c>
      <c r="AG15" s="9">
        <f t="shared" si="13"/>
        <v>70</v>
      </c>
      <c r="AH15" s="23">
        <f t="shared" si="14"/>
        <v>1220</v>
      </c>
    </row>
    <row r="16" spans="2:37" s="2" customFormat="1" ht="24" customHeight="1" x14ac:dyDescent="0.25">
      <c r="B16" s="6">
        <v>12</v>
      </c>
      <c r="C16" s="13" t="s">
        <v>75</v>
      </c>
      <c r="D16" s="7" t="s">
        <v>29</v>
      </c>
      <c r="E16" s="26" t="s">
        <v>23</v>
      </c>
      <c r="F16" s="8">
        <v>3</v>
      </c>
      <c r="G16" s="9">
        <f t="shared" si="0"/>
        <v>39</v>
      </c>
      <c r="H16" s="10">
        <v>56</v>
      </c>
      <c r="I16" s="7">
        <f t="shared" si="1"/>
        <v>112</v>
      </c>
      <c r="J16" s="6">
        <v>29</v>
      </c>
      <c r="K16" s="9">
        <f t="shared" si="2"/>
        <v>58</v>
      </c>
      <c r="L16" s="91">
        <v>11</v>
      </c>
      <c r="M16" s="92">
        <f t="shared" si="3"/>
        <v>110</v>
      </c>
      <c r="N16" s="6">
        <v>156</v>
      </c>
      <c r="O16" s="9">
        <f t="shared" si="4"/>
        <v>156</v>
      </c>
      <c r="P16" s="10">
        <v>60</v>
      </c>
      <c r="Q16" s="32">
        <f t="shared" si="5"/>
        <v>90</v>
      </c>
      <c r="R16" s="6">
        <v>8</v>
      </c>
      <c r="S16" s="9">
        <f t="shared" si="6"/>
        <v>120</v>
      </c>
      <c r="T16" s="10">
        <v>8</v>
      </c>
      <c r="U16" s="7">
        <f t="shared" si="7"/>
        <v>80</v>
      </c>
      <c r="V16" s="6">
        <v>65</v>
      </c>
      <c r="W16" s="9">
        <f t="shared" si="8"/>
        <v>130</v>
      </c>
      <c r="X16" s="10">
        <v>78</v>
      </c>
      <c r="Y16" s="51">
        <f t="shared" si="9"/>
        <v>156</v>
      </c>
      <c r="Z16" s="6">
        <v>34</v>
      </c>
      <c r="AA16" s="9">
        <f t="shared" si="10"/>
        <v>102</v>
      </c>
      <c r="AB16" s="10">
        <v>5</v>
      </c>
      <c r="AC16" s="7">
        <f t="shared" si="11"/>
        <v>15</v>
      </c>
      <c r="AD16" s="6">
        <v>0</v>
      </c>
      <c r="AE16" s="9">
        <f t="shared" si="12"/>
        <v>0</v>
      </c>
      <c r="AF16" s="8">
        <v>9</v>
      </c>
      <c r="AG16" s="9">
        <f t="shared" si="13"/>
        <v>45</v>
      </c>
      <c r="AH16" s="23">
        <f t="shared" si="14"/>
        <v>1213</v>
      </c>
    </row>
    <row r="17" spans="2:34" s="2" customFormat="1" ht="24" customHeight="1" x14ac:dyDescent="0.25">
      <c r="B17" s="6">
        <v>13</v>
      </c>
      <c r="C17" s="13" t="s">
        <v>94</v>
      </c>
      <c r="D17" s="7" t="s">
        <v>29</v>
      </c>
      <c r="E17" s="26" t="s">
        <v>23</v>
      </c>
      <c r="F17" s="8">
        <v>4</v>
      </c>
      <c r="G17" s="9">
        <f t="shared" si="0"/>
        <v>52</v>
      </c>
      <c r="H17" s="10">
        <v>43</v>
      </c>
      <c r="I17" s="7">
        <f t="shared" si="1"/>
        <v>86</v>
      </c>
      <c r="J17" s="6">
        <v>29</v>
      </c>
      <c r="K17" s="9">
        <f t="shared" si="2"/>
        <v>58</v>
      </c>
      <c r="L17" s="91">
        <v>11</v>
      </c>
      <c r="M17" s="92">
        <f t="shared" si="3"/>
        <v>110</v>
      </c>
      <c r="N17" s="6">
        <v>126</v>
      </c>
      <c r="O17" s="9">
        <f t="shared" si="4"/>
        <v>126</v>
      </c>
      <c r="P17" s="10">
        <v>24</v>
      </c>
      <c r="Q17" s="32">
        <f t="shared" si="5"/>
        <v>36</v>
      </c>
      <c r="R17" s="6">
        <v>6</v>
      </c>
      <c r="S17" s="9">
        <f t="shared" si="6"/>
        <v>90</v>
      </c>
      <c r="T17" s="10">
        <v>8</v>
      </c>
      <c r="U17" s="7">
        <f t="shared" si="7"/>
        <v>80</v>
      </c>
      <c r="V17" s="6">
        <v>25</v>
      </c>
      <c r="W17" s="9">
        <f t="shared" si="8"/>
        <v>50</v>
      </c>
      <c r="X17" s="10">
        <v>13</v>
      </c>
      <c r="Y17" s="51">
        <f t="shared" si="9"/>
        <v>26</v>
      </c>
      <c r="Z17" s="6">
        <v>0</v>
      </c>
      <c r="AA17" s="9">
        <f t="shared" si="10"/>
        <v>0</v>
      </c>
      <c r="AB17" s="10">
        <v>9</v>
      </c>
      <c r="AC17" s="7">
        <f t="shared" si="11"/>
        <v>27</v>
      </c>
      <c r="AD17" s="6">
        <v>2</v>
      </c>
      <c r="AE17" s="9">
        <f t="shared" si="12"/>
        <v>20</v>
      </c>
      <c r="AF17" s="8">
        <v>6</v>
      </c>
      <c r="AG17" s="9">
        <f t="shared" si="13"/>
        <v>30</v>
      </c>
      <c r="AH17" s="23">
        <f t="shared" si="14"/>
        <v>791</v>
      </c>
    </row>
    <row r="18" spans="2:34" s="2" customFormat="1" ht="24" customHeight="1" x14ac:dyDescent="0.25">
      <c r="B18" s="6">
        <v>14</v>
      </c>
      <c r="C18" s="13" t="s">
        <v>86</v>
      </c>
      <c r="D18" s="7" t="s">
        <v>29</v>
      </c>
      <c r="E18" s="26" t="s">
        <v>23</v>
      </c>
      <c r="F18" s="8">
        <v>3</v>
      </c>
      <c r="G18" s="9">
        <f t="shared" si="0"/>
        <v>39</v>
      </c>
      <c r="H18" s="10">
        <v>68</v>
      </c>
      <c r="I18" s="7">
        <f t="shared" si="1"/>
        <v>136</v>
      </c>
      <c r="J18" s="6">
        <v>23</v>
      </c>
      <c r="K18" s="9">
        <f t="shared" si="2"/>
        <v>46</v>
      </c>
      <c r="L18" s="91">
        <v>11</v>
      </c>
      <c r="M18" s="92">
        <f t="shared" si="3"/>
        <v>110</v>
      </c>
      <c r="N18" s="6">
        <v>132</v>
      </c>
      <c r="O18" s="9">
        <f t="shared" si="4"/>
        <v>132</v>
      </c>
      <c r="P18" s="10">
        <v>50</v>
      </c>
      <c r="Q18" s="32">
        <f t="shared" si="5"/>
        <v>75</v>
      </c>
      <c r="R18" s="6">
        <v>3</v>
      </c>
      <c r="S18" s="9">
        <f t="shared" si="6"/>
        <v>45</v>
      </c>
      <c r="T18" s="10">
        <v>7</v>
      </c>
      <c r="U18" s="7">
        <f t="shared" si="7"/>
        <v>70</v>
      </c>
      <c r="V18" s="6">
        <v>28</v>
      </c>
      <c r="W18" s="9">
        <f t="shared" si="8"/>
        <v>56</v>
      </c>
      <c r="X18" s="10">
        <v>76</v>
      </c>
      <c r="Y18" s="51">
        <f t="shared" si="9"/>
        <v>152</v>
      </c>
      <c r="Z18" s="6">
        <v>8</v>
      </c>
      <c r="AA18" s="9">
        <f t="shared" si="10"/>
        <v>24</v>
      </c>
      <c r="AB18" s="10">
        <v>0</v>
      </c>
      <c r="AC18" s="7">
        <f t="shared" si="11"/>
        <v>0</v>
      </c>
      <c r="AD18" s="6">
        <v>0</v>
      </c>
      <c r="AE18" s="9">
        <f t="shared" si="12"/>
        <v>0</v>
      </c>
      <c r="AF18" s="8">
        <v>14</v>
      </c>
      <c r="AG18" s="9">
        <f t="shared" si="13"/>
        <v>70</v>
      </c>
      <c r="AH18" s="23">
        <f t="shared" si="14"/>
        <v>955</v>
      </c>
    </row>
    <row r="19" spans="2:34" s="2" customFormat="1" ht="24" customHeight="1" x14ac:dyDescent="0.25">
      <c r="B19" s="6">
        <v>15</v>
      </c>
      <c r="C19" s="13" t="s">
        <v>76</v>
      </c>
      <c r="D19" s="7" t="s">
        <v>29</v>
      </c>
      <c r="E19" s="26" t="s">
        <v>23</v>
      </c>
      <c r="F19" s="8">
        <v>6</v>
      </c>
      <c r="G19" s="9">
        <f t="shared" si="0"/>
        <v>78</v>
      </c>
      <c r="H19" s="10">
        <v>78</v>
      </c>
      <c r="I19" s="7">
        <f t="shared" si="1"/>
        <v>156</v>
      </c>
      <c r="J19" s="6">
        <v>19</v>
      </c>
      <c r="K19" s="9">
        <f t="shared" si="2"/>
        <v>38</v>
      </c>
      <c r="L19" s="91">
        <v>11</v>
      </c>
      <c r="M19" s="92">
        <f t="shared" si="3"/>
        <v>110</v>
      </c>
      <c r="N19" s="6">
        <v>134</v>
      </c>
      <c r="O19" s="9">
        <f t="shared" si="4"/>
        <v>134</v>
      </c>
      <c r="P19" s="10">
        <v>34</v>
      </c>
      <c r="Q19" s="32">
        <f t="shared" si="5"/>
        <v>51</v>
      </c>
      <c r="R19" s="6">
        <v>3</v>
      </c>
      <c r="S19" s="9">
        <f t="shared" si="6"/>
        <v>45</v>
      </c>
      <c r="T19" s="10">
        <v>10</v>
      </c>
      <c r="U19" s="7">
        <f t="shared" si="7"/>
        <v>100</v>
      </c>
      <c r="V19" s="6">
        <v>36</v>
      </c>
      <c r="W19" s="9">
        <f t="shared" si="8"/>
        <v>72</v>
      </c>
      <c r="X19" s="10">
        <v>71</v>
      </c>
      <c r="Y19" s="51">
        <f t="shared" si="9"/>
        <v>142</v>
      </c>
      <c r="Z19" s="6">
        <v>28</v>
      </c>
      <c r="AA19" s="9">
        <f t="shared" si="10"/>
        <v>84</v>
      </c>
      <c r="AB19" s="10">
        <v>29</v>
      </c>
      <c r="AC19" s="7">
        <f t="shared" si="11"/>
        <v>87</v>
      </c>
      <c r="AD19" s="6">
        <v>4</v>
      </c>
      <c r="AE19" s="9">
        <f t="shared" si="12"/>
        <v>40</v>
      </c>
      <c r="AF19" s="8">
        <v>11</v>
      </c>
      <c r="AG19" s="9">
        <f t="shared" si="13"/>
        <v>55</v>
      </c>
      <c r="AH19" s="23">
        <f t="shared" si="14"/>
        <v>1192</v>
      </c>
    </row>
    <row r="20" spans="2:34" s="2" customFormat="1" ht="24" customHeight="1" x14ac:dyDescent="0.25">
      <c r="B20" s="6">
        <v>16</v>
      </c>
      <c r="C20" s="13" t="s">
        <v>117</v>
      </c>
      <c r="D20" s="7" t="s">
        <v>29</v>
      </c>
      <c r="E20" s="26" t="s">
        <v>37</v>
      </c>
      <c r="F20" s="8">
        <v>7</v>
      </c>
      <c r="G20" s="9">
        <f t="shared" si="0"/>
        <v>91</v>
      </c>
      <c r="H20" s="10">
        <v>55</v>
      </c>
      <c r="I20" s="7">
        <f t="shared" si="1"/>
        <v>110</v>
      </c>
      <c r="J20" s="6">
        <v>57</v>
      </c>
      <c r="K20" s="9">
        <f t="shared" si="2"/>
        <v>114</v>
      </c>
      <c r="L20" s="91">
        <v>10</v>
      </c>
      <c r="M20" s="92">
        <f t="shared" si="3"/>
        <v>100</v>
      </c>
      <c r="N20" s="6">
        <v>162</v>
      </c>
      <c r="O20" s="9">
        <f t="shared" si="4"/>
        <v>162</v>
      </c>
      <c r="P20" s="10">
        <v>45</v>
      </c>
      <c r="Q20" s="32">
        <f t="shared" si="5"/>
        <v>67.5</v>
      </c>
      <c r="R20" s="6">
        <v>5</v>
      </c>
      <c r="S20" s="9">
        <f t="shared" si="6"/>
        <v>75</v>
      </c>
      <c r="T20" s="10">
        <v>14</v>
      </c>
      <c r="U20" s="7">
        <f t="shared" si="7"/>
        <v>140</v>
      </c>
      <c r="V20" s="6">
        <v>18</v>
      </c>
      <c r="W20" s="9">
        <f t="shared" si="8"/>
        <v>36</v>
      </c>
      <c r="X20" s="10">
        <v>65</v>
      </c>
      <c r="Y20" s="51">
        <f t="shared" si="9"/>
        <v>130</v>
      </c>
      <c r="Z20" s="6">
        <v>40</v>
      </c>
      <c r="AA20" s="9">
        <f t="shared" si="10"/>
        <v>120</v>
      </c>
      <c r="AB20" s="10">
        <v>22</v>
      </c>
      <c r="AC20" s="7">
        <f t="shared" si="11"/>
        <v>66</v>
      </c>
      <c r="AD20" s="6">
        <v>2</v>
      </c>
      <c r="AE20" s="9">
        <f t="shared" si="12"/>
        <v>20</v>
      </c>
      <c r="AF20" s="8">
        <v>7</v>
      </c>
      <c r="AG20" s="9">
        <f t="shared" si="13"/>
        <v>35</v>
      </c>
      <c r="AH20" s="23">
        <f t="shared" si="14"/>
        <v>1266.5</v>
      </c>
    </row>
    <row r="21" spans="2:34" s="2" customFormat="1" ht="24" customHeight="1" x14ac:dyDescent="0.25">
      <c r="B21" s="6">
        <v>17</v>
      </c>
      <c r="C21" s="13" t="s">
        <v>103</v>
      </c>
      <c r="D21" s="7" t="s">
        <v>29</v>
      </c>
      <c r="E21" s="26" t="s">
        <v>22</v>
      </c>
      <c r="F21" s="8">
        <v>6</v>
      </c>
      <c r="G21" s="9">
        <f t="shared" si="0"/>
        <v>78</v>
      </c>
      <c r="H21" s="10">
        <v>56</v>
      </c>
      <c r="I21" s="7">
        <f t="shared" si="1"/>
        <v>112</v>
      </c>
      <c r="J21" s="6">
        <v>46</v>
      </c>
      <c r="K21" s="9">
        <f t="shared" si="2"/>
        <v>92</v>
      </c>
      <c r="L21" s="91">
        <v>10</v>
      </c>
      <c r="M21" s="92">
        <f t="shared" si="3"/>
        <v>100</v>
      </c>
      <c r="N21" s="6">
        <v>168</v>
      </c>
      <c r="O21" s="9">
        <f t="shared" si="4"/>
        <v>168</v>
      </c>
      <c r="P21" s="10">
        <v>21</v>
      </c>
      <c r="Q21" s="32">
        <f t="shared" si="5"/>
        <v>31.5</v>
      </c>
      <c r="R21" s="6">
        <v>4</v>
      </c>
      <c r="S21" s="9">
        <f t="shared" si="6"/>
        <v>60</v>
      </c>
      <c r="T21" s="10">
        <v>2</v>
      </c>
      <c r="U21" s="7">
        <f t="shared" si="7"/>
        <v>20</v>
      </c>
      <c r="V21" s="6">
        <v>21</v>
      </c>
      <c r="W21" s="9">
        <f t="shared" si="8"/>
        <v>42</v>
      </c>
      <c r="X21" s="10">
        <v>0</v>
      </c>
      <c r="Y21" s="51">
        <f t="shared" si="9"/>
        <v>0</v>
      </c>
      <c r="Z21" s="6">
        <v>32</v>
      </c>
      <c r="AA21" s="9">
        <f t="shared" si="10"/>
        <v>96</v>
      </c>
      <c r="AB21" s="10">
        <v>21</v>
      </c>
      <c r="AC21" s="7">
        <f t="shared" si="11"/>
        <v>63</v>
      </c>
      <c r="AD21" s="6">
        <v>1</v>
      </c>
      <c r="AE21" s="9">
        <f t="shared" si="12"/>
        <v>10</v>
      </c>
      <c r="AF21" s="8">
        <v>5</v>
      </c>
      <c r="AG21" s="9">
        <f t="shared" si="13"/>
        <v>25</v>
      </c>
      <c r="AH21" s="23">
        <f t="shared" si="14"/>
        <v>897.5</v>
      </c>
    </row>
    <row r="22" spans="2:34" s="2" customFormat="1" ht="24" customHeight="1" x14ac:dyDescent="0.25">
      <c r="B22" s="6">
        <v>18</v>
      </c>
      <c r="C22" s="13" t="s">
        <v>93</v>
      </c>
      <c r="D22" s="7" t="s">
        <v>29</v>
      </c>
      <c r="E22" s="26" t="s">
        <v>23</v>
      </c>
      <c r="F22" s="8">
        <v>5</v>
      </c>
      <c r="G22" s="9">
        <f t="shared" si="0"/>
        <v>65</v>
      </c>
      <c r="H22" s="10">
        <v>17</v>
      </c>
      <c r="I22" s="7">
        <f t="shared" si="1"/>
        <v>34</v>
      </c>
      <c r="J22" s="6">
        <v>12</v>
      </c>
      <c r="K22" s="9">
        <f t="shared" si="2"/>
        <v>24</v>
      </c>
      <c r="L22" s="91">
        <v>10</v>
      </c>
      <c r="M22" s="92">
        <f t="shared" si="3"/>
        <v>100</v>
      </c>
      <c r="N22" s="6">
        <v>112</v>
      </c>
      <c r="O22" s="9">
        <f t="shared" si="4"/>
        <v>112</v>
      </c>
      <c r="P22" s="10">
        <v>62</v>
      </c>
      <c r="Q22" s="32">
        <f t="shared" si="5"/>
        <v>93</v>
      </c>
      <c r="R22" s="6">
        <v>1</v>
      </c>
      <c r="S22" s="9">
        <f t="shared" si="6"/>
        <v>15</v>
      </c>
      <c r="T22" s="10">
        <v>7</v>
      </c>
      <c r="U22" s="7">
        <f t="shared" si="7"/>
        <v>70</v>
      </c>
      <c r="V22" s="6">
        <v>21</v>
      </c>
      <c r="W22" s="9">
        <f t="shared" si="8"/>
        <v>42</v>
      </c>
      <c r="X22" s="10">
        <v>0</v>
      </c>
      <c r="Y22" s="51">
        <f t="shared" si="9"/>
        <v>0</v>
      </c>
      <c r="Z22" s="6">
        <v>26</v>
      </c>
      <c r="AA22" s="9">
        <f t="shared" si="10"/>
        <v>78</v>
      </c>
      <c r="AB22" s="10">
        <v>27</v>
      </c>
      <c r="AC22" s="7">
        <f t="shared" si="11"/>
        <v>81</v>
      </c>
      <c r="AD22" s="6">
        <v>3</v>
      </c>
      <c r="AE22" s="9">
        <f t="shared" si="12"/>
        <v>30</v>
      </c>
      <c r="AF22" s="8">
        <v>12</v>
      </c>
      <c r="AG22" s="9">
        <f t="shared" si="13"/>
        <v>60</v>
      </c>
      <c r="AH22" s="23">
        <f t="shared" si="14"/>
        <v>804</v>
      </c>
    </row>
    <row r="23" spans="2:34" s="2" customFormat="1" ht="24" customHeight="1" x14ac:dyDescent="0.25">
      <c r="B23" s="6">
        <v>19</v>
      </c>
      <c r="C23" s="13" t="s">
        <v>87</v>
      </c>
      <c r="D23" s="7" t="s">
        <v>29</v>
      </c>
      <c r="E23" s="26" t="s">
        <v>23</v>
      </c>
      <c r="F23" s="8">
        <v>5</v>
      </c>
      <c r="G23" s="9">
        <f t="shared" si="0"/>
        <v>65</v>
      </c>
      <c r="H23" s="10">
        <v>61</v>
      </c>
      <c r="I23" s="7">
        <f t="shared" si="1"/>
        <v>122</v>
      </c>
      <c r="J23" s="6">
        <v>42</v>
      </c>
      <c r="K23" s="9">
        <f t="shared" si="2"/>
        <v>84</v>
      </c>
      <c r="L23" s="91">
        <v>9</v>
      </c>
      <c r="M23" s="92">
        <f t="shared" si="3"/>
        <v>90</v>
      </c>
      <c r="N23" s="6">
        <v>140</v>
      </c>
      <c r="O23" s="9">
        <f t="shared" si="4"/>
        <v>140</v>
      </c>
      <c r="P23" s="10">
        <v>42</v>
      </c>
      <c r="Q23" s="32">
        <f t="shared" si="5"/>
        <v>63</v>
      </c>
      <c r="R23" s="6">
        <v>2</v>
      </c>
      <c r="S23" s="9">
        <f t="shared" si="6"/>
        <v>30</v>
      </c>
      <c r="T23" s="10">
        <v>5</v>
      </c>
      <c r="U23" s="7">
        <f t="shared" si="7"/>
        <v>50</v>
      </c>
      <c r="V23" s="6">
        <v>8</v>
      </c>
      <c r="W23" s="9">
        <f t="shared" si="8"/>
        <v>16</v>
      </c>
      <c r="X23" s="10">
        <v>55</v>
      </c>
      <c r="Y23" s="51">
        <f t="shared" si="9"/>
        <v>110</v>
      </c>
      <c r="Z23" s="6">
        <v>13</v>
      </c>
      <c r="AA23" s="9">
        <f t="shared" si="10"/>
        <v>39</v>
      </c>
      <c r="AB23" s="10">
        <v>24</v>
      </c>
      <c r="AC23" s="7">
        <f t="shared" si="11"/>
        <v>72</v>
      </c>
      <c r="AD23" s="6">
        <v>3</v>
      </c>
      <c r="AE23" s="9">
        <f t="shared" si="12"/>
        <v>30</v>
      </c>
      <c r="AF23" s="8">
        <v>5</v>
      </c>
      <c r="AG23" s="9">
        <f t="shared" si="13"/>
        <v>25</v>
      </c>
      <c r="AH23" s="23">
        <f t="shared" si="14"/>
        <v>936</v>
      </c>
    </row>
    <row r="24" spans="2:34" s="2" customFormat="1" ht="24" customHeight="1" x14ac:dyDescent="0.25">
      <c r="B24" s="6">
        <v>20</v>
      </c>
      <c r="C24" s="13" t="s">
        <v>50</v>
      </c>
      <c r="D24" s="7" t="s">
        <v>25</v>
      </c>
      <c r="E24" s="26" t="s">
        <v>23</v>
      </c>
      <c r="F24" s="8">
        <v>7</v>
      </c>
      <c r="G24" s="9">
        <f t="shared" si="0"/>
        <v>91</v>
      </c>
      <c r="H24" s="10">
        <v>20</v>
      </c>
      <c r="I24" s="7">
        <f t="shared" si="1"/>
        <v>40</v>
      </c>
      <c r="J24" s="6">
        <v>25</v>
      </c>
      <c r="K24" s="9">
        <f t="shared" si="2"/>
        <v>50</v>
      </c>
      <c r="L24" s="91">
        <v>9</v>
      </c>
      <c r="M24" s="92">
        <f t="shared" si="3"/>
        <v>90</v>
      </c>
      <c r="N24" s="6">
        <v>154</v>
      </c>
      <c r="O24" s="9">
        <f t="shared" si="4"/>
        <v>154</v>
      </c>
      <c r="P24" s="10">
        <v>44</v>
      </c>
      <c r="Q24" s="32">
        <f t="shared" si="5"/>
        <v>66</v>
      </c>
      <c r="R24" s="6">
        <v>2</v>
      </c>
      <c r="S24" s="9">
        <f t="shared" si="6"/>
        <v>30</v>
      </c>
      <c r="T24" s="10">
        <v>0</v>
      </c>
      <c r="U24" s="7">
        <f t="shared" si="7"/>
        <v>0</v>
      </c>
      <c r="V24" s="6">
        <v>39</v>
      </c>
      <c r="W24" s="9">
        <f t="shared" si="8"/>
        <v>78</v>
      </c>
      <c r="X24" s="10">
        <v>52</v>
      </c>
      <c r="Y24" s="51">
        <f t="shared" si="9"/>
        <v>104</v>
      </c>
      <c r="Z24" s="6">
        <v>24</v>
      </c>
      <c r="AA24" s="9">
        <f t="shared" si="10"/>
        <v>72</v>
      </c>
      <c r="AB24" s="10">
        <v>23</v>
      </c>
      <c r="AC24" s="7">
        <f t="shared" si="11"/>
        <v>69</v>
      </c>
      <c r="AD24" s="6">
        <v>1</v>
      </c>
      <c r="AE24" s="9">
        <f t="shared" si="12"/>
        <v>10</v>
      </c>
      <c r="AF24" s="8">
        <v>7</v>
      </c>
      <c r="AG24" s="9">
        <f t="shared" si="13"/>
        <v>35</v>
      </c>
      <c r="AH24" s="23">
        <f t="shared" si="14"/>
        <v>889</v>
      </c>
    </row>
    <row r="25" spans="2:34" s="2" customFormat="1" ht="24" customHeight="1" x14ac:dyDescent="0.25">
      <c r="B25" s="6">
        <v>21</v>
      </c>
      <c r="C25" s="13" t="s">
        <v>78</v>
      </c>
      <c r="D25" s="7" t="s">
        <v>29</v>
      </c>
      <c r="E25" s="26" t="s">
        <v>23</v>
      </c>
      <c r="F25" s="8">
        <v>8</v>
      </c>
      <c r="G25" s="9">
        <f t="shared" si="0"/>
        <v>104</v>
      </c>
      <c r="H25" s="10">
        <v>58</v>
      </c>
      <c r="I25" s="7">
        <f t="shared" si="1"/>
        <v>116</v>
      </c>
      <c r="J25" s="6">
        <v>24</v>
      </c>
      <c r="K25" s="9">
        <f t="shared" si="2"/>
        <v>48</v>
      </c>
      <c r="L25" s="91">
        <v>9</v>
      </c>
      <c r="M25" s="92">
        <f t="shared" si="3"/>
        <v>90</v>
      </c>
      <c r="N25" s="6">
        <v>136</v>
      </c>
      <c r="O25" s="9">
        <f t="shared" si="4"/>
        <v>136</v>
      </c>
      <c r="P25" s="10">
        <v>36</v>
      </c>
      <c r="Q25" s="32">
        <f t="shared" si="5"/>
        <v>54</v>
      </c>
      <c r="R25" s="6">
        <v>3</v>
      </c>
      <c r="S25" s="9">
        <f t="shared" si="6"/>
        <v>45</v>
      </c>
      <c r="T25" s="10">
        <v>17</v>
      </c>
      <c r="U25" s="7">
        <f t="shared" si="7"/>
        <v>170</v>
      </c>
      <c r="V25" s="6">
        <v>18</v>
      </c>
      <c r="W25" s="9">
        <f t="shared" si="8"/>
        <v>36</v>
      </c>
      <c r="X25" s="10">
        <v>67</v>
      </c>
      <c r="Y25" s="51">
        <f t="shared" si="9"/>
        <v>134</v>
      </c>
      <c r="Z25" s="6">
        <v>38</v>
      </c>
      <c r="AA25" s="9">
        <f t="shared" si="10"/>
        <v>114</v>
      </c>
      <c r="AB25" s="10">
        <v>23</v>
      </c>
      <c r="AC25" s="7">
        <f t="shared" si="11"/>
        <v>69</v>
      </c>
      <c r="AD25" s="6">
        <v>1</v>
      </c>
      <c r="AE25" s="9">
        <f t="shared" si="12"/>
        <v>10</v>
      </c>
      <c r="AF25" s="8">
        <v>5</v>
      </c>
      <c r="AG25" s="9">
        <f t="shared" si="13"/>
        <v>25</v>
      </c>
      <c r="AH25" s="23">
        <f t="shared" si="14"/>
        <v>1151</v>
      </c>
    </row>
    <row r="26" spans="2:34" s="2" customFormat="1" ht="24" customHeight="1" x14ac:dyDescent="0.25">
      <c r="B26" s="6">
        <v>22</v>
      </c>
      <c r="C26" s="13" t="s">
        <v>57</v>
      </c>
      <c r="D26" s="7" t="s">
        <v>24</v>
      </c>
      <c r="E26" s="26" t="s">
        <v>23</v>
      </c>
      <c r="F26" s="8">
        <v>7</v>
      </c>
      <c r="G26" s="9">
        <f t="shared" si="0"/>
        <v>91</v>
      </c>
      <c r="H26" s="10">
        <v>62</v>
      </c>
      <c r="I26" s="7">
        <f t="shared" si="1"/>
        <v>124</v>
      </c>
      <c r="J26" s="6">
        <v>22</v>
      </c>
      <c r="K26" s="9">
        <f t="shared" si="2"/>
        <v>44</v>
      </c>
      <c r="L26" s="91">
        <v>9</v>
      </c>
      <c r="M26" s="92">
        <f t="shared" si="3"/>
        <v>90</v>
      </c>
      <c r="N26" s="6">
        <v>128</v>
      </c>
      <c r="O26" s="9">
        <f t="shared" si="4"/>
        <v>128</v>
      </c>
      <c r="P26" s="10">
        <v>53</v>
      </c>
      <c r="Q26" s="32">
        <f t="shared" si="5"/>
        <v>79.5</v>
      </c>
      <c r="R26" s="6">
        <v>1</v>
      </c>
      <c r="S26" s="9">
        <f t="shared" si="6"/>
        <v>15</v>
      </c>
      <c r="T26" s="10">
        <v>11</v>
      </c>
      <c r="U26" s="7">
        <f t="shared" si="7"/>
        <v>110</v>
      </c>
      <c r="V26" s="6">
        <v>25</v>
      </c>
      <c r="W26" s="9">
        <f t="shared" si="8"/>
        <v>50</v>
      </c>
      <c r="X26" s="10">
        <v>27</v>
      </c>
      <c r="Y26" s="51">
        <f t="shared" si="9"/>
        <v>54</v>
      </c>
      <c r="Z26" s="6">
        <v>29</v>
      </c>
      <c r="AA26" s="9">
        <f t="shared" si="10"/>
        <v>87</v>
      </c>
      <c r="AB26" s="10">
        <v>30</v>
      </c>
      <c r="AC26" s="7">
        <f t="shared" si="11"/>
        <v>90</v>
      </c>
      <c r="AD26" s="6">
        <v>5</v>
      </c>
      <c r="AE26" s="9">
        <f t="shared" si="12"/>
        <v>50</v>
      </c>
      <c r="AF26" s="8">
        <v>14</v>
      </c>
      <c r="AG26" s="9">
        <f t="shared" si="13"/>
        <v>70</v>
      </c>
      <c r="AH26" s="23">
        <f t="shared" si="14"/>
        <v>1082.5</v>
      </c>
    </row>
    <row r="27" spans="2:34" s="2" customFormat="1" ht="24" customHeight="1" x14ac:dyDescent="0.25">
      <c r="B27" s="6">
        <v>23</v>
      </c>
      <c r="C27" s="13" t="s">
        <v>48</v>
      </c>
      <c r="D27" s="7" t="s">
        <v>25</v>
      </c>
      <c r="E27" s="26" t="s">
        <v>23</v>
      </c>
      <c r="F27" s="8">
        <v>5</v>
      </c>
      <c r="G27" s="9">
        <f t="shared" si="0"/>
        <v>65</v>
      </c>
      <c r="H27" s="10">
        <v>57</v>
      </c>
      <c r="I27" s="7">
        <f t="shared" si="1"/>
        <v>114</v>
      </c>
      <c r="J27" s="6">
        <v>16</v>
      </c>
      <c r="K27" s="9">
        <f t="shared" si="2"/>
        <v>32</v>
      </c>
      <c r="L27" s="91">
        <v>9</v>
      </c>
      <c r="M27" s="92">
        <f t="shared" si="3"/>
        <v>90</v>
      </c>
      <c r="N27" s="6">
        <v>124</v>
      </c>
      <c r="O27" s="9">
        <f t="shared" si="4"/>
        <v>124</v>
      </c>
      <c r="P27" s="10">
        <v>50</v>
      </c>
      <c r="Q27" s="32">
        <f t="shared" si="5"/>
        <v>75</v>
      </c>
      <c r="R27" s="6">
        <v>6</v>
      </c>
      <c r="S27" s="9">
        <f t="shared" si="6"/>
        <v>90</v>
      </c>
      <c r="T27" s="10">
        <v>4</v>
      </c>
      <c r="U27" s="7">
        <f t="shared" si="7"/>
        <v>40</v>
      </c>
      <c r="V27" s="6">
        <v>18</v>
      </c>
      <c r="W27" s="9">
        <f t="shared" si="8"/>
        <v>36</v>
      </c>
      <c r="X27" s="10">
        <v>51</v>
      </c>
      <c r="Y27" s="51">
        <f t="shared" si="9"/>
        <v>102</v>
      </c>
      <c r="Z27" s="6">
        <v>25</v>
      </c>
      <c r="AA27" s="9">
        <f t="shared" si="10"/>
        <v>75</v>
      </c>
      <c r="AB27" s="10">
        <v>29</v>
      </c>
      <c r="AC27" s="7">
        <f t="shared" si="11"/>
        <v>87</v>
      </c>
      <c r="AD27" s="6">
        <v>0</v>
      </c>
      <c r="AE27" s="9">
        <f t="shared" si="12"/>
        <v>0</v>
      </c>
      <c r="AF27" s="8">
        <v>4</v>
      </c>
      <c r="AG27" s="9">
        <f t="shared" si="13"/>
        <v>20</v>
      </c>
      <c r="AH27" s="23">
        <f t="shared" si="14"/>
        <v>950</v>
      </c>
    </row>
    <row r="28" spans="2:34" s="2" customFormat="1" ht="24" customHeight="1" x14ac:dyDescent="0.25">
      <c r="B28" s="6">
        <v>24</v>
      </c>
      <c r="C28" s="13" t="s">
        <v>127</v>
      </c>
      <c r="D28" s="7" t="s">
        <v>29</v>
      </c>
      <c r="E28" s="26" t="s">
        <v>37</v>
      </c>
      <c r="F28" s="8">
        <v>7</v>
      </c>
      <c r="G28" s="9">
        <f t="shared" si="0"/>
        <v>91</v>
      </c>
      <c r="H28" s="10">
        <v>29</v>
      </c>
      <c r="I28" s="7">
        <f t="shared" si="1"/>
        <v>58</v>
      </c>
      <c r="J28" s="6">
        <v>16</v>
      </c>
      <c r="K28" s="9">
        <f t="shared" si="2"/>
        <v>32</v>
      </c>
      <c r="L28" s="91">
        <v>9</v>
      </c>
      <c r="M28" s="92">
        <f t="shared" si="3"/>
        <v>90</v>
      </c>
      <c r="N28" s="6">
        <v>122</v>
      </c>
      <c r="O28" s="9">
        <f t="shared" si="4"/>
        <v>122</v>
      </c>
      <c r="P28" s="10">
        <v>18</v>
      </c>
      <c r="Q28" s="32">
        <f t="shared" si="5"/>
        <v>27</v>
      </c>
      <c r="R28" s="6">
        <v>3</v>
      </c>
      <c r="S28" s="9">
        <f t="shared" si="6"/>
        <v>45</v>
      </c>
      <c r="T28" s="10">
        <v>4</v>
      </c>
      <c r="U28" s="7">
        <f t="shared" si="7"/>
        <v>40</v>
      </c>
      <c r="V28" s="6">
        <v>15</v>
      </c>
      <c r="W28" s="9">
        <f t="shared" si="8"/>
        <v>30</v>
      </c>
      <c r="X28" s="10">
        <v>59</v>
      </c>
      <c r="Y28" s="51">
        <f t="shared" si="9"/>
        <v>118</v>
      </c>
      <c r="Z28" s="6">
        <v>18</v>
      </c>
      <c r="AA28" s="9">
        <f t="shared" si="10"/>
        <v>54</v>
      </c>
      <c r="AB28" s="10">
        <v>29</v>
      </c>
      <c r="AC28" s="7">
        <f t="shared" si="11"/>
        <v>87</v>
      </c>
      <c r="AD28" s="6">
        <v>1</v>
      </c>
      <c r="AE28" s="9">
        <f t="shared" si="12"/>
        <v>10</v>
      </c>
      <c r="AF28" s="8">
        <v>2</v>
      </c>
      <c r="AG28" s="9">
        <f t="shared" si="13"/>
        <v>10</v>
      </c>
      <c r="AH28" s="23">
        <f t="shared" si="14"/>
        <v>814</v>
      </c>
    </row>
    <row r="29" spans="2:34" s="2" customFormat="1" ht="24" customHeight="1" x14ac:dyDescent="0.25">
      <c r="B29" s="6">
        <v>25</v>
      </c>
      <c r="C29" s="13" t="s">
        <v>59</v>
      </c>
      <c r="D29" s="7" t="s">
        <v>24</v>
      </c>
      <c r="E29" s="26" t="s">
        <v>23</v>
      </c>
      <c r="F29" s="8">
        <v>3</v>
      </c>
      <c r="G29" s="9">
        <f t="shared" si="0"/>
        <v>39</v>
      </c>
      <c r="H29" s="10">
        <v>31</v>
      </c>
      <c r="I29" s="7">
        <f t="shared" si="1"/>
        <v>62</v>
      </c>
      <c r="J29" s="6">
        <v>12</v>
      </c>
      <c r="K29" s="9">
        <f t="shared" si="2"/>
        <v>24</v>
      </c>
      <c r="L29" s="91">
        <v>9</v>
      </c>
      <c r="M29" s="92">
        <f t="shared" si="3"/>
        <v>90</v>
      </c>
      <c r="N29" s="6">
        <v>162</v>
      </c>
      <c r="O29" s="9">
        <f t="shared" si="4"/>
        <v>162</v>
      </c>
      <c r="P29" s="10">
        <v>65</v>
      </c>
      <c r="Q29" s="32">
        <f t="shared" si="5"/>
        <v>97.5</v>
      </c>
      <c r="R29" s="6">
        <v>2</v>
      </c>
      <c r="S29" s="9">
        <f t="shared" si="6"/>
        <v>30</v>
      </c>
      <c r="T29" s="10">
        <v>6</v>
      </c>
      <c r="U29" s="7">
        <f t="shared" si="7"/>
        <v>60</v>
      </c>
      <c r="V29" s="6">
        <v>10</v>
      </c>
      <c r="W29" s="9">
        <f t="shared" si="8"/>
        <v>20</v>
      </c>
      <c r="X29" s="10">
        <v>42</v>
      </c>
      <c r="Y29" s="51">
        <f t="shared" si="9"/>
        <v>84</v>
      </c>
      <c r="Z29" s="6">
        <v>13</v>
      </c>
      <c r="AA29" s="9">
        <f t="shared" si="10"/>
        <v>39</v>
      </c>
      <c r="AB29" s="10">
        <v>0</v>
      </c>
      <c r="AC29" s="7">
        <f t="shared" si="11"/>
        <v>0</v>
      </c>
      <c r="AD29" s="6">
        <v>2</v>
      </c>
      <c r="AE29" s="9">
        <f t="shared" si="12"/>
        <v>20</v>
      </c>
      <c r="AF29" s="8">
        <v>4</v>
      </c>
      <c r="AG29" s="9">
        <f t="shared" si="13"/>
        <v>20</v>
      </c>
      <c r="AH29" s="23">
        <f t="shared" si="14"/>
        <v>747.5</v>
      </c>
    </row>
    <row r="30" spans="2:34" s="2" customFormat="1" ht="24" customHeight="1" x14ac:dyDescent="0.25">
      <c r="B30" s="6">
        <v>26</v>
      </c>
      <c r="C30" s="13" t="s">
        <v>81</v>
      </c>
      <c r="D30" s="7" t="s">
        <v>29</v>
      </c>
      <c r="E30" s="26" t="s">
        <v>23</v>
      </c>
      <c r="F30" s="8">
        <v>5</v>
      </c>
      <c r="G30" s="9">
        <f t="shared" si="0"/>
        <v>65</v>
      </c>
      <c r="H30" s="10">
        <v>67</v>
      </c>
      <c r="I30" s="7">
        <f t="shared" si="1"/>
        <v>134</v>
      </c>
      <c r="J30" s="6">
        <v>9</v>
      </c>
      <c r="K30" s="9">
        <f t="shared" si="2"/>
        <v>18</v>
      </c>
      <c r="L30" s="91">
        <v>9</v>
      </c>
      <c r="M30" s="92">
        <f t="shared" si="3"/>
        <v>90</v>
      </c>
      <c r="N30" s="6">
        <v>132</v>
      </c>
      <c r="O30" s="9">
        <f t="shared" si="4"/>
        <v>132</v>
      </c>
      <c r="P30" s="10">
        <v>39</v>
      </c>
      <c r="Q30" s="32">
        <f t="shared" si="5"/>
        <v>58.5</v>
      </c>
      <c r="R30" s="6">
        <v>8</v>
      </c>
      <c r="S30" s="9">
        <f t="shared" si="6"/>
        <v>120</v>
      </c>
      <c r="T30" s="10">
        <v>3</v>
      </c>
      <c r="U30" s="7">
        <f t="shared" si="7"/>
        <v>30</v>
      </c>
      <c r="V30" s="6">
        <v>13</v>
      </c>
      <c r="W30" s="9">
        <f t="shared" si="8"/>
        <v>26</v>
      </c>
      <c r="X30" s="10">
        <v>73</v>
      </c>
      <c r="Y30" s="51">
        <f t="shared" si="9"/>
        <v>146</v>
      </c>
      <c r="Z30" s="6">
        <v>29</v>
      </c>
      <c r="AA30" s="9">
        <f t="shared" si="10"/>
        <v>87</v>
      </c>
      <c r="AB30" s="10">
        <v>20</v>
      </c>
      <c r="AC30" s="7">
        <f t="shared" si="11"/>
        <v>60</v>
      </c>
      <c r="AD30" s="6">
        <v>0</v>
      </c>
      <c r="AE30" s="9">
        <f t="shared" si="12"/>
        <v>0</v>
      </c>
      <c r="AF30" s="8">
        <v>14</v>
      </c>
      <c r="AG30" s="9">
        <f t="shared" si="13"/>
        <v>70</v>
      </c>
      <c r="AH30" s="23">
        <f t="shared" si="14"/>
        <v>1036.5</v>
      </c>
    </row>
    <row r="31" spans="2:34" s="2" customFormat="1" ht="24" customHeight="1" x14ac:dyDescent="0.25">
      <c r="B31" s="6">
        <v>27</v>
      </c>
      <c r="C31" s="13" t="s">
        <v>83</v>
      </c>
      <c r="D31" s="7" t="s">
        <v>29</v>
      </c>
      <c r="E31" s="26" t="s">
        <v>23</v>
      </c>
      <c r="F31" s="8">
        <v>6</v>
      </c>
      <c r="G31" s="9">
        <f t="shared" si="0"/>
        <v>78</v>
      </c>
      <c r="H31" s="10">
        <v>60</v>
      </c>
      <c r="I31" s="7">
        <f t="shared" si="1"/>
        <v>120</v>
      </c>
      <c r="J31" s="6">
        <v>7</v>
      </c>
      <c r="K31" s="9">
        <f t="shared" si="2"/>
        <v>14</v>
      </c>
      <c r="L31" s="91">
        <v>9</v>
      </c>
      <c r="M31" s="92">
        <f t="shared" si="3"/>
        <v>90</v>
      </c>
      <c r="N31" s="6">
        <v>150</v>
      </c>
      <c r="O31" s="9">
        <f t="shared" si="4"/>
        <v>150</v>
      </c>
      <c r="P31" s="10">
        <v>52</v>
      </c>
      <c r="Q31" s="32">
        <f t="shared" si="5"/>
        <v>78</v>
      </c>
      <c r="R31" s="6">
        <v>6</v>
      </c>
      <c r="S31" s="9">
        <f t="shared" si="6"/>
        <v>90</v>
      </c>
      <c r="T31" s="10">
        <v>5</v>
      </c>
      <c r="U31" s="7">
        <f t="shared" si="7"/>
        <v>50</v>
      </c>
      <c r="V31" s="6">
        <v>36</v>
      </c>
      <c r="W31" s="9">
        <f t="shared" si="8"/>
        <v>72</v>
      </c>
      <c r="X31" s="10">
        <v>47</v>
      </c>
      <c r="Y31" s="51">
        <f t="shared" si="9"/>
        <v>94</v>
      </c>
      <c r="Z31" s="6">
        <v>26</v>
      </c>
      <c r="AA31" s="9">
        <f t="shared" si="10"/>
        <v>78</v>
      </c>
      <c r="AB31" s="10">
        <v>10</v>
      </c>
      <c r="AC31" s="7">
        <f t="shared" si="11"/>
        <v>30</v>
      </c>
      <c r="AD31" s="6">
        <v>3</v>
      </c>
      <c r="AE31" s="9">
        <f t="shared" si="12"/>
        <v>30</v>
      </c>
      <c r="AF31" s="8">
        <v>6</v>
      </c>
      <c r="AG31" s="9">
        <f t="shared" si="13"/>
        <v>30</v>
      </c>
      <c r="AH31" s="23">
        <f t="shared" si="14"/>
        <v>1004</v>
      </c>
    </row>
    <row r="32" spans="2:34" s="2" customFormat="1" ht="24" customHeight="1" x14ac:dyDescent="0.25">
      <c r="B32" s="6">
        <v>28</v>
      </c>
      <c r="C32" s="13" t="s">
        <v>135</v>
      </c>
      <c r="D32" s="7" t="s">
        <v>29</v>
      </c>
      <c r="E32" s="26" t="s">
        <v>36</v>
      </c>
      <c r="F32" s="8">
        <v>4</v>
      </c>
      <c r="G32" s="9">
        <f t="shared" si="0"/>
        <v>52</v>
      </c>
      <c r="H32" s="10">
        <v>20</v>
      </c>
      <c r="I32" s="7">
        <f t="shared" si="1"/>
        <v>40</v>
      </c>
      <c r="J32" s="6">
        <v>2</v>
      </c>
      <c r="K32" s="9">
        <f t="shared" si="2"/>
        <v>4</v>
      </c>
      <c r="L32" s="91">
        <v>9</v>
      </c>
      <c r="M32" s="92">
        <f t="shared" si="3"/>
        <v>90</v>
      </c>
      <c r="N32" s="6">
        <v>86</v>
      </c>
      <c r="O32" s="9">
        <f t="shared" si="4"/>
        <v>86</v>
      </c>
      <c r="P32" s="10">
        <v>49</v>
      </c>
      <c r="Q32" s="32">
        <f t="shared" si="5"/>
        <v>73.5</v>
      </c>
      <c r="R32" s="6">
        <v>1</v>
      </c>
      <c r="S32" s="9">
        <f t="shared" si="6"/>
        <v>15</v>
      </c>
      <c r="T32" s="10">
        <v>5</v>
      </c>
      <c r="U32" s="7">
        <f t="shared" si="7"/>
        <v>50</v>
      </c>
      <c r="V32" s="6">
        <v>0</v>
      </c>
      <c r="W32" s="9">
        <f t="shared" si="8"/>
        <v>0</v>
      </c>
      <c r="X32" s="10">
        <v>0</v>
      </c>
      <c r="Y32" s="51">
        <f t="shared" si="9"/>
        <v>0</v>
      </c>
      <c r="Z32" s="6">
        <v>18</v>
      </c>
      <c r="AA32" s="9">
        <f t="shared" si="10"/>
        <v>54</v>
      </c>
      <c r="AB32" s="10">
        <v>25</v>
      </c>
      <c r="AC32" s="7">
        <f t="shared" si="11"/>
        <v>75</v>
      </c>
      <c r="AD32" s="6">
        <v>5</v>
      </c>
      <c r="AE32" s="9">
        <f t="shared" si="12"/>
        <v>50</v>
      </c>
      <c r="AF32" s="8">
        <v>9</v>
      </c>
      <c r="AG32" s="9">
        <f t="shared" si="13"/>
        <v>45</v>
      </c>
      <c r="AH32" s="23">
        <f t="shared" si="14"/>
        <v>634.5</v>
      </c>
    </row>
    <row r="33" spans="2:34" s="2" customFormat="1" ht="24" customHeight="1" x14ac:dyDescent="0.25">
      <c r="B33" s="6">
        <v>29</v>
      </c>
      <c r="C33" s="13" t="s">
        <v>99</v>
      </c>
      <c r="D33" s="7" t="s">
        <v>25</v>
      </c>
      <c r="E33" s="26" t="s">
        <v>22</v>
      </c>
      <c r="F33" s="8">
        <v>6</v>
      </c>
      <c r="G33" s="9">
        <f t="shared" si="0"/>
        <v>78</v>
      </c>
      <c r="H33" s="10">
        <v>33</v>
      </c>
      <c r="I33" s="7">
        <f t="shared" si="1"/>
        <v>66</v>
      </c>
      <c r="J33" s="6">
        <v>1</v>
      </c>
      <c r="K33" s="9">
        <f t="shared" si="2"/>
        <v>2</v>
      </c>
      <c r="L33" s="91">
        <v>9</v>
      </c>
      <c r="M33" s="92">
        <f t="shared" si="3"/>
        <v>90</v>
      </c>
      <c r="N33" s="6">
        <v>90</v>
      </c>
      <c r="O33" s="9">
        <f t="shared" si="4"/>
        <v>90</v>
      </c>
      <c r="P33" s="10">
        <v>23</v>
      </c>
      <c r="Q33" s="32">
        <f t="shared" si="5"/>
        <v>34.5</v>
      </c>
      <c r="R33" s="6">
        <v>3</v>
      </c>
      <c r="S33" s="9">
        <f t="shared" si="6"/>
        <v>45</v>
      </c>
      <c r="T33" s="10">
        <v>11</v>
      </c>
      <c r="U33" s="7">
        <f t="shared" si="7"/>
        <v>110</v>
      </c>
      <c r="V33" s="6">
        <v>31</v>
      </c>
      <c r="W33" s="9">
        <f t="shared" si="8"/>
        <v>62</v>
      </c>
      <c r="X33" s="10">
        <v>55</v>
      </c>
      <c r="Y33" s="51">
        <f t="shared" si="9"/>
        <v>110</v>
      </c>
      <c r="Z33" s="6">
        <v>38</v>
      </c>
      <c r="AA33" s="9">
        <f t="shared" si="10"/>
        <v>114</v>
      </c>
      <c r="AB33" s="10">
        <v>16</v>
      </c>
      <c r="AC33" s="7">
        <f t="shared" si="11"/>
        <v>48</v>
      </c>
      <c r="AD33" s="6">
        <v>1</v>
      </c>
      <c r="AE33" s="9">
        <f t="shared" si="12"/>
        <v>10</v>
      </c>
      <c r="AF33" s="8">
        <v>14</v>
      </c>
      <c r="AG33" s="9">
        <f t="shared" si="13"/>
        <v>70</v>
      </c>
      <c r="AH33" s="23">
        <f t="shared" si="14"/>
        <v>929.5</v>
      </c>
    </row>
    <row r="34" spans="2:34" s="2" customFormat="1" ht="24" customHeight="1" x14ac:dyDescent="0.25">
      <c r="B34" s="6">
        <v>30</v>
      </c>
      <c r="C34" s="13" t="s">
        <v>72</v>
      </c>
      <c r="D34" s="7" t="s">
        <v>29</v>
      </c>
      <c r="E34" s="26" t="s">
        <v>23</v>
      </c>
      <c r="F34" s="8">
        <v>7</v>
      </c>
      <c r="G34" s="9">
        <f t="shared" si="0"/>
        <v>91</v>
      </c>
      <c r="H34" s="10">
        <v>71</v>
      </c>
      <c r="I34" s="7">
        <f t="shared" si="1"/>
        <v>142</v>
      </c>
      <c r="J34" s="6">
        <v>52</v>
      </c>
      <c r="K34" s="9">
        <f t="shared" si="2"/>
        <v>104</v>
      </c>
      <c r="L34" s="91">
        <v>8</v>
      </c>
      <c r="M34" s="92">
        <f t="shared" si="3"/>
        <v>80</v>
      </c>
      <c r="N34" s="6">
        <v>150</v>
      </c>
      <c r="O34" s="9">
        <f t="shared" si="4"/>
        <v>150</v>
      </c>
      <c r="P34" s="10">
        <v>58</v>
      </c>
      <c r="Q34" s="32">
        <f t="shared" si="5"/>
        <v>87</v>
      </c>
      <c r="R34" s="6">
        <v>3</v>
      </c>
      <c r="S34" s="9">
        <f t="shared" si="6"/>
        <v>45</v>
      </c>
      <c r="T34" s="10">
        <v>14</v>
      </c>
      <c r="U34" s="7">
        <f t="shared" si="7"/>
        <v>140</v>
      </c>
      <c r="V34" s="6">
        <v>62</v>
      </c>
      <c r="W34" s="9">
        <f t="shared" si="8"/>
        <v>124</v>
      </c>
      <c r="X34" s="10">
        <v>69</v>
      </c>
      <c r="Y34" s="51">
        <f t="shared" si="9"/>
        <v>138</v>
      </c>
      <c r="Z34" s="6">
        <v>34</v>
      </c>
      <c r="AA34" s="9">
        <f t="shared" si="10"/>
        <v>102</v>
      </c>
      <c r="AB34" s="10">
        <v>9</v>
      </c>
      <c r="AC34" s="7">
        <f t="shared" si="11"/>
        <v>27</v>
      </c>
      <c r="AD34" s="6">
        <v>1</v>
      </c>
      <c r="AE34" s="9">
        <f t="shared" si="12"/>
        <v>10</v>
      </c>
      <c r="AF34" s="8">
        <v>6</v>
      </c>
      <c r="AG34" s="9">
        <f t="shared" si="13"/>
        <v>30</v>
      </c>
      <c r="AH34" s="23">
        <f t="shared" si="14"/>
        <v>1270</v>
      </c>
    </row>
    <row r="35" spans="2:34" s="2" customFormat="1" ht="24" customHeight="1" x14ac:dyDescent="0.25">
      <c r="B35" s="6">
        <v>31</v>
      </c>
      <c r="C35" s="13" t="s">
        <v>61</v>
      </c>
      <c r="D35" s="7" t="s">
        <v>30</v>
      </c>
      <c r="E35" s="26" t="s">
        <v>23</v>
      </c>
      <c r="F35" s="8">
        <v>7</v>
      </c>
      <c r="G35" s="9">
        <f t="shared" si="0"/>
        <v>91</v>
      </c>
      <c r="H35" s="10">
        <v>60</v>
      </c>
      <c r="I35" s="7">
        <f t="shared" si="1"/>
        <v>120</v>
      </c>
      <c r="J35" s="6">
        <v>46</v>
      </c>
      <c r="K35" s="9">
        <f t="shared" si="2"/>
        <v>92</v>
      </c>
      <c r="L35" s="91">
        <v>8</v>
      </c>
      <c r="M35" s="92">
        <f t="shared" si="3"/>
        <v>80</v>
      </c>
      <c r="N35" s="6">
        <v>128</v>
      </c>
      <c r="O35" s="9">
        <f t="shared" si="4"/>
        <v>128</v>
      </c>
      <c r="P35" s="10">
        <v>39</v>
      </c>
      <c r="Q35" s="32">
        <f t="shared" si="5"/>
        <v>58.5</v>
      </c>
      <c r="R35" s="6">
        <v>3</v>
      </c>
      <c r="S35" s="9">
        <f t="shared" si="6"/>
        <v>45</v>
      </c>
      <c r="T35" s="10">
        <v>8</v>
      </c>
      <c r="U35" s="7">
        <f t="shared" si="7"/>
        <v>80</v>
      </c>
      <c r="V35" s="6">
        <v>5</v>
      </c>
      <c r="W35" s="9">
        <f t="shared" si="8"/>
        <v>10</v>
      </c>
      <c r="X35" s="10">
        <v>39</v>
      </c>
      <c r="Y35" s="51">
        <f t="shared" si="9"/>
        <v>78</v>
      </c>
      <c r="Z35" s="6">
        <v>36</v>
      </c>
      <c r="AA35" s="9">
        <f t="shared" si="10"/>
        <v>108</v>
      </c>
      <c r="AB35" s="10">
        <v>27</v>
      </c>
      <c r="AC35" s="7">
        <f t="shared" si="11"/>
        <v>81</v>
      </c>
      <c r="AD35" s="6">
        <v>5</v>
      </c>
      <c r="AE35" s="9">
        <f t="shared" si="12"/>
        <v>50</v>
      </c>
      <c r="AF35" s="8">
        <v>15</v>
      </c>
      <c r="AG35" s="9">
        <f t="shared" si="13"/>
        <v>75</v>
      </c>
      <c r="AH35" s="23">
        <f t="shared" si="14"/>
        <v>1096.5</v>
      </c>
    </row>
    <row r="36" spans="2:34" s="2" customFormat="1" ht="24" customHeight="1" x14ac:dyDescent="0.25">
      <c r="B36" s="6">
        <v>32</v>
      </c>
      <c r="C36" s="13" t="s">
        <v>85</v>
      </c>
      <c r="D36" s="7" t="s">
        <v>29</v>
      </c>
      <c r="E36" s="26" t="s">
        <v>23</v>
      </c>
      <c r="F36" s="8">
        <v>6</v>
      </c>
      <c r="G36" s="9">
        <f t="shared" si="0"/>
        <v>78</v>
      </c>
      <c r="H36" s="10">
        <v>51</v>
      </c>
      <c r="I36" s="7">
        <f t="shared" si="1"/>
        <v>102</v>
      </c>
      <c r="J36" s="6">
        <v>30</v>
      </c>
      <c r="K36" s="9">
        <f t="shared" si="2"/>
        <v>60</v>
      </c>
      <c r="L36" s="91">
        <v>8</v>
      </c>
      <c r="M36" s="92">
        <f t="shared" si="3"/>
        <v>80</v>
      </c>
      <c r="N36" s="6">
        <v>132</v>
      </c>
      <c r="O36" s="9">
        <f t="shared" si="4"/>
        <v>132</v>
      </c>
      <c r="P36" s="10">
        <v>40</v>
      </c>
      <c r="Q36" s="32">
        <f t="shared" si="5"/>
        <v>60</v>
      </c>
      <c r="R36" s="6">
        <v>4</v>
      </c>
      <c r="S36" s="9">
        <f t="shared" si="6"/>
        <v>60</v>
      </c>
      <c r="T36" s="10">
        <v>1</v>
      </c>
      <c r="U36" s="7">
        <f t="shared" si="7"/>
        <v>10</v>
      </c>
      <c r="V36" s="6">
        <v>13</v>
      </c>
      <c r="W36" s="9">
        <f t="shared" si="8"/>
        <v>26</v>
      </c>
      <c r="X36" s="10">
        <v>61</v>
      </c>
      <c r="Y36" s="51">
        <f t="shared" si="9"/>
        <v>122</v>
      </c>
      <c r="Z36" s="6">
        <v>26</v>
      </c>
      <c r="AA36" s="9">
        <f t="shared" si="10"/>
        <v>78</v>
      </c>
      <c r="AB36" s="10">
        <v>18</v>
      </c>
      <c r="AC36" s="7">
        <f t="shared" si="11"/>
        <v>54</v>
      </c>
      <c r="AD36" s="6">
        <v>8</v>
      </c>
      <c r="AE36" s="9">
        <f t="shared" si="12"/>
        <v>80</v>
      </c>
      <c r="AF36" s="8">
        <v>9</v>
      </c>
      <c r="AG36" s="9">
        <f t="shared" si="13"/>
        <v>45</v>
      </c>
      <c r="AH36" s="23">
        <f t="shared" si="14"/>
        <v>987</v>
      </c>
    </row>
    <row r="37" spans="2:34" s="2" customFormat="1" ht="24" customHeight="1" x14ac:dyDescent="0.25">
      <c r="B37" s="6">
        <v>33</v>
      </c>
      <c r="C37" s="13" t="s">
        <v>77</v>
      </c>
      <c r="D37" s="7" t="s">
        <v>29</v>
      </c>
      <c r="E37" s="26" t="s">
        <v>23</v>
      </c>
      <c r="F37" s="8">
        <v>6</v>
      </c>
      <c r="G37" s="9">
        <f t="shared" ref="G37:G68" si="15">F37*13</f>
        <v>78</v>
      </c>
      <c r="H37" s="10">
        <v>74</v>
      </c>
      <c r="I37" s="7">
        <f t="shared" ref="I37:I68" si="16">H37*2</f>
        <v>148</v>
      </c>
      <c r="J37" s="6">
        <v>25</v>
      </c>
      <c r="K37" s="9">
        <f t="shared" ref="K37:K68" si="17">J37*2</f>
        <v>50</v>
      </c>
      <c r="L37" s="91">
        <v>8</v>
      </c>
      <c r="M37" s="92">
        <f t="shared" ref="M37:M68" si="18">L37*10</f>
        <v>80</v>
      </c>
      <c r="N37" s="6">
        <v>156</v>
      </c>
      <c r="O37" s="9">
        <f t="shared" ref="O37:O56" si="19">N37</f>
        <v>156</v>
      </c>
      <c r="P37" s="10">
        <v>62</v>
      </c>
      <c r="Q37" s="32">
        <f t="shared" ref="Q37:Q68" si="20">P37*1.5</f>
        <v>93</v>
      </c>
      <c r="R37" s="6">
        <v>7</v>
      </c>
      <c r="S37" s="9">
        <f t="shared" ref="S37:S68" si="21">R37*15</f>
        <v>105</v>
      </c>
      <c r="T37" s="10">
        <v>6</v>
      </c>
      <c r="U37" s="7">
        <f t="shared" ref="U37:U68" si="22">T37*10</f>
        <v>60</v>
      </c>
      <c r="V37" s="6">
        <v>60</v>
      </c>
      <c r="W37" s="9">
        <f t="shared" ref="W37:W68" si="23">V37*2</f>
        <v>120</v>
      </c>
      <c r="X37" s="10">
        <v>55</v>
      </c>
      <c r="Y37" s="51">
        <f t="shared" ref="Y37:Y68" si="24">X37*2</f>
        <v>110</v>
      </c>
      <c r="Z37" s="6">
        <v>37</v>
      </c>
      <c r="AA37" s="9">
        <f t="shared" ref="AA37:AA68" si="25">Z37*3</f>
        <v>111</v>
      </c>
      <c r="AB37" s="10">
        <v>0</v>
      </c>
      <c r="AC37" s="7">
        <f t="shared" ref="AC37:AC68" si="26">AB37*3</f>
        <v>0</v>
      </c>
      <c r="AD37" s="6">
        <v>2</v>
      </c>
      <c r="AE37" s="9">
        <f t="shared" ref="AE37:AE68" si="27">AD37*10</f>
        <v>20</v>
      </c>
      <c r="AF37" s="8">
        <v>11</v>
      </c>
      <c r="AG37" s="9">
        <f t="shared" ref="AG37:AG68" si="28">AF37*5</f>
        <v>55</v>
      </c>
      <c r="AH37" s="23">
        <f t="shared" ref="AH37:AH68" si="29">G37+I37+K37+M37+O37+Q37+S37+U37+W37+Y37+AA37+AC37+AE37+AG37</f>
        <v>1186</v>
      </c>
    </row>
    <row r="38" spans="2:34" s="2" customFormat="1" ht="24" customHeight="1" x14ac:dyDescent="0.25">
      <c r="B38" s="6">
        <v>34</v>
      </c>
      <c r="C38" s="13" t="s">
        <v>91</v>
      </c>
      <c r="D38" s="7" t="s">
        <v>29</v>
      </c>
      <c r="E38" s="26" t="s">
        <v>23</v>
      </c>
      <c r="F38" s="8">
        <v>6</v>
      </c>
      <c r="G38" s="9">
        <f t="shared" si="15"/>
        <v>78</v>
      </c>
      <c r="H38" s="10">
        <v>25</v>
      </c>
      <c r="I38" s="7">
        <f t="shared" si="16"/>
        <v>50</v>
      </c>
      <c r="J38" s="6">
        <v>25</v>
      </c>
      <c r="K38" s="9">
        <f t="shared" si="17"/>
        <v>50</v>
      </c>
      <c r="L38" s="91">
        <v>8</v>
      </c>
      <c r="M38" s="92">
        <f t="shared" si="18"/>
        <v>80</v>
      </c>
      <c r="N38" s="6">
        <v>128</v>
      </c>
      <c r="O38" s="9">
        <f t="shared" si="19"/>
        <v>128</v>
      </c>
      <c r="P38" s="10">
        <v>44</v>
      </c>
      <c r="Q38" s="32">
        <f t="shared" si="20"/>
        <v>66</v>
      </c>
      <c r="R38" s="6">
        <v>0</v>
      </c>
      <c r="S38" s="9">
        <f t="shared" si="21"/>
        <v>0</v>
      </c>
      <c r="T38" s="10">
        <v>3</v>
      </c>
      <c r="U38" s="7">
        <f t="shared" si="22"/>
        <v>30</v>
      </c>
      <c r="V38" s="6">
        <v>41</v>
      </c>
      <c r="W38" s="9">
        <f t="shared" si="23"/>
        <v>82</v>
      </c>
      <c r="X38" s="10">
        <v>60</v>
      </c>
      <c r="Y38" s="51">
        <f t="shared" si="24"/>
        <v>120</v>
      </c>
      <c r="Z38" s="6">
        <v>8</v>
      </c>
      <c r="AA38" s="9">
        <f t="shared" si="25"/>
        <v>24</v>
      </c>
      <c r="AB38" s="10">
        <v>20</v>
      </c>
      <c r="AC38" s="7">
        <f t="shared" si="26"/>
        <v>60</v>
      </c>
      <c r="AD38" s="6">
        <v>1</v>
      </c>
      <c r="AE38" s="9">
        <f t="shared" si="27"/>
        <v>10</v>
      </c>
      <c r="AF38" s="8">
        <v>8</v>
      </c>
      <c r="AG38" s="9">
        <f t="shared" si="28"/>
        <v>40</v>
      </c>
      <c r="AH38" s="23">
        <f t="shared" si="29"/>
        <v>818</v>
      </c>
    </row>
    <row r="39" spans="2:34" s="2" customFormat="1" ht="24" customHeight="1" x14ac:dyDescent="0.25">
      <c r="B39" s="6">
        <v>35</v>
      </c>
      <c r="C39" s="13" t="s">
        <v>102</v>
      </c>
      <c r="D39" s="7" t="s">
        <v>29</v>
      </c>
      <c r="E39" s="26" t="s">
        <v>22</v>
      </c>
      <c r="F39" s="8">
        <v>7</v>
      </c>
      <c r="G39" s="9">
        <f t="shared" si="15"/>
        <v>91</v>
      </c>
      <c r="H39" s="10">
        <v>30</v>
      </c>
      <c r="I39" s="7">
        <f t="shared" si="16"/>
        <v>60</v>
      </c>
      <c r="J39" s="6">
        <v>23</v>
      </c>
      <c r="K39" s="9">
        <f t="shared" si="17"/>
        <v>46</v>
      </c>
      <c r="L39" s="91">
        <v>8</v>
      </c>
      <c r="M39" s="92">
        <f t="shared" si="18"/>
        <v>80</v>
      </c>
      <c r="N39" s="6">
        <v>122</v>
      </c>
      <c r="O39" s="9">
        <f t="shared" si="19"/>
        <v>122</v>
      </c>
      <c r="P39" s="10">
        <v>18</v>
      </c>
      <c r="Q39" s="32">
        <f t="shared" si="20"/>
        <v>27</v>
      </c>
      <c r="R39" s="6">
        <v>5</v>
      </c>
      <c r="S39" s="9">
        <f t="shared" si="21"/>
        <v>75</v>
      </c>
      <c r="T39" s="10">
        <v>7</v>
      </c>
      <c r="U39" s="7">
        <f t="shared" si="22"/>
        <v>70</v>
      </c>
      <c r="V39" s="6">
        <v>13</v>
      </c>
      <c r="W39" s="9">
        <f t="shared" si="23"/>
        <v>26</v>
      </c>
      <c r="X39" s="10">
        <v>80</v>
      </c>
      <c r="Y39" s="51">
        <f t="shared" si="24"/>
        <v>160</v>
      </c>
      <c r="Z39" s="6">
        <v>8</v>
      </c>
      <c r="AA39" s="9">
        <f t="shared" si="25"/>
        <v>24</v>
      </c>
      <c r="AB39" s="10">
        <v>27</v>
      </c>
      <c r="AC39" s="7">
        <f t="shared" si="26"/>
        <v>81</v>
      </c>
      <c r="AD39" s="6">
        <v>2</v>
      </c>
      <c r="AE39" s="9">
        <f t="shared" si="27"/>
        <v>20</v>
      </c>
      <c r="AF39" s="8">
        <v>6</v>
      </c>
      <c r="AG39" s="9">
        <f t="shared" si="28"/>
        <v>30</v>
      </c>
      <c r="AH39" s="23">
        <f t="shared" si="29"/>
        <v>912</v>
      </c>
    </row>
    <row r="40" spans="2:34" s="2" customFormat="1" ht="24" customHeight="1" x14ac:dyDescent="0.25">
      <c r="B40" s="6">
        <v>36</v>
      </c>
      <c r="C40" s="13" t="s">
        <v>80</v>
      </c>
      <c r="D40" s="7" t="s">
        <v>29</v>
      </c>
      <c r="E40" s="26" t="s">
        <v>23</v>
      </c>
      <c r="F40" s="8">
        <v>5</v>
      </c>
      <c r="G40" s="9">
        <f t="shared" si="15"/>
        <v>65</v>
      </c>
      <c r="H40" s="10">
        <v>38</v>
      </c>
      <c r="I40" s="7">
        <f t="shared" si="16"/>
        <v>76</v>
      </c>
      <c r="J40" s="6">
        <v>22</v>
      </c>
      <c r="K40" s="9">
        <f t="shared" si="17"/>
        <v>44</v>
      </c>
      <c r="L40" s="91">
        <v>8</v>
      </c>
      <c r="M40" s="92">
        <f t="shared" si="18"/>
        <v>80</v>
      </c>
      <c r="N40" s="6">
        <v>152</v>
      </c>
      <c r="O40" s="9">
        <f t="shared" si="19"/>
        <v>152</v>
      </c>
      <c r="P40" s="10">
        <v>41</v>
      </c>
      <c r="Q40" s="32">
        <f t="shared" si="20"/>
        <v>61.5</v>
      </c>
      <c r="R40" s="6">
        <v>7</v>
      </c>
      <c r="S40" s="9">
        <f t="shared" si="21"/>
        <v>105</v>
      </c>
      <c r="T40" s="10">
        <v>6</v>
      </c>
      <c r="U40" s="7">
        <f t="shared" si="22"/>
        <v>60</v>
      </c>
      <c r="V40" s="6">
        <v>44</v>
      </c>
      <c r="W40" s="9">
        <f t="shared" si="23"/>
        <v>88</v>
      </c>
      <c r="X40" s="10">
        <v>72</v>
      </c>
      <c r="Y40" s="51">
        <f t="shared" si="24"/>
        <v>144</v>
      </c>
      <c r="Z40" s="6">
        <v>20</v>
      </c>
      <c r="AA40" s="9">
        <f t="shared" si="25"/>
        <v>60</v>
      </c>
      <c r="AB40" s="10">
        <v>7</v>
      </c>
      <c r="AC40" s="7">
        <f t="shared" si="26"/>
        <v>21</v>
      </c>
      <c r="AD40" s="6">
        <v>4</v>
      </c>
      <c r="AE40" s="9">
        <f t="shared" si="27"/>
        <v>40</v>
      </c>
      <c r="AF40" s="8">
        <v>9</v>
      </c>
      <c r="AG40" s="9">
        <f t="shared" si="28"/>
        <v>45</v>
      </c>
      <c r="AH40" s="23">
        <f t="shared" si="29"/>
        <v>1041.5</v>
      </c>
    </row>
    <row r="41" spans="2:34" s="2" customFormat="1" ht="24" customHeight="1" x14ac:dyDescent="0.25">
      <c r="B41" s="6">
        <v>37</v>
      </c>
      <c r="C41" s="13" t="s">
        <v>88</v>
      </c>
      <c r="D41" s="7" t="s">
        <v>29</v>
      </c>
      <c r="E41" s="26" t="s">
        <v>23</v>
      </c>
      <c r="F41" s="8">
        <v>6</v>
      </c>
      <c r="G41" s="9">
        <f t="shared" si="15"/>
        <v>78</v>
      </c>
      <c r="H41" s="10">
        <v>37</v>
      </c>
      <c r="I41" s="7">
        <f t="shared" si="16"/>
        <v>74</v>
      </c>
      <c r="J41" s="6">
        <v>21</v>
      </c>
      <c r="K41" s="9">
        <f t="shared" si="17"/>
        <v>42</v>
      </c>
      <c r="L41" s="91">
        <v>8</v>
      </c>
      <c r="M41" s="92">
        <f t="shared" si="18"/>
        <v>80</v>
      </c>
      <c r="N41" s="6">
        <v>114</v>
      </c>
      <c r="O41" s="9">
        <f t="shared" si="19"/>
        <v>114</v>
      </c>
      <c r="P41" s="10">
        <v>47</v>
      </c>
      <c r="Q41" s="32">
        <f t="shared" si="20"/>
        <v>70.5</v>
      </c>
      <c r="R41" s="6">
        <v>4</v>
      </c>
      <c r="S41" s="9">
        <f t="shared" si="21"/>
        <v>60</v>
      </c>
      <c r="T41" s="10">
        <v>8</v>
      </c>
      <c r="U41" s="7">
        <f t="shared" si="22"/>
        <v>80</v>
      </c>
      <c r="V41" s="6">
        <v>28</v>
      </c>
      <c r="W41" s="9">
        <f t="shared" si="23"/>
        <v>56</v>
      </c>
      <c r="X41" s="10">
        <v>42</v>
      </c>
      <c r="Y41" s="51">
        <f t="shared" si="24"/>
        <v>84</v>
      </c>
      <c r="Z41" s="6">
        <v>33</v>
      </c>
      <c r="AA41" s="9">
        <f t="shared" si="25"/>
        <v>99</v>
      </c>
      <c r="AB41" s="10">
        <v>17</v>
      </c>
      <c r="AC41" s="7">
        <f t="shared" si="26"/>
        <v>51</v>
      </c>
      <c r="AD41" s="6">
        <v>0</v>
      </c>
      <c r="AE41" s="9">
        <f t="shared" si="27"/>
        <v>0</v>
      </c>
      <c r="AF41" s="8">
        <v>7</v>
      </c>
      <c r="AG41" s="9">
        <f t="shared" si="28"/>
        <v>35</v>
      </c>
      <c r="AH41" s="23">
        <f t="shared" si="29"/>
        <v>923.5</v>
      </c>
    </row>
    <row r="42" spans="2:34" s="2" customFormat="1" ht="24" customHeight="1" x14ac:dyDescent="0.25">
      <c r="B42" s="6">
        <v>38</v>
      </c>
      <c r="C42" s="13" t="s">
        <v>51</v>
      </c>
      <c r="D42" s="7" t="s">
        <v>25</v>
      </c>
      <c r="E42" s="26" t="s">
        <v>23</v>
      </c>
      <c r="F42" s="8">
        <v>6</v>
      </c>
      <c r="G42" s="9">
        <f t="shared" si="15"/>
        <v>78</v>
      </c>
      <c r="H42" s="10">
        <v>36</v>
      </c>
      <c r="I42" s="7">
        <f t="shared" si="16"/>
        <v>72</v>
      </c>
      <c r="J42" s="6">
        <v>15</v>
      </c>
      <c r="K42" s="9">
        <f t="shared" si="17"/>
        <v>30</v>
      </c>
      <c r="L42" s="91">
        <v>8</v>
      </c>
      <c r="M42" s="92">
        <f t="shared" si="18"/>
        <v>80</v>
      </c>
      <c r="N42" s="6">
        <v>148</v>
      </c>
      <c r="O42" s="9">
        <f t="shared" si="19"/>
        <v>148</v>
      </c>
      <c r="P42" s="10">
        <v>33</v>
      </c>
      <c r="Q42" s="32">
        <f t="shared" si="20"/>
        <v>49.5</v>
      </c>
      <c r="R42" s="6">
        <v>1</v>
      </c>
      <c r="S42" s="9">
        <f t="shared" si="21"/>
        <v>15</v>
      </c>
      <c r="T42" s="10">
        <v>6</v>
      </c>
      <c r="U42" s="7">
        <f t="shared" si="22"/>
        <v>60</v>
      </c>
      <c r="V42" s="6">
        <v>26</v>
      </c>
      <c r="W42" s="9">
        <f t="shared" si="23"/>
        <v>52</v>
      </c>
      <c r="X42" s="10">
        <v>0</v>
      </c>
      <c r="Y42" s="51">
        <f t="shared" si="24"/>
        <v>0</v>
      </c>
      <c r="Z42" s="6">
        <v>39</v>
      </c>
      <c r="AA42" s="9">
        <f t="shared" si="25"/>
        <v>117</v>
      </c>
      <c r="AB42" s="10">
        <v>7</v>
      </c>
      <c r="AC42" s="7">
        <f t="shared" si="26"/>
        <v>21</v>
      </c>
      <c r="AD42" s="6">
        <v>1</v>
      </c>
      <c r="AE42" s="9">
        <f t="shared" si="27"/>
        <v>10</v>
      </c>
      <c r="AF42" s="8">
        <v>6</v>
      </c>
      <c r="AG42" s="9">
        <f t="shared" si="28"/>
        <v>30</v>
      </c>
      <c r="AH42" s="23">
        <f t="shared" si="29"/>
        <v>762.5</v>
      </c>
    </row>
    <row r="43" spans="2:34" s="2" customFormat="1" ht="24" customHeight="1" x14ac:dyDescent="0.25">
      <c r="B43" s="6">
        <v>39</v>
      </c>
      <c r="C43" s="13" t="s">
        <v>111</v>
      </c>
      <c r="D43" s="7" t="s">
        <v>29</v>
      </c>
      <c r="E43" s="26" t="s">
        <v>22</v>
      </c>
      <c r="F43" s="8">
        <v>3</v>
      </c>
      <c r="G43" s="9">
        <f t="shared" si="15"/>
        <v>39</v>
      </c>
      <c r="H43" s="10">
        <v>30</v>
      </c>
      <c r="I43" s="7">
        <f t="shared" si="16"/>
        <v>60</v>
      </c>
      <c r="J43" s="6">
        <v>15</v>
      </c>
      <c r="K43" s="9">
        <f t="shared" si="17"/>
        <v>30</v>
      </c>
      <c r="L43" s="91">
        <v>8</v>
      </c>
      <c r="M43" s="92">
        <f t="shared" si="18"/>
        <v>80</v>
      </c>
      <c r="N43" s="6">
        <v>120</v>
      </c>
      <c r="O43" s="9">
        <f t="shared" si="19"/>
        <v>120</v>
      </c>
      <c r="P43" s="10">
        <v>10</v>
      </c>
      <c r="Q43" s="32">
        <f t="shared" si="20"/>
        <v>15</v>
      </c>
      <c r="R43" s="6">
        <v>1</v>
      </c>
      <c r="S43" s="9">
        <f t="shared" si="21"/>
        <v>15</v>
      </c>
      <c r="T43" s="10">
        <v>0</v>
      </c>
      <c r="U43" s="7">
        <f t="shared" si="22"/>
        <v>0</v>
      </c>
      <c r="V43" s="6">
        <v>0</v>
      </c>
      <c r="W43" s="9">
        <f t="shared" si="23"/>
        <v>0</v>
      </c>
      <c r="X43" s="10">
        <v>72</v>
      </c>
      <c r="Y43" s="51">
        <f t="shared" si="24"/>
        <v>144</v>
      </c>
      <c r="Z43" s="6">
        <v>13</v>
      </c>
      <c r="AA43" s="9">
        <f t="shared" si="25"/>
        <v>39</v>
      </c>
      <c r="AB43" s="10">
        <v>10</v>
      </c>
      <c r="AC43" s="7">
        <f t="shared" si="26"/>
        <v>30</v>
      </c>
      <c r="AD43" s="6">
        <v>0</v>
      </c>
      <c r="AE43" s="9">
        <f t="shared" si="27"/>
        <v>0</v>
      </c>
      <c r="AF43" s="8">
        <v>5</v>
      </c>
      <c r="AG43" s="9">
        <f t="shared" si="28"/>
        <v>25</v>
      </c>
      <c r="AH43" s="23">
        <f t="shared" si="29"/>
        <v>597</v>
      </c>
    </row>
    <row r="44" spans="2:34" s="2" customFormat="1" ht="24" customHeight="1" x14ac:dyDescent="0.25">
      <c r="B44" s="6">
        <v>40</v>
      </c>
      <c r="C44" s="13" t="s">
        <v>133</v>
      </c>
      <c r="D44" s="7" t="s">
        <v>24</v>
      </c>
      <c r="E44" s="26" t="s">
        <v>36</v>
      </c>
      <c r="F44" s="8">
        <v>9</v>
      </c>
      <c r="G44" s="9">
        <f t="shared" si="15"/>
        <v>117</v>
      </c>
      <c r="H44" s="10">
        <v>54</v>
      </c>
      <c r="I44" s="7">
        <f t="shared" si="16"/>
        <v>108</v>
      </c>
      <c r="J44" s="6">
        <v>13</v>
      </c>
      <c r="K44" s="9">
        <f t="shared" si="17"/>
        <v>26</v>
      </c>
      <c r="L44" s="91">
        <v>8</v>
      </c>
      <c r="M44" s="92">
        <f t="shared" si="18"/>
        <v>80</v>
      </c>
      <c r="N44" s="6">
        <v>142</v>
      </c>
      <c r="O44" s="9">
        <f t="shared" si="19"/>
        <v>142</v>
      </c>
      <c r="P44" s="10">
        <v>54</v>
      </c>
      <c r="Q44" s="32">
        <f t="shared" si="20"/>
        <v>81</v>
      </c>
      <c r="R44" s="6">
        <v>5</v>
      </c>
      <c r="S44" s="9">
        <f t="shared" si="21"/>
        <v>75</v>
      </c>
      <c r="T44" s="10">
        <v>9</v>
      </c>
      <c r="U44" s="7">
        <f t="shared" si="22"/>
        <v>90</v>
      </c>
      <c r="V44" s="6">
        <v>23</v>
      </c>
      <c r="W44" s="9">
        <f t="shared" si="23"/>
        <v>46</v>
      </c>
      <c r="X44" s="10">
        <v>65</v>
      </c>
      <c r="Y44" s="51">
        <f t="shared" si="24"/>
        <v>130</v>
      </c>
      <c r="Z44" s="6">
        <v>24</v>
      </c>
      <c r="AA44" s="9">
        <f t="shared" si="25"/>
        <v>72</v>
      </c>
      <c r="AB44" s="10">
        <v>30</v>
      </c>
      <c r="AC44" s="7">
        <f t="shared" si="26"/>
        <v>90</v>
      </c>
      <c r="AD44" s="6">
        <v>1</v>
      </c>
      <c r="AE44" s="9">
        <f t="shared" si="27"/>
        <v>10</v>
      </c>
      <c r="AF44" s="8">
        <v>9</v>
      </c>
      <c r="AG44" s="9">
        <f t="shared" si="28"/>
        <v>45</v>
      </c>
      <c r="AH44" s="23">
        <f t="shared" si="29"/>
        <v>1112</v>
      </c>
    </row>
    <row r="45" spans="2:34" s="2" customFormat="1" ht="24" customHeight="1" x14ac:dyDescent="0.25">
      <c r="B45" s="6">
        <v>41</v>
      </c>
      <c r="C45" s="13" t="s">
        <v>143</v>
      </c>
      <c r="D45" s="7" t="s">
        <v>29</v>
      </c>
      <c r="E45" s="26" t="s">
        <v>36</v>
      </c>
      <c r="F45" s="8">
        <v>0</v>
      </c>
      <c r="G45" s="9">
        <f t="shared" si="15"/>
        <v>0</v>
      </c>
      <c r="H45" s="10">
        <v>0</v>
      </c>
      <c r="I45" s="7">
        <f t="shared" si="16"/>
        <v>0</v>
      </c>
      <c r="J45" s="6">
        <v>11</v>
      </c>
      <c r="K45" s="9">
        <f t="shared" si="17"/>
        <v>22</v>
      </c>
      <c r="L45" s="91">
        <v>8</v>
      </c>
      <c r="M45" s="92">
        <f t="shared" si="18"/>
        <v>80</v>
      </c>
      <c r="N45" s="6">
        <v>80</v>
      </c>
      <c r="O45" s="9">
        <f t="shared" si="19"/>
        <v>80</v>
      </c>
      <c r="P45" s="10">
        <v>33</v>
      </c>
      <c r="Q45" s="32">
        <f t="shared" si="20"/>
        <v>49.5</v>
      </c>
      <c r="R45" s="6">
        <v>0</v>
      </c>
      <c r="S45" s="9">
        <f t="shared" si="21"/>
        <v>0</v>
      </c>
      <c r="T45" s="10">
        <v>0</v>
      </c>
      <c r="U45" s="7">
        <f t="shared" si="22"/>
        <v>0</v>
      </c>
      <c r="V45" s="6">
        <v>18</v>
      </c>
      <c r="W45" s="9">
        <f t="shared" si="23"/>
        <v>36</v>
      </c>
      <c r="X45" s="10">
        <v>0</v>
      </c>
      <c r="Y45" s="51">
        <f t="shared" si="24"/>
        <v>0</v>
      </c>
      <c r="Z45" s="6">
        <v>0</v>
      </c>
      <c r="AA45" s="9">
        <f t="shared" si="25"/>
        <v>0</v>
      </c>
      <c r="AB45" s="10">
        <v>0</v>
      </c>
      <c r="AC45" s="7">
        <f t="shared" si="26"/>
        <v>0</v>
      </c>
      <c r="AD45" s="6">
        <v>0</v>
      </c>
      <c r="AE45" s="9">
        <f t="shared" si="27"/>
        <v>0</v>
      </c>
      <c r="AF45" s="8">
        <v>5</v>
      </c>
      <c r="AG45" s="9">
        <f t="shared" si="28"/>
        <v>25</v>
      </c>
      <c r="AH45" s="23">
        <f t="shared" si="29"/>
        <v>292.5</v>
      </c>
    </row>
    <row r="46" spans="2:34" s="2" customFormat="1" ht="24" customHeight="1" x14ac:dyDescent="0.25">
      <c r="B46" s="6">
        <v>42</v>
      </c>
      <c r="C46" s="13" t="s">
        <v>137</v>
      </c>
      <c r="D46" s="7" t="s">
        <v>29</v>
      </c>
      <c r="E46" s="26" t="s">
        <v>36</v>
      </c>
      <c r="F46" s="8">
        <v>3</v>
      </c>
      <c r="G46" s="9">
        <f t="shared" si="15"/>
        <v>39</v>
      </c>
      <c r="H46" s="10">
        <v>32</v>
      </c>
      <c r="I46" s="7">
        <f t="shared" si="16"/>
        <v>64</v>
      </c>
      <c r="J46" s="6">
        <v>7</v>
      </c>
      <c r="K46" s="9">
        <f t="shared" si="17"/>
        <v>14</v>
      </c>
      <c r="L46" s="91">
        <v>8</v>
      </c>
      <c r="M46" s="92">
        <f t="shared" si="18"/>
        <v>80</v>
      </c>
      <c r="N46" s="6">
        <v>72</v>
      </c>
      <c r="O46" s="9">
        <f t="shared" si="19"/>
        <v>72</v>
      </c>
      <c r="P46" s="10">
        <v>16</v>
      </c>
      <c r="Q46" s="32">
        <f t="shared" si="20"/>
        <v>24</v>
      </c>
      <c r="R46" s="6">
        <v>1</v>
      </c>
      <c r="S46" s="9">
        <f t="shared" si="21"/>
        <v>15</v>
      </c>
      <c r="T46" s="10">
        <v>4</v>
      </c>
      <c r="U46" s="7">
        <f t="shared" si="22"/>
        <v>40</v>
      </c>
      <c r="V46" s="6">
        <v>26</v>
      </c>
      <c r="W46" s="9">
        <f t="shared" si="23"/>
        <v>52</v>
      </c>
      <c r="X46" s="10">
        <v>33</v>
      </c>
      <c r="Y46" s="51">
        <f t="shared" si="24"/>
        <v>66</v>
      </c>
      <c r="Z46" s="6">
        <v>0</v>
      </c>
      <c r="AA46" s="9">
        <f t="shared" si="25"/>
        <v>0</v>
      </c>
      <c r="AB46" s="10">
        <v>19</v>
      </c>
      <c r="AC46" s="7">
        <f t="shared" si="26"/>
        <v>57</v>
      </c>
      <c r="AD46" s="6">
        <v>2</v>
      </c>
      <c r="AE46" s="9">
        <f t="shared" si="27"/>
        <v>20</v>
      </c>
      <c r="AF46" s="8">
        <v>8</v>
      </c>
      <c r="AG46" s="9">
        <f t="shared" si="28"/>
        <v>40</v>
      </c>
      <c r="AH46" s="23">
        <f t="shared" si="29"/>
        <v>583</v>
      </c>
    </row>
    <row r="47" spans="2:34" s="2" customFormat="1" ht="24" customHeight="1" x14ac:dyDescent="0.25">
      <c r="B47" s="6">
        <v>43</v>
      </c>
      <c r="C47" s="13" t="s">
        <v>132</v>
      </c>
      <c r="D47" s="7" t="s">
        <v>29</v>
      </c>
      <c r="E47" s="26" t="s">
        <v>36</v>
      </c>
      <c r="F47" s="8">
        <v>10</v>
      </c>
      <c r="G47" s="9">
        <f t="shared" si="15"/>
        <v>130</v>
      </c>
      <c r="H47" s="10">
        <v>30</v>
      </c>
      <c r="I47" s="7">
        <f t="shared" si="16"/>
        <v>60</v>
      </c>
      <c r="J47" s="6">
        <v>7</v>
      </c>
      <c r="K47" s="9">
        <f t="shared" si="17"/>
        <v>14</v>
      </c>
      <c r="L47" s="91">
        <v>8</v>
      </c>
      <c r="M47" s="92">
        <f t="shared" si="18"/>
        <v>80</v>
      </c>
      <c r="N47" s="6">
        <v>150</v>
      </c>
      <c r="O47" s="9">
        <f t="shared" si="19"/>
        <v>150</v>
      </c>
      <c r="P47" s="10">
        <v>56</v>
      </c>
      <c r="Q47" s="32">
        <f t="shared" si="20"/>
        <v>84</v>
      </c>
      <c r="R47" s="6">
        <v>3</v>
      </c>
      <c r="S47" s="9">
        <f t="shared" si="21"/>
        <v>45</v>
      </c>
      <c r="T47" s="10">
        <v>14</v>
      </c>
      <c r="U47" s="7">
        <f t="shared" si="22"/>
        <v>140</v>
      </c>
      <c r="V47" s="6">
        <v>44</v>
      </c>
      <c r="W47" s="9">
        <f t="shared" si="23"/>
        <v>88</v>
      </c>
      <c r="X47" s="10">
        <v>52</v>
      </c>
      <c r="Y47" s="51">
        <f t="shared" si="24"/>
        <v>104</v>
      </c>
      <c r="Z47" s="6">
        <v>31</v>
      </c>
      <c r="AA47" s="9">
        <f t="shared" si="25"/>
        <v>93</v>
      </c>
      <c r="AB47" s="10">
        <v>22</v>
      </c>
      <c r="AC47" s="7">
        <f t="shared" si="26"/>
        <v>66</v>
      </c>
      <c r="AD47" s="6">
        <v>1</v>
      </c>
      <c r="AE47" s="9">
        <f t="shared" si="27"/>
        <v>10</v>
      </c>
      <c r="AF47" s="8">
        <v>24</v>
      </c>
      <c r="AG47" s="9">
        <f t="shared" si="28"/>
        <v>120</v>
      </c>
      <c r="AH47" s="23">
        <f t="shared" si="29"/>
        <v>1184</v>
      </c>
    </row>
    <row r="48" spans="2:34" s="2" customFormat="1" ht="24" customHeight="1" x14ac:dyDescent="0.25">
      <c r="B48" s="6">
        <v>44</v>
      </c>
      <c r="C48" s="13" t="s">
        <v>35</v>
      </c>
      <c r="D48" s="7" t="s">
        <v>24</v>
      </c>
      <c r="E48" s="26" t="s">
        <v>23</v>
      </c>
      <c r="F48" s="8">
        <v>8</v>
      </c>
      <c r="G48" s="9">
        <f t="shared" si="15"/>
        <v>104</v>
      </c>
      <c r="H48" s="10">
        <v>63</v>
      </c>
      <c r="I48" s="7">
        <f t="shared" si="16"/>
        <v>126</v>
      </c>
      <c r="J48" s="6">
        <v>44</v>
      </c>
      <c r="K48" s="9">
        <f t="shared" si="17"/>
        <v>88</v>
      </c>
      <c r="L48" s="91">
        <v>7</v>
      </c>
      <c r="M48" s="92">
        <f t="shared" si="18"/>
        <v>70</v>
      </c>
      <c r="N48" s="6">
        <v>156</v>
      </c>
      <c r="O48" s="9">
        <f t="shared" si="19"/>
        <v>156</v>
      </c>
      <c r="P48" s="10">
        <v>57</v>
      </c>
      <c r="Q48" s="32">
        <f t="shared" si="20"/>
        <v>85.5</v>
      </c>
      <c r="R48" s="6">
        <v>5</v>
      </c>
      <c r="S48" s="9">
        <f t="shared" si="21"/>
        <v>75</v>
      </c>
      <c r="T48" s="10">
        <v>13</v>
      </c>
      <c r="U48" s="7">
        <f t="shared" si="22"/>
        <v>130</v>
      </c>
      <c r="V48" s="6">
        <v>34</v>
      </c>
      <c r="W48" s="9">
        <f t="shared" si="23"/>
        <v>68</v>
      </c>
      <c r="X48" s="10">
        <v>48</v>
      </c>
      <c r="Y48" s="51">
        <f t="shared" si="24"/>
        <v>96</v>
      </c>
      <c r="Z48" s="6">
        <v>32</v>
      </c>
      <c r="AA48" s="9">
        <f t="shared" si="25"/>
        <v>96</v>
      </c>
      <c r="AB48" s="10">
        <v>29</v>
      </c>
      <c r="AC48" s="7">
        <f t="shared" si="26"/>
        <v>87</v>
      </c>
      <c r="AD48" s="6">
        <v>11</v>
      </c>
      <c r="AE48" s="9">
        <f t="shared" si="27"/>
        <v>110</v>
      </c>
      <c r="AF48" s="8">
        <v>11</v>
      </c>
      <c r="AG48" s="9">
        <f t="shared" si="28"/>
        <v>55</v>
      </c>
      <c r="AH48" s="23">
        <f t="shared" si="29"/>
        <v>1346.5</v>
      </c>
    </row>
    <row r="49" spans="2:34" s="2" customFormat="1" ht="24" customHeight="1" x14ac:dyDescent="0.25">
      <c r="B49" s="6">
        <v>45</v>
      </c>
      <c r="C49" s="13" t="s">
        <v>96</v>
      </c>
      <c r="D49" s="7" t="s">
        <v>29</v>
      </c>
      <c r="E49" s="26" t="s">
        <v>22</v>
      </c>
      <c r="F49" s="8">
        <v>6</v>
      </c>
      <c r="G49" s="9">
        <f t="shared" si="15"/>
        <v>78</v>
      </c>
      <c r="H49" s="10">
        <v>54</v>
      </c>
      <c r="I49" s="7">
        <f t="shared" si="16"/>
        <v>108</v>
      </c>
      <c r="J49" s="6">
        <v>40</v>
      </c>
      <c r="K49" s="9">
        <f t="shared" si="17"/>
        <v>80</v>
      </c>
      <c r="L49" s="91">
        <v>7</v>
      </c>
      <c r="M49" s="92">
        <f t="shared" si="18"/>
        <v>70</v>
      </c>
      <c r="N49" s="6">
        <v>148</v>
      </c>
      <c r="O49" s="9">
        <f t="shared" si="19"/>
        <v>148</v>
      </c>
      <c r="P49" s="10">
        <v>31</v>
      </c>
      <c r="Q49" s="32">
        <f t="shared" si="20"/>
        <v>46.5</v>
      </c>
      <c r="R49" s="6">
        <v>3</v>
      </c>
      <c r="S49" s="9">
        <f t="shared" si="21"/>
        <v>45</v>
      </c>
      <c r="T49" s="10">
        <v>11</v>
      </c>
      <c r="U49" s="7">
        <f t="shared" si="22"/>
        <v>110</v>
      </c>
      <c r="V49" s="6">
        <v>29</v>
      </c>
      <c r="W49" s="9">
        <f t="shared" si="23"/>
        <v>58</v>
      </c>
      <c r="X49" s="10">
        <v>86</v>
      </c>
      <c r="Y49" s="51">
        <f t="shared" si="24"/>
        <v>172</v>
      </c>
      <c r="Z49" s="6">
        <v>16</v>
      </c>
      <c r="AA49" s="9">
        <f t="shared" si="25"/>
        <v>48</v>
      </c>
      <c r="AB49" s="10">
        <v>12</v>
      </c>
      <c r="AC49" s="7">
        <f t="shared" si="26"/>
        <v>36</v>
      </c>
      <c r="AD49" s="6">
        <v>7</v>
      </c>
      <c r="AE49" s="9">
        <f t="shared" si="27"/>
        <v>70</v>
      </c>
      <c r="AF49" s="8">
        <v>18</v>
      </c>
      <c r="AG49" s="9">
        <f t="shared" si="28"/>
        <v>90</v>
      </c>
      <c r="AH49" s="23">
        <f t="shared" si="29"/>
        <v>1159.5</v>
      </c>
    </row>
    <row r="50" spans="2:34" s="2" customFormat="1" ht="24" customHeight="1" x14ac:dyDescent="0.25">
      <c r="B50" s="6">
        <v>46</v>
      </c>
      <c r="C50" s="13" t="s">
        <v>79</v>
      </c>
      <c r="D50" s="7" t="s">
        <v>29</v>
      </c>
      <c r="E50" s="26" t="s">
        <v>23</v>
      </c>
      <c r="F50" s="8">
        <v>4</v>
      </c>
      <c r="G50" s="9">
        <f t="shared" si="15"/>
        <v>52</v>
      </c>
      <c r="H50" s="10">
        <v>47</v>
      </c>
      <c r="I50" s="7">
        <f t="shared" si="16"/>
        <v>94</v>
      </c>
      <c r="J50" s="6">
        <v>40</v>
      </c>
      <c r="K50" s="9">
        <f t="shared" si="17"/>
        <v>80</v>
      </c>
      <c r="L50" s="91">
        <v>7</v>
      </c>
      <c r="M50" s="92">
        <f t="shared" si="18"/>
        <v>70</v>
      </c>
      <c r="N50" s="6">
        <v>160</v>
      </c>
      <c r="O50" s="9">
        <f t="shared" si="19"/>
        <v>160</v>
      </c>
      <c r="P50" s="10">
        <v>31</v>
      </c>
      <c r="Q50" s="32">
        <f t="shared" si="20"/>
        <v>46.5</v>
      </c>
      <c r="R50" s="6">
        <v>4</v>
      </c>
      <c r="S50" s="9">
        <f t="shared" si="21"/>
        <v>60</v>
      </c>
      <c r="T50" s="10">
        <v>11</v>
      </c>
      <c r="U50" s="7">
        <f t="shared" si="22"/>
        <v>110</v>
      </c>
      <c r="V50" s="6">
        <v>18</v>
      </c>
      <c r="W50" s="9">
        <f t="shared" si="23"/>
        <v>36</v>
      </c>
      <c r="X50" s="10">
        <v>71</v>
      </c>
      <c r="Y50" s="51">
        <f t="shared" si="24"/>
        <v>142</v>
      </c>
      <c r="Z50" s="6">
        <v>21</v>
      </c>
      <c r="AA50" s="9">
        <f t="shared" si="25"/>
        <v>63</v>
      </c>
      <c r="AB50" s="10">
        <v>27</v>
      </c>
      <c r="AC50" s="7">
        <f t="shared" si="26"/>
        <v>81</v>
      </c>
      <c r="AD50" s="6">
        <v>1</v>
      </c>
      <c r="AE50" s="9">
        <f t="shared" si="27"/>
        <v>10</v>
      </c>
      <c r="AF50" s="8">
        <v>14</v>
      </c>
      <c r="AG50" s="9">
        <f t="shared" si="28"/>
        <v>70</v>
      </c>
      <c r="AH50" s="23">
        <f t="shared" si="29"/>
        <v>1074.5</v>
      </c>
    </row>
    <row r="51" spans="2:34" s="2" customFormat="1" ht="24" customHeight="1" x14ac:dyDescent="0.25">
      <c r="B51" s="6">
        <v>47</v>
      </c>
      <c r="C51" s="13" t="s">
        <v>149</v>
      </c>
      <c r="D51" s="7" t="s">
        <v>29</v>
      </c>
      <c r="E51" s="26" t="s">
        <v>146</v>
      </c>
      <c r="F51" s="8">
        <v>7</v>
      </c>
      <c r="G51" s="9">
        <f t="shared" si="15"/>
        <v>91</v>
      </c>
      <c r="H51" s="10">
        <v>46</v>
      </c>
      <c r="I51" s="7">
        <f t="shared" si="16"/>
        <v>92</v>
      </c>
      <c r="J51" s="6">
        <v>31</v>
      </c>
      <c r="K51" s="9">
        <f t="shared" si="17"/>
        <v>62</v>
      </c>
      <c r="L51" s="91">
        <v>7</v>
      </c>
      <c r="M51" s="92">
        <f t="shared" si="18"/>
        <v>70</v>
      </c>
      <c r="N51" s="6">
        <v>162</v>
      </c>
      <c r="O51" s="9">
        <f t="shared" si="19"/>
        <v>162</v>
      </c>
      <c r="P51" s="58">
        <v>0</v>
      </c>
      <c r="Q51" s="59">
        <f t="shared" si="20"/>
        <v>0</v>
      </c>
      <c r="R51" s="60">
        <v>0</v>
      </c>
      <c r="S51" s="61">
        <f t="shared" si="21"/>
        <v>0</v>
      </c>
      <c r="T51" s="68">
        <v>5</v>
      </c>
      <c r="U51" s="69">
        <f t="shared" si="22"/>
        <v>50</v>
      </c>
      <c r="V51" s="70">
        <v>55</v>
      </c>
      <c r="W51" s="71">
        <f t="shared" si="23"/>
        <v>110</v>
      </c>
      <c r="X51" s="10">
        <v>72</v>
      </c>
      <c r="Y51" s="51">
        <f t="shared" si="24"/>
        <v>144</v>
      </c>
      <c r="Z51" s="60">
        <v>0</v>
      </c>
      <c r="AA51" s="61">
        <f t="shared" si="25"/>
        <v>0</v>
      </c>
      <c r="AB51" s="58">
        <v>0</v>
      </c>
      <c r="AC51" s="62">
        <f t="shared" si="26"/>
        <v>0</v>
      </c>
      <c r="AD51" s="60">
        <v>0</v>
      </c>
      <c r="AE51" s="61">
        <f t="shared" si="27"/>
        <v>0</v>
      </c>
      <c r="AF51" s="76">
        <v>0</v>
      </c>
      <c r="AG51" s="61">
        <f t="shared" si="28"/>
        <v>0</v>
      </c>
      <c r="AH51" s="23">
        <f t="shared" si="29"/>
        <v>781</v>
      </c>
    </row>
    <row r="52" spans="2:34" s="2" customFormat="1" ht="24" customHeight="1" x14ac:dyDescent="0.25">
      <c r="B52" s="6">
        <v>48</v>
      </c>
      <c r="C52" s="13" t="s">
        <v>157</v>
      </c>
      <c r="D52" s="7" t="s">
        <v>29</v>
      </c>
      <c r="E52" s="26" t="s">
        <v>146</v>
      </c>
      <c r="F52" s="8">
        <v>3</v>
      </c>
      <c r="G52" s="9">
        <f t="shared" si="15"/>
        <v>39</v>
      </c>
      <c r="H52" s="10">
        <v>45</v>
      </c>
      <c r="I52" s="7">
        <f t="shared" si="16"/>
        <v>90</v>
      </c>
      <c r="J52" s="6">
        <v>31</v>
      </c>
      <c r="K52" s="9">
        <f t="shared" si="17"/>
        <v>62</v>
      </c>
      <c r="L52" s="91">
        <v>7</v>
      </c>
      <c r="M52" s="92">
        <f t="shared" si="18"/>
        <v>70</v>
      </c>
      <c r="N52" s="6">
        <v>154</v>
      </c>
      <c r="O52" s="9">
        <f t="shared" si="19"/>
        <v>154</v>
      </c>
      <c r="P52" s="58">
        <v>0</v>
      </c>
      <c r="Q52" s="59">
        <f t="shared" si="20"/>
        <v>0</v>
      </c>
      <c r="R52" s="60">
        <v>0</v>
      </c>
      <c r="S52" s="61">
        <f t="shared" si="21"/>
        <v>0</v>
      </c>
      <c r="T52" s="68">
        <v>5</v>
      </c>
      <c r="U52" s="69">
        <f t="shared" si="22"/>
        <v>50</v>
      </c>
      <c r="V52" s="70">
        <v>48</v>
      </c>
      <c r="W52" s="71">
        <f t="shared" si="23"/>
        <v>96</v>
      </c>
      <c r="X52" s="10">
        <v>0</v>
      </c>
      <c r="Y52" s="51">
        <f t="shared" si="24"/>
        <v>0</v>
      </c>
      <c r="Z52" s="60">
        <v>0</v>
      </c>
      <c r="AA52" s="61">
        <f t="shared" si="25"/>
        <v>0</v>
      </c>
      <c r="AB52" s="58">
        <v>0</v>
      </c>
      <c r="AC52" s="62">
        <f t="shared" si="26"/>
        <v>0</v>
      </c>
      <c r="AD52" s="60">
        <v>0</v>
      </c>
      <c r="AE52" s="61">
        <f t="shared" si="27"/>
        <v>0</v>
      </c>
      <c r="AF52" s="76">
        <v>0</v>
      </c>
      <c r="AG52" s="61">
        <f t="shared" si="28"/>
        <v>0</v>
      </c>
      <c r="AH52" s="23">
        <f t="shared" si="29"/>
        <v>561</v>
      </c>
    </row>
    <row r="53" spans="2:34" s="2" customFormat="1" ht="24" customHeight="1" x14ac:dyDescent="0.25">
      <c r="B53" s="6">
        <v>49</v>
      </c>
      <c r="C53" s="13" t="s">
        <v>89</v>
      </c>
      <c r="D53" s="7" t="s">
        <v>29</v>
      </c>
      <c r="E53" s="26" t="s">
        <v>23</v>
      </c>
      <c r="F53" s="8">
        <v>6</v>
      </c>
      <c r="G53" s="9">
        <f t="shared" si="15"/>
        <v>78</v>
      </c>
      <c r="H53" s="10">
        <v>52</v>
      </c>
      <c r="I53" s="7">
        <f t="shared" si="16"/>
        <v>104</v>
      </c>
      <c r="J53" s="6">
        <v>27</v>
      </c>
      <c r="K53" s="9">
        <f t="shared" si="17"/>
        <v>54</v>
      </c>
      <c r="L53" s="91">
        <v>7</v>
      </c>
      <c r="M53" s="92">
        <f t="shared" si="18"/>
        <v>70</v>
      </c>
      <c r="N53" s="6">
        <v>100</v>
      </c>
      <c r="O53" s="9">
        <f t="shared" si="19"/>
        <v>100</v>
      </c>
      <c r="P53" s="10">
        <v>21</v>
      </c>
      <c r="Q53" s="32">
        <f t="shared" si="20"/>
        <v>31.5</v>
      </c>
      <c r="R53" s="6">
        <v>1</v>
      </c>
      <c r="S53" s="9">
        <f t="shared" si="21"/>
        <v>15</v>
      </c>
      <c r="T53" s="10">
        <v>6</v>
      </c>
      <c r="U53" s="7">
        <f t="shared" si="22"/>
        <v>60</v>
      </c>
      <c r="V53" s="6">
        <v>23</v>
      </c>
      <c r="W53" s="9">
        <f t="shared" si="23"/>
        <v>46</v>
      </c>
      <c r="X53" s="10">
        <v>59</v>
      </c>
      <c r="Y53" s="51">
        <f t="shared" si="24"/>
        <v>118</v>
      </c>
      <c r="Z53" s="6">
        <v>23</v>
      </c>
      <c r="AA53" s="9">
        <f t="shared" si="25"/>
        <v>69</v>
      </c>
      <c r="AB53" s="10">
        <v>19</v>
      </c>
      <c r="AC53" s="7">
        <f t="shared" si="26"/>
        <v>57</v>
      </c>
      <c r="AD53" s="6">
        <v>2</v>
      </c>
      <c r="AE53" s="9">
        <f t="shared" si="27"/>
        <v>20</v>
      </c>
      <c r="AF53" s="8">
        <v>11</v>
      </c>
      <c r="AG53" s="9">
        <f t="shared" si="28"/>
        <v>55</v>
      </c>
      <c r="AH53" s="23">
        <f t="shared" si="29"/>
        <v>877.5</v>
      </c>
    </row>
    <row r="54" spans="2:34" s="2" customFormat="1" ht="24" customHeight="1" x14ac:dyDescent="0.25">
      <c r="B54" s="6">
        <v>50</v>
      </c>
      <c r="C54" s="13" t="s">
        <v>155</v>
      </c>
      <c r="D54" s="7" t="s">
        <v>29</v>
      </c>
      <c r="E54" s="26" t="s">
        <v>146</v>
      </c>
      <c r="F54" s="8">
        <v>5</v>
      </c>
      <c r="G54" s="9">
        <f t="shared" si="15"/>
        <v>65</v>
      </c>
      <c r="H54" s="10">
        <v>24</v>
      </c>
      <c r="I54" s="7">
        <f t="shared" si="16"/>
        <v>48</v>
      </c>
      <c r="J54" s="6">
        <v>22</v>
      </c>
      <c r="K54" s="9">
        <f t="shared" si="17"/>
        <v>44</v>
      </c>
      <c r="L54" s="91">
        <v>7</v>
      </c>
      <c r="M54" s="92">
        <f t="shared" si="18"/>
        <v>70</v>
      </c>
      <c r="N54" s="6">
        <v>108</v>
      </c>
      <c r="O54" s="9">
        <f t="shared" si="19"/>
        <v>108</v>
      </c>
      <c r="P54" s="58">
        <v>0</v>
      </c>
      <c r="Q54" s="59">
        <f t="shared" si="20"/>
        <v>0</v>
      </c>
      <c r="R54" s="60">
        <v>0</v>
      </c>
      <c r="S54" s="61">
        <f t="shared" si="21"/>
        <v>0</v>
      </c>
      <c r="T54" s="68">
        <v>3</v>
      </c>
      <c r="U54" s="69">
        <f t="shared" si="22"/>
        <v>30</v>
      </c>
      <c r="V54" s="70">
        <v>47</v>
      </c>
      <c r="W54" s="71">
        <f t="shared" si="23"/>
        <v>94</v>
      </c>
      <c r="X54" s="10">
        <v>58</v>
      </c>
      <c r="Y54" s="51">
        <f t="shared" si="24"/>
        <v>116</v>
      </c>
      <c r="Z54" s="60">
        <v>0</v>
      </c>
      <c r="AA54" s="61">
        <f t="shared" si="25"/>
        <v>0</v>
      </c>
      <c r="AB54" s="58">
        <v>0</v>
      </c>
      <c r="AC54" s="62">
        <f t="shared" si="26"/>
        <v>0</v>
      </c>
      <c r="AD54" s="60">
        <v>0</v>
      </c>
      <c r="AE54" s="61">
        <f t="shared" si="27"/>
        <v>0</v>
      </c>
      <c r="AF54" s="76">
        <v>0</v>
      </c>
      <c r="AG54" s="61">
        <f t="shared" si="28"/>
        <v>0</v>
      </c>
      <c r="AH54" s="23">
        <f t="shared" si="29"/>
        <v>575</v>
      </c>
    </row>
    <row r="55" spans="2:34" s="2" customFormat="1" ht="24" customHeight="1" x14ac:dyDescent="0.25">
      <c r="B55" s="6">
        <v>51</v>
      </c>
      <c r="C55" s="13" t="s">
        <v>159</v>
      </c>
      <c r="D55" s="7" t="s">
        <v>29</v>
      </c>
      <c r="E55" s="26" t="s">
        <v>146</v>
      </c>
      <c r="F55" s="8">
        <v>7</v>
      </c>
      <c r="G55" s="9">
        <f t="shared" si="15"/>
        <v>91</v>
      </c>
      <c r="H55" s="10">
        <v>40</v>
      </c>
      <c r="I55" s="7">
        <f t="shared" si="16"/>
        <v>80</v>
      </c>
      <c r="J55" s="6">
        <v>19</v>
      </c>
      <c r="K55" s="9">
        <f t="shared" si="17"/>
        <v>38</v>
      </c>
      <c r="L55" s="91">
        <v>7</v>
      </c>
      <c r="M55" s="92">
        <f t="shared" si="18"/>
        <v>70</v>
      </c>
      <c r="N55" s="6">
        <v>124</v>
      </c>
      <c r="O55" s="9">
        <f t="shared" si="19"/>
        <v>124</v>
      </c>
      <c r="P55" s="58">
        <v>0</v>
      </c>
      <c r="Q55" s="59">
        <f t="shared" si="20"/>
        <v>0</v>
      </c>
      <c r="R55" s="60">
        <v>0</v>
      </c>
      <c r="S55" s="61">
        <f t="shared" si="21"/>
        <v>0</v>
      </c>
      <c r="T55" s="68">
        <v>3</v>
      </c>
      <c r="U55" s="69">
        <f t="shared" si="22"/>
        <v>30</v>
      </c>
      <c r="V55" s="70">
        <v>43</v>
      </c>
      <c r="W55" s="71">
        <f t="shared" si="23"/>
        <v>86</v>
      </c>
      <c r="X55" s="10">
        <v>0</v>
      </c>
      <c r="Y55" s="51">
        <f t="shared" si="24"/>
        <v>0</v>
      </c>
      <c r="Z55" s="60">
        <v>0</v>
      </c>
      <c r="AA55" s="61">
        <f t="shared" si="25"/>
        <v>0</v>
      </c>
      <c r="AB55" s="58">
        <v>0</v>
      </c>
      <c r="AC55" s="62">
        <f t="shared" si="26"/>
        <v>0</v>
      </c>
      <c r="AD55" s="60">
        <v>0</v>
      </c>
      <c r="AE55" s="61">
        <f t="shared" si="27"/>
        <v>0</v>
      </c>
      <c r="AF55" s="76">
        <v>0</v>
      </c>
      <c r="AG55" s="61">
        <f t="shared" si="28"/>
        <v>0</v>
      </c>
      <c r="AH55" s="23">
        <f t="shared" si="29"/>
        <v>519</v>
      </c>
    </row>
    <row r="56" spans="2:34" s="2" customFormat="1" ht="24" customHeight="1" x14ac:dyDescent="0.25">
      <c r="B56" s="6">
        <v>52</v>
      </c>
      <c r="C56" s="13" t="s">
        <v>58</v>
      </c>
      <c r="D56" s="7" t="s">
        <v>24</v>
      </c>
      <c r="E56" s="26" t="s">
        <v>23</v>
      </c>
      <c r="F56" s="8">
        <v>6</v>
      </c>
      <c r="G56" s="9">
        <f t="shared" si="15"/>
        <v>78</v>
      </c>
      <c r="H56" s="10">
        <v>48</v>
      </c>
      <c r="I56" s="7">
        <f t="shared" si="16"/>
        <v>96</v>
      </c>
      <c r="J56" s="6">
        <v>16</v>
      </c>
      <c r="K56" s="9">
        <f t="shared" si="17"/>
        <v>32</v>
      </c>
      <c r="L56" s="91">
        <v>7</v>
      </c>
      <c r="M56" s="92">
        <f t="shared" si="18"/>
        <v>70</v>
      </c>
      <c r="N56" s="6">
        <v>152</v>
      </c>
      <c r="O56" s="9">
        <f t="shared" si="19"/>
        <v>152</v>
      </c>
      <c r="P56" s="10">
        <v>34</v>
      </c>
      <c r="Q56" s="32">
        <f t="shared" si="20"/>
        <v>51</v>
      </c>
      <c r="R56" s="6">
        <v>5</v>
      </c>
      <c r="S56" s="9">
        <f t="shared" si="21"/>
        <v>75</v>
      </c>
      <c r="T56" s="10">
        <v>12</v>
      </c>
      <c r="U56" s="7">
        <f t="shared" si="22"/>
        <v>120</v>
      </c>
      <c r="V56" s="6">
        <v>26</v>
      </c>
      <c r="W56" s="9">
        <f t="shared" si="23"/>
        <v>52</v>
      </c>
      <c r="X56" s="10">
        <v>0</v>
      </c>
      <c r="Y56" s="51">
        <f t="shared" si="24"/>
        <v>0</v>
      </c>
      <c r="Z56" s="6">
        <v>21</v>
      </c>
      <c r="AA56" s="9">
        <f t="shared" si="25"/>
        <v>63</v>
      </c>
      <c r="AB56" s="10">
        <v>25</v>
      </c>
      <c r="AC56" s="7">
        <f t="shared" si="26"/>
        <v>75</v>
      </c>
      <c r="AD56" s="6">
        <v>3</v>
      </c>
      <c r="AE56" s="9">
        <f t="shared" si="27"/>
        <v>30</v>
      </c>
      <c r="AF56" s="8">
        <v>10</v>
      </c>
      <c r="AG56" s="9">
        <f t="shared" si="28"/>
        <v>50</v>
      </c>
      <c r="AH56" s="23">
        <f t="shared" si="29"/>
        <v>944</v>
      </c>
    </row>
    <row r="57" spans="2:34" s="2" customFormat="1" ht="24" customHeight="1" x14ac:dyDescent="0.25">
      <c r="B57" s="6">
        <v>53</v>
      </c>
      <c r="C57" s="13" t="s">
        <v>120</v>
      </c>
      <c r="D57" s="7" t="s">
        <v>24</v>
      </c>
      <c r="E57" s="26" t="s">
        <v>37</v>
      </c>
      <c r="F57" s="8">
        <v>8</v>
      </c>
      <c r="G57" s="9">
        <f t="shared" si="15"/>
        <v>104</v>
      </c>
      <c r="H57" s="10">
        <v>56</v>
      </c>
      <c r="I57" s="7">
        <f t="shared" si="16"/>
        <v>112</v>
      </c>
      <c r="J57" s="6">
        <v>13</v>
      </c>
      <c r="K57" s="9">
        <f t="shared" si="17"/>
        <v>26</v>
      </c>
      <c r="L57" s="91">
        <v>7</v>
      </c>
      <c r="M57" s="92">
        <f t="shared" si="18"/>
        <v>70</v>
      </c>
      <c r="N57" s="6">
        <v>138</v>
      </c>
      <c r="O57" s="9">
        <v>136</v>
      </c>
      <c r="P57" s="10">
        <v>45</v>
      </c>
      <c r="Q57" s="32">
        <f t="shared" si="20"/>
        <v>67.5</v>
      </c>
      <c r="R57" s="6">
        <v>3</v>
      </c>
      <c r="S57" s="9">
        <f t="shared" si="21"/>
        <v>45</v>
      </c>
      <c r="T57" s="10">
        <v>6</v>
      </c>
      <c r="U57" s="7">
        <f t="shared" si="22"/>
        <v>60</v>
      </c>
      <c r="V57" s="6">
        <v>34</v>
      </c>
      <c r="W57" s="9">
        <f t="shared" si="23"/>
        <v>68</v>
      </c>
      <c r="X57" s="10">
        <v>67</v>
      </c>
      <c r="Y57" s="51">
        <f t="shared" si="24"/>
        <v>134</v>
      </c>
      <c r="Z57" s="6">
        <v>26</v>
      </c>
      <c r="AA57" s="9">
        <f t="shared" si="25"/>
        <v>78</v>
      </c>
      <c r="AB57" s="10">
        <v>22</v>
      </c>
      <c r="AC57" s="7">
        <f t="shared" si="26"/>
        <v>66</v>
      </c>
      <c r="AD57" s="6">
        <v>3</v>
      </c>
      <c r="AE57" s="9">
        <f t="shared" si="27"/>
        <v>30</v>
      </c>
      <c r="AF57" s="8">
        <v>6</v>
      </c>
      <c r="AG57" s="9">
        <f t="shared" si="28"/>
        <v>30</v>
      </c>
      <c r="AH57" s="23">
        <f t="shared" si="29"/>
        <v>1026.5</v>
      </c>
    </row>
    <row r="58" spans="2:34" s="2" customFormat="1" ht="24" customHeight="1" x14ac:dyDescent="0.25">
      <c r="B58" s="6">
        <v>54</v>
      </c>
      <c r="C58" s="13" t="s">
        <v>124</v>
      </c>
      <c r="D58" s="7" t="s">
        <v>29</v>
      </c>
      <c r="E58" s="26" t="s">
        <v>37</v>
      </c>
      <c r="F58" s="8">
        <v>5</v>
      </c>
      <c r="G58" s="9">
        <f t="shared" si="15"/>
        <v>65</v>
      </c>
      <c r="H58" s="10">
        <v>36</v>
      </c>
      <c r="I58" s="7">
        <f t="shared" si="16"/>
        <v>72</v>
      </c>
      <c r="J58" s="6">
        <v>11</v>
      </c>
      <c r="K58" s="9">
        <f t="shared" si="17"/>
        <v>22</v>
      </c>
      <c r="L58" s="91">
        <v>7</v>
      </c>
      <c r="M58" s="92">
        <f t="shared" si="18"/>
        <v>70</v>
      </c>
      <c r="N58" s="6">
        <v>122</v>
      </c>
      <c r="O58" s="9">
        <f t="shared" ref="O58:O89" si="30">N58</f>
        <v>122</v>
      </c>
      <c r="P58" s="10">
        <v>47</v>
      </c>
      <c r="Q58" s="32">
        <f t="shared" si="20"/>
        <v>70.5</v>
      </c>
      <c r="R58" s="6">
        <v>5</v>
      </c>
      <c r="S58" s="9">
        <f t="shared" si="21"/>
        <v>75</v>
      </c>
      <c r="T58" s="10">
        <v>10</v>
      </c>
      <c r="U58" s="7">
        <f t="shared" si="22"/>
        <v>100</v>
      </c>
      <c r="V58" s="6">
        <v>13</v>
      </c>
      <c r="W58" s="9">
        <f t="shared" si="23"/>
        <v>26</v>
      </c>
      <c r="X58" s="10">
        <v>40</v>
      </c>
      <c r="Y58" s="51">
        <f t="shared" si="24"/>
        <v>80</v>
      </c>
      <c r="Z58" s="6">
        <v>32</v>
      </c>
      <c r="AA58" s="9">
        <f t="shared" si="25"/>
        <v>96</v>
      </c>
      <c r="AB58" s="10">
        <v>26</v>
      </c>
      <c r="AC58" s="7">
        <f t="shared" si="26"/>
        <v>78</v>
      </c>
      <c r="AD58" s="6">
        <v>1</v>
      </c>
      <c r="AE58" s="9">
        <f t="shared" si="27"/>
        <v>10</v>
      </c>
      <c r="AF58" s="8">
        <v>6</v>
      </c>
      <c r="AG58" s="9">
        <f t="shared" si="28"/>
        <v>30</v>
      </c>
      <c r="AH58" s="23">
        <f t="shared" si="29"/>
        <v>916.5</v>
      </c>
    </row>
    <row r="59" spans="2:34" s="2" customFormat="1" ht="24" customHeight="1" x14ac:dyDescent="0.25">
      <c r="B59" s="6">
        <v>55</v>
      </c>
      <c r="C59" s="13" t="s">
        <v>95</v>
      </c>
      <c r="D59" s="7" t="s">
        <v>29</v>
      </c>
      <c r="E59" s="26" t="s">
        <v>23</v>
      </c>
      <c r="F59" s="8">
        <v>0</v>
      </c>
      <c r="G59" s="9">
        <f t="shared" si="15"/>
        <v>0</v>
      </c>
      <c r="H59" s="10">
        <v>0</v>
      </c>
      <c r="I59" s="7">
        <f t="shared" si="16"/>
        <v>0</v>
      </c>
      <c r="J59" s="6">
        <v>10</v>
      </c>
      <c r="K59" s="9">
        <f t="shared" si="17"/>
        <v>20</v>
      </c>
      <c r="L59" s="91">
        <v>7</v>
      </c>
      <c r="M59" s="92">
        <f t="shared" si="18"/>
        <v>70</v>
      </c>
      <c r="N59" s="6">
        <v>120</v>
      </c>
      <c r="O59" s="9">
        <f t="shared" si="30"/>
        <v>120</v>
      </c>
      <c r="P59" s="10">
        <v>48</v>
      </c>
      <c r="Q59" s="32">
        <f t="shared" si="20"/>
        <v>72</v>
      </c>
      <c r="R59" s="6">
        <v>0</v>
      </c>
      <c r="S59" s="9">
        <f t="shared" si="21"/>
        <v>0</v>
      </c>
      <c r="T59" s="10">
        <v>0</v>
      </c>
      <c r="U59" s="7">
        <f t="shared" si="22"/>
        <v>0</v>
      </c>
      <c r="V59" s="6">
        <v>26</v>
      </c>
      <c r="W59" s="9">
        <f t="shared" si="23"/>
        <v>52</v>
      </c>
      <c r="X59" s="10">
        <v>0</v>
      </c>
      <c r="Y59" s="51">
        <f t="shared" si="24"/>
        <v>0</v>
      </c>
      <c r="Z59" s="6">
        <v>0</v>
      </c>
      <c r="AA59" s="9">
        <f t="shared" si="25"/>
        <v>0</v>
      </c>
      <c r="AB59" s="10">
        <v>0</v>
      </c>
      <c r="AC59" s="7">
        <f t="shared" si="26"/>
        <v>0</v>
      </c>
      <c r="AD59" s="6">
        <v>2</v>
      </c>
      <c r="AE59" s="9">
        <f t="shared" si="27"/>
        <v>20</v>
      </c>
      <c r="AF59" s="8">
        <v>9</v>
      </c>
      <c r="AG59" s="9">
        <f t="shared" si="28"/>
        <v>45</v>
      </c>
      <c r="AH59" s="23">
        <f t="shared" si="29"/>
        <v>399</v>
      </c>
    </row>
    <row r="60" spans="2:34" s="2" customFormat="1" ht="24" customHeight="1" x14ac:dyDescent="0.25">
      <c r="B60" s="6">
        <v>56</v>
      </c>
      <c r="C60" s="13" t="s">
        <v>47</v>
      </c>
      <c r="D60" s="7" t="s">
        <v>25</v>
      </c>
      <c r="E60" s="26" t="s">
        <v>23</v>
      </c>
      <c r="F60" s="8">
        <v>6</v>
      </c>
      <c r="G60" s="9">
        <f t="shared" si="15"/>
        <v>78</v>
      </c>
      <c r="H60" s="10">
        <v>41</v>
      </c>
      <c r="I60" s="7">
        <f t="shared" si="16"/>
        <v>82</v>
      </c>
      <c r="J60" s="6">
        <v>7</v>
      </c>
      <c r="K60" s="9">
        <f t="shared" si="17"/>
        <v>14</v>
      </c>
      <c r="L60" s="91">
        <v>7</v>
      </c>
      <c r="M60" s="92">
        <f t="shared" si="18"/>
        <v>70</v>
      </c>
      <c r="N60" s="6">
        <v>156</v>
      </c>
      <c r="O60" s="9">
        <f t="shared" si="30"/>
        <v>156</v>
      </c>
      <c r="P60" s="10">
        <v>48</v>
      </c>
      <c r="Q60" s="32">
        <f t="shared" si="20"/>
        <v>72</v>
      </c>
      <c r="R60" s="6">
        <v>2</v>
      </c>
      <c r="S60" s="9">
        <f t="shared" si="21"/>
        <v>30</v>
      </c>
      <c r="T60" s="10">
        <v>9</v>
      </c>
      <c r="U60" s="7">
        <f t="shared" si="22"/>
        <v>90</v>
      </c>
      <c r="V60" s="6">
        <v>20</v>
      </c>
      <c r="W60" s="9">
        <f t="shared" si="23"/>
        <v>40</v>
      </c>
      <c r="X60" s="10">
        <v>50</v>
      </c>
      <c r="Y60" s="51">
        <f t="shared" si="24"/>
        <v>100</v>
      </c>
      <c r="Z60" s="6">
        <v>37</v>
      </c>
      <c r="AA60" s="9">
        <f t="shared" si="25"/>
        <v>111</v>
      </c>
      <c r="AB60" s="10">
        <v>28</v>
      </c>
      <c r="AC60" s="7">
        <f t="shared" si="26"/>
        <v>84</v>
      </c>
      <c r="AD60" s="6">
        <v>0</v>
      </c>
      <c r="AE60" s="9">
        <f t="shared" si="27"/>
        <v>0</v>
      </c>
      <c r="AF60" s="8">
        <v>15</v>
      </c>
      <c r="AG60" s="9">
        <f t="shared" si="28"/>
        <v>75</v>
      </c>
      <c r="AH60" s="23">
        <f t="shared" si="29"/>
        <v>1002</v>
      </c>
    </row>
    <row r="61" spans="2:34" s="2" customFormat="1" ht="24" customHeight="1" x14ac:dyDescent="0.25">
      <c r="B61" s="6">
        <v>57</v>
      </c>
      <c r="C61" s="13" t="s">
        <v>53</v>
      </c>
      <c r="D61" s="7" t="s">
        <v>24</v>
      </c>
      <c r="E61" s="26" t="s">
        <v>23</v>
      </c>
      <c r="F61" s="8">
        <v>14</v>
      </c>
      <c r="G61" s="9">
        <f t="shared" si="15"/>
        <v>182</v>
      </c>
      <c r="H61" s="10">
        <v>49</v>
      </c>
      <c r="I61" s="7">
        <f t="shared" si="16"/>
        <v>98</v>
      </c>
      <c r="J61" s="6">
        <v>4</v>
      </c>
      <c r="K61" s="9">
        <f t="shared" si="17"/>
        <v>8</v>
      </c>
      <c r="L61" s="91">
        <v>7</v>
      </c>
      <c r="M61" s="92">
        <f t="shared" si="18"/>
        <v>70</v>
      </c>
      <c r="N61" s="6">
        <v>144</v>
      </c>
      <c r="O61" s="9">
        <f t="shared" si="30"/>
        <v>144</v>
      </c>
      <c r="P61" s="10">
        <v>44</v>
      </c>
      <c r="Q61" s="32">
        <f t="shared" si="20"/>
        <v>66</v>
      </c>
      <c r="R61" s="6">
        <v>5</v>
      </c>
      <c r="S61" s="9">
        <f t="shared" si="21"/>
        <v>75</v>
      </c>
      <c r="T61" s="10">
        <v>14</v>
      </c>
      <c r="U61" s="7">
        <f t="shared" si="22"/>
        <v>140</v>
      </c>
      <c r="V61" s="6">
        <v>36</v>
      </c>
      <c r="W61" s="9">
        <f t="shared" si="23"/>
        <v>72</v>
      </c>
      <c r="X61" s="10">
        <v>76</v>
      </c>
      <c r="Y61" s="51">
        <f t="shared" si="24"/>
        <v>152</v>
      </c>
      <c r="Z61" s="6">
        <v>43</v>
      </c>
      <c r="AA61" s="9">
        <f t="shared" si="25"/>
        <v>129</v>
      </c>
      <c r="AB61" s="10">
        <v>38</v>
      </c>
      <c r="AC61" s="7">
        <f t="shared" si="26"/>
        <v>114</v>
      </c>
      <c r="AD61" s="6">
        <v>1</v>
      </c>
      <c r="AE61" s="9">
        <f t="shared" si="27"/>
        <v>10</v>
      </c>
      <c r="AF61" s="8">
        <v>5</v>
      </c>
      <c r="AG61" s="9">
        <f t="shared" si="28"/>
        <v>25</v>
      </c>
      <c r="AH61" s="23">
        <f t="shared" si="29"/>
        <v>1285</v>
      </c>
    </row>
    <row r="62" spans="2:34" s="2" customFormat="1" ht="24" customHeight="1" x14ac:dyDescent="0.25">
      <c r="B62" s="6">
        <v>58</v>
      </c>
      <c r="C62" s="13" t="s">
        <v>126</v>
      </c>
      <c r="D62" s="7" t="s">
        <v>29</v>
      </c>
      <c r="E62" s="26" t="s">
        <v>37</v>
      </c>
      <c r="F62" s="8">
        <v>5</v>
      </c>
      <c r="G62" s="9">
        <f t="shared" si="15"/>
        <v>65</v>
      </c>
      <c r="H62" s="10">
        <v>29</v>
      </c>
      <c r="I62" s="7">
        <f t="shared" si="16"/>
        <v>58</v>
      </c>
      <c r="J62" s="6">
        <v>3</v>
      </c>
      <c r="K62" s="9">
        <f t="shared" si="17"/>
        <v>6</v>
      </c>
      <c r="L62" s="91">
        <v>7</v>
      </c>
      <c r="M62" s="92">
        <f t="shared" si="18"/>
        <v>70</v>
      </c>
      <c r="N62" s="6">
        <v>146</v>
      </c>
      <c r="O62" s="9">
        <f t="shared" si="30"/>
        <v>146</v>
      </c>
      <c r="P62" s="10">
        <v>28</v>
      </c>
      <c r="Q62" s="32">
        <f t="shared" si="20"/>
        <v>42</v>
      </c>
      <c r="R62" s="6">
        <v>3</v>
      </c>
      <c r="S62" s="9">
        <f t="shared" si="21"/>
        <v>45</v>
      </c>
      <c r="T62" s="10">
        <v>12</v>
      </c>
      <c r="U62" s="7">
        <f t="shared" si="22"/>
        <v>120</v>
      </c>
      <c r="V62" s="6">
        <v>0</v>
      </c>
      <c r="W62" s="9">
        <f t="shared" si="23"/>
        <v>0</v>
      </c>
      <c r="X62" s="10">
        <v>65</v>
      </c>
      <c r="Y62" s="51">
        <f t="shared" si="24"/>
        <v>130</v>
      </c>
      <c r="Z62" s="6">
        <v>13</v>
      </c>
      <c r="AA62" s="9">
        <f t="shared" si="25"/>
        <v>39</v>
      </c>
      <c r="AB62" s="10">
        <v>24</v>
      </c>
      <c r="AC62" s="7">
        <f t="shared" si="26"/>
        <v>72</v>
      </c>
      <c r="AD62" s="6">
        <v>2</v>
      </c>
      <c r="AE62" s="9">
        <f t="shared" si="27"/>
        <v>20</v>
      </c>
      <c r="AF62" s="8">
        <v>10</v>
      </c>
      <c r="AG62" s="9">
        <f t="shared" si="28"/>
        <v>50</v>
      </c>
      <c r="AH62" s="23">
        <f t="shared" si="29"/>
        <v>863</v>
      </c>
    </row>
    <row r="63" spans="2:34" s="2" customFormat="1" ht="24" customHeight="1" x14ac:dyDescent="0.25">
      <c r="B63" s="6">
        <v>59</v>
      </c>
      <c r="C63" s="13" t="s">
        <v>65</v>
      </c>
      <c r="D63" s="7" t="s">
        <v>30</v>
      </c>
      <c r="E63" s="26" t="s">
        <v>23</v>
      </c>
      <c r="F63" s="8">
        <v>2</v>
      </c>
      <c r="G63" s="9">
        <f t="shared" si="15"/>
        <v>26</v>
      </c>
      <c r="H63" s="10">
        <v>30</v>
      </c>
      <c r="I63" s="7">
        <f t="shared" si="16"/>
        <v>60</v>
      </c>
      <c r="J63" s="6">
        <v>2</v>
      </c>
      <c r="K63" s="9">
        <f t="shared" si="17"/>
        <v>4</v>
      </c>
      <c r="L63" s="91">
        <v>7</v>
      </c>
      <c r="M63" s="92">
        <f t="shared" si="18"/>
        <v>70</v>
      </c>
      <c r="N63" s="6">
        <v>86</v>
      </c>
      <c r="O63" s="9">
        <f t="shared" si="30"/>
        <v>86</v>
      </c>
      <c r="P63" s="10">
        <v>8</v>
      </c>
      <c r="Q63" s="32">
        <f t="shared" si="20"/>
        <v>12</v>
      </c>
      <c r="R63" s="6">
        <v>1</v>
      </c>
      <c r="S63" s="9">
        <f t="shared" si="21"/>
        <v>15</v>
      </c>
      <c r="T63" s="10">
        <v>2</v>
      </c>
      <c r="U63" s="7">
        <f t="shared" si="22"/>
        <v>20</v>
      </c>
      <c r="V63" s="6">
        <v>20</v>
      </c>
      <c r="W63" s="9">
        <f t="shared" si="23"/>
        <v>40</v>
      </c>
      <c r="X63" s="10">
        <v>0</v>
      </c>
      <c r="Y63" s="51">
        <f t="shared" si="24"/>
        <v>0</v>
      </c>
      <c r="Z63" s="6">
        <v>26</v>
      </c>
      <c r="AA63" s="9">
        <f t="shared" si="25"/>
        <v>78</v>
      </c>
      <c r="AB63" s="10">
        <v>30</v>
      </c>
      <c r="AC63" s="7">
        <f t="shared" si="26"/>
        <v>90</v>
      </c>
      <c r="AD63" s="6">
        <v>1</v>
      </c>
      <c r="AE63" s="9">
        <f t="shared" si="27"/>
        <v>10</v>
      </c>
      <c r="AF63" s="8">
        <v>11</v>
      </c>
      <c r="AG63" s="9">
        <f t="shared" si="28"/>
        <v>55</v>
      </c>
      <c r="AH63" s="23">
        <f t="shared" si="29"/>
        <v>566</v>
      </c>
    </row>
    <row r="64" spans="2:34" s="2" customFormat="1" ht="24" customHeight="1" x14ac:dyDescent="0.25">
      <c r="B64" s="6">
        <v>60</v>
      </c>
      <c r="C64" s="13" t="s">
        <v>119</v>
      </c>
      <c r="D64" s="7" t="s">
        <v>29</v>
      </c>
      <c r="E64" s="26" t="s">
        <v>37</v>
      </c>
      <c r="F64" s="8">
        <v>6</v>
      </c>
      <c r="G64" s="9">
        <f t="shared" si="15"/>
        <v>78</v>
      </c>
      <c r="H64" s="10">
        <v>29</v>
      </c>
      <c r="I64" s="7">
        <f t="shared" si="16"/>
        <v>58</v>
      </c>
      <c r="J64" s="6">
        <v>1</v>
      </c>
      <c r="K64" s="9">
        <f t="shared" si="17"/>
        <v>2</v>
      </c>
      <c r="L64" s="91">
        <v>7</v>
      </c>
      <c r="M64" s="92">
        <f t="shared" si="18"/>
        <v>70</v>
      </c>
      <c r="N64" s="6">
        <v>110</v>
      </c>
      <c r="O64" s="9">
        <f t="shared" si="30"/>
        <v>110</v>
      </c>
      <c r="P64" s="10">
        <v>41</v>
      </c>
      <c r="Q64" s="32">
        <f t="shared" si="20"/>
        <v>61.5</v>
      </c>
      <c r="R64" s="6">
        <v>6</v>
      </c>
      <c r="S64" s="9">
        <f t="shared" si="21"/>
        <v>90</v>
      </c>
      <c r="T64" s="10">
        <v>9</v>
      </c>
      <c r="U64" s="7">
        <f t="shared" si="22"/>
        <v>90</v>
      </c>
      <c r="V64" s="6">
        <v>38</v>
      </c>
      <c r="W64" s="9">
        <f t="shared" si="23"/>
        <v>76</v>
      </c>
      <c r="X64" s="10">
        <v>70</v>
      </c>
      <c r="Y64" s="51">
        <f t="shared" si="24"/>
        <v>140</v>
      </c>
      <c r="Z64" s="6">
        <v>40</v>
      </c>
      <c r="AA64" s="9">
        <f t="shared" si="25"/>
        <v>120</v>
      </c>
      <c r="AB64" s="10">
        <v>25</v>
      </c>
      <c r="AC64" s="7">
        <f t="shared" si="26"/>
        <v>75</v>
      </c>
      <c r="AD64" s="6">
        <v>2</v>
      </c>
      <c r="AE64" s="9">
        <f t="shared" si="27"/>
        <v>20</v>
      </c>
      <c r="AF64" s="8">
        <v>9</v>
      </c>
      <c r="AG64" s="9">
        <f t="shared" si="28"/>
        <v>45</v>
      </c>
      <c r="AH64" s="23">
        <f t="shared" si="29"/>
        <v>1035.5</v>
      </c>
    </row>
    <row r="65" spans="2:34" s="2" customFormat="1" ht="24" customHeight="1" x14ac:dyDescent="0.25">
      <c r="B65" s="6">
        <v>61</v>
      </c>
      <c r="C65" s="13" t="s">
        <v>139</v>
      </c>
      <c r="D65" s="7" t="s">
        <v>29</v>
      </c>
      <c r="E65" s="26" t="s">
        <v>36</v>
      </c>
      <c r="F65" s="8">
        <v>4</v>
      </c>
      <c r="G65" s="9">
        <f t="shared" si="15"/>
        <v>52</v>
      </c>
      <c r="H65" s="10">
        <v>37</v>
      </c>
      <c r="I65" s="7">
        <f t="shared" si="16"/>
        <v>74</v>
      </c>
      <c r="J65" s="6">
        <v>0</v>
      </c>
      <c r="K65" s="9">
        <f t="shared" si="17"/>
        <v>0</v>
      </c>
      <c r="L65" s="91">
        <v>7</v>
      </c>
      <c r="M65" s="92">
        <f t="shared" si="18"/>
        <v>70</v>
      </c>
      <c r="N65" s="6">
        <v>106</v>
      </c>
      <c r="O65" s="9">
        <f t="shared" si="30"/>
        <v>106</v>
      </c>
      <c r="P65" s="10">
        <v>38</v>
      </c>
      <c r="Q65" s="32">
        <f t="shared" si="20"/>
        <v>57</v>
      </c>
      <c r="R65" s="6">
        <v>3</v>
      </c>
      <c r="S65" s="9">
        <f t="shared" si="21"/>
        <v>45</v>
      </c>
      <c r="T65" s="10">
        <v>3</v>
      </c>
      <c r="U65" s="7">
        <f t="shared" si="22"/>
        <v>30</v>
      </c>
      <c r="V65" s="6">
        <v>12</v>
      </c>
      <c r="W65" s="9">
        <f t="shared" si="23"/>
        <v>24</v>
      </c>
      <c r="X65" s="10">
        <v>0</v>
      </c>
      <c r="Y65" s="51">
        <f t="shared" si="24"/>
        <v>0</v>
      </c>
      <c r="Z65" s="6">
        <v>20</v>
      </c>
      <c r="AA65" s="9">
        <f t="shared" si="25"/>
        <v>60</v>
      </c>
      <c r="AB65" s="10">
        <v>0</v>
      </c>
      <c r="AC65" s="7">
        <f t="shared" si="26"/>
        <v>0</v>
      </c>
      <c r="AD65" s="6">
        <v>2</v>
      </c>
      <c r="AE65" s="9">
        <f t="shared" si="27"/>
        <v>20</v>
      </c>
      <c r="AF65" s="8">
        <v>5</v>
      </c>
      <c r="AG65" s="9">
        <f t="shared" si="28"/>
        <v>25</v>
      </c>
      <c r="AH65" s="23">
        <f t="shared" si="29"/>
        <v>563</v>
      </c>
    </row>
    <row r="66" spans="2:34" s="2" customFormat="1" ht="24" customHeight="1" x14ac:dyDescent="0.25">
      <c r="B66" s="6">
        <v>62</v>
      </c>
      <c r="C66" s="13" t="s">
        <v>63</v>
      </c>
      <c r="D66" s="7" t="s">
        <v>30</v>
      </c>
      <c r="E66" s="26" t="s">
        <v>23</v>
      </c>
      <c r="F66" s="8">
        <v>7</v>
      </c>
      <c r="G66" s="9">
        <f t="shared" si="15"/>
        <v>91</v>
      </c>
      <c r="H66" s="10">
        <v>36</v>
      </c>
      <c r="I66" s="7">
        <f t="shared" si="16"/>
        <v>72</v>
      </c>
      <c r="J66" s="6">
        <v>31</v>
      </c>
      <c r="K66" s="9">
        <f t="shared" si="17"/>
        <v>62</v>
      </c>
      <c r="L66" s="91">
        <v>6</v>
      </c>
      <c r="M66" s="92">
        <f t="shared" si="18"/>
        <v>60</v>
      </c>
      <c r="N66" s="6">
        <v>118</v>
      </c>
      <c r="O66" s="9">
        <f t="shared" si="30"/>
        <v>118</v>
      </c>
      <c r="P66" s="10">
        <v>29</v>
      </c>
      <c r="Q66" s="32">
        <f t="shared" si="20"/>
        <v>43.5</v>
      </c>
      <c r="R66" s="6">
        <v>5</v>
      </c>
      <c r="S66" s="9">
        <f t="shared" si="21"/>
        <v>75</v>
      </c>
      <c r="T66" s="10">
        <v>10</v>
      </c>
      <c r="U66" s="7">
        <f t="shared" si="22"/>
        <v>100</v>
      </c>
      <c r="V66" s="6">
        <v>5</v>
      </c>
      <c r="W66" s="9">
        <f t="shared" si="23"/>
        <v>10</v>
      </c>
      <c r="X66" s="10">
        <v>51</v>
      </c>
      <c r="Y66" s="51">
        <f t="shared" si="24"/>
        <v>102</v>
      </c>
      <c r="Z66" s="6">
        <v>16</v>
      </c>
      <c r="AA66" s="9">
        <f t="shared" si="25"/>
        <v>48</v>
      </c>
      <c r="AB66" s="10">
        <v>18</v>
      </c>
      <c r="AC66" s="7">
        <f t="shared" si="26"/>
        <v>54</v>
      </c>
      <c r="AD66" s="6">
        <v>10</v>
      </c>
      <c r="AE66" s="9">
        <f t="shared" si="27"/>
        <v>100</v>
      </c>
      <c r="AF66" s="8">
        <v>12</v>
      </c>
      <c r="AG66" s="9">
        <f t="shared" si="28"/>
        <v>60</v>
      </c>
      <c r="AH66" s="23">
        <f t="shared" si="29"/>
        <v>995.5</v>
      </c>
    </row>
    <row r="67" spans="2:34" s="2" customFormat="1" ht="24" customHeight="1" x14ac:dyDescent="0.25">
      <c r="B67" s="6">
        <v>63</v>
      </c>
      <c r="C67" s="13" t="s">
        <v>151</v>
      </c>
      <c r="D67" s="7" t="s">
        <v>29</v>
      </c>
      <c r="E67" s="26" t="s">
        <v>146</v>
      </c>
      <c r="F67" s="8">
        <v>7</v>
      </c>
      <c r="G67" s="9">
        <f t="shared" si="15"/>
        <v>91</v>
      </c>
      <c r="H67" s="10">
        <v>48</v>
      </c>
      <c r="I67" s="7">
        <f t="shared" si="16"/>
        <v>96</v>
      </c>
      <c r="J67" s="6">
        <v>20</v>
      </c>
      <c r="K67" s="9">
        <f t="shared" si="17"/>
        <v>40</v>
      </c>
      <c r="L67" s="91">
        <v>6</v>
      </c>
      <c r="M67" s="92">
        <f t="shared" si="18"/>
        <v>60</v>
      </c>
      <c r="N67" s="6">
        <v>138</v>
      </c>
      <c r="O67" s="9">
        <f t="shared" si="30"/>
        <v>138</v>
      </c>
      <c r="P67" s="58">
        <v>0</v>
      </c>
      <c r="Q67" s="59">
        <f t="shared" si="20"/>
        <v>0</v>
      </c>
      <c r="R67" s="60">
        <v>0</v>
      </c>
      <c r="S67" s="61">
        <f t="shared" si="21"/>
        <v>0</v>
      </c>
      <c r="T67" s="68">
        <v>3</v>
      </c>
      <c r="U67" s="69">
        <f t="shared" si="22"/>
        <v>30</v>
      </c>
      <c r="V67" s="70">
        <v>41</v>
      </c>
      <c r="W67" s="71">
        <f t="shared" si="23"/>
        <v>82</v>
      </c>
      <c r="X67" s="10">
        <v>70</v>
      </c>
      <c r="Y67" s="51">
        <f t="shared" si="24"/>
        <v>140</v>
      </c>
      <c r="Z67" s="60">
        <v>0</v>
      </c>
      <c r="AA67" s="61">
        <f t="shared" si="25"/>
        <v>0</v>
      </c>
      <c r="AB67" s="58">
        <v>0</v>
      </c>
      <c r="AC67" s="62">
        <f t="shared" si="26"/>
        <v>0</v>
      </c>
      <c r="AD67" s="60">
        <v>0</v>
      </c>
      <c r="AE67" s="61">
        <f t="shared" si="27"/>
        <v>0</v>
      </c>
      <c r="AF67" s="76">
        <v>0</v>
      </c>
      <c r="AG67" s="61">
        <f t="shared" si="28"/>
        <v>0</v>
      </c>
      <c r="AH67" s="23">
        <f t="shared" si="29"/>
        <v>677</v>
      </c>
    </row>
    <row r="68" spans="2:34" s="2" customFormat="1" ht="24" customHeight="1" x14ac:dyDescent="0.25">
      <c r="B68" s="6">
        <v>64</v>
      </c>
      <c r="C68" s="13" t="s">
        <v>82</v>
      </c>
      <c r="D68" s="7" t="s">
        <v>29</v>
      </c>
      <c r="E68" s="26" t="s">
        <v>23</v>
      </c>
      <c r="F68" s="8">
        <v>7</v>
      </c>
      <c r="G68" s="9">
        <f t="shared" si="15"/>
        <v>91</v>
      </c>
      <c r="H68" s="10">
        <v>40</v>
      </c>
      <c r="I68" s="7">
        <f t="shared" si="16"/>
        <v>80</v>
      </c>
      <c r="J68" s="6">
        <v>20</v>
      </c>
      <c r="K68" s="9">
        <f t="shared" si="17"/>
        <v>40</v>
      </c>
      <c r="L68" s="91">
        <v>6</v>
      </c>
      <c r="M68" s="92">
        <f t="shared" si="18"/>
        <v>60</v>
      </c>
      <c r="N68" s="6">
        <v>128</v>
      </c>
      <c r="O68" s="9">
        <f t="shared" si="30"/>
        <v>128</v>
      </c>
      <c r="P68" s="10">
        <v>52</v>
      </c>
      <c r="Q68" s="32">
        <f t="shared" si="20"/>
        <v>78</v>
      </c>
      <c r="R68" s="6">
        <v>3</v>
      </c>
      <c r="S68" s="9">
        <f t="shared" si="21"/>
        <v>45</v>
      </c>
      <c r="T68" s="10">
        <v>5</v>
      </c>
      <c r="U68" s="7">
        <f t="shared" si="22"/>
        <v>50</v>
      </c>
      <c r="V68" s="6">
        <v>34</v>
      </c>
      <c r="W68" s="9">
        <f t="shared" si="23"/>
        <v>68</v>
      </c>
      <c r="X68" s="10">
        <v>50</v>
      </c>
      <c r="Y68" s="51">
        <f t="shared" si="24"/>
        <v>100</v>
      </c>
      <c r="Z68" s="6">
        <v>32</v>
      </c>
      <c r="AA68" s="9">
        <f t="shared" si="25"/>
        <v>96</v>
      </c>
      <c r="AB68" s="10">
        <v>31</v>
      </c>
      <c r="AC68" s="7">
        <f t="shared" si="26"/>
        <v>93</v>
      </c>
      <c r="AD68" s="6">
        <v>0</v>
      </c>
      <c r="AE68" s="9">
        <f t="shared" si="27"/>
        <v>0</v>
      </c>
      <c r="AF68" s="8">
        <v>19</v>
      </c>
      <c r="AG68" s="9">
        <f t="shared" si="28"/>
        <v>95</v>
      </c>
      <c r="AH68" s="23">
        <f t="shared" si="29"/>
        <v>1024</v>
      </c>
    </row>
    <row r="69" spans="2:34" s="2" customFormat="1" ht="24" customHeight="1" x14ac:dyDescent="0.25">
      <c r="B69" s="6">
        <v>65</v>
      </c>
      <c r="C69" s="13" t="s">
        <v>105</v>
      </c>
      <c r="D69" s="7" t="s">
        <v>29</v>
      </c>
      <c r="E69" s="26" t="s">
        <v>22</v>
      </c>
      <c r="F69" s="8">
        <v>4</v>
      </c>
      <c r="G69" s="9">
        <f t="shared" ref="G69:G100" si="31">F69*13</f>
        <v>52</v>
      </c>
      <c r="H69" s="10">
        <v>34</v>
      </c>
      <c r="I69" s="7">
        <f t="shared" ref="I69:I100" si="32">H69*2</f>
        <v>68</v>
      </c>
      <c r="J69" s="6">
        <v>17</v>
      </c>
      <c r="K69" s="9">
        <f t="shared" ref="K69:K100" si="33">J69*2</f>
        <v>34</v>
      </c>
      <c r="L69" s="91">
        <v>6</v>
      </c>
      <c r="M69" s="92">
        <f t="shared" ref="M69:M100" si="34">L69*10</f>
        <v>60</v>
      </c>
      <c r="N69" s="6">
        <v>132</v>
      </c>
      <c r="O69" s="9">
        <f t="shared" si="30"/>
        <v>132</v>
      </c>
      <c r="P69" s="10">
        <v>13</v>
      </c>
      <c r="Q69" s="32">
        <f t="shared" ref="Q69:Q100" si="35">P69*1.5</f>
        <v>19.5</v>
      </c>
      <c r="R69" s="6">
        <v>1</v>
      </c>
      <c r="S69" s="9">
        <f t="shared" ref="S69:S100" si="36">R69*15</f>
        <v>15</v>
      </c>
      <c r="T69" s="10">
        <v>4</v>
      </c>
      <c r="U69" s="7">
        <f t="shared" ref="U69:U100" si="37">T69*10</f>
        <v>40</v>
      </c>
      <c r="V69" s="6">
        <v>49</v>
      </c>
      <c r="W69" s="9">
        <f t="shared" ref="W69:W100" si="38">V69*2</f>
        <v>98</v>
      </c>
      <c r="X69" s="10">
        <v>29</v>
      </c>
      <c r="Y69" s="51">
        <f t="shared" ref="Y69:Y100" si="39">X69*2</f>
        <v>58</v>
      </c>
      <c r="Z69" s="6">
        <v>18</v>
      </c>
      <c r="AA69" s="9">
        <f t="shared" ref="AA69:AA100" si="40">Z69*3</f>
        <v>54</v>
      </c>
      <c r="AB69" s="10">
        <v>12</v>
      </c>
      <c r="AC69" s="7">
        <f t="shared" ref="AC69:AC100" si="41">AB69*3</f>
        <v>36</v>
      </c>
      <c r="AD69" s="6">
        <v>4</v>
      </c>
      <c r="AE69" s="9">
        <f t="shared" ref="AE69:AE100" si="42">AD69*10</f>
        <v>40</v>
      </c>
      <c r="AF69" s="8">
        <v>6</v>
      </c>
      <c r="AG69" s="9">
        <f t="shared" ref="AG69:AG100" si="43">AF69*5</f>
        <v>30</v>
      </c>
      <c r="AH69" s="23">
        <f t="shared" ref="AH69:AH100" si="44">G69+I69+K69+M69+O69+Q69+S69+U69+W69+Y69+AA69+AC69+AE69+AG69</f>
        <v>736.5</v>
      </c>
    </row>
    <row r="70" spans="2:34" s="2" customFormat="1" ht="24" customHeight="1" x14ac:dyDescent="0.25">
      <c r="B70" s="6">
        <v>66</v>
      </c>
      <c r="C70" s="13" t="s">
        <v>118</v>
      </c>
      <c r="D70" s="7" t="s">
        <v>29</v>
      </c>
      <c r="E70" s="26" t="s">
        <v>37</v>
      </c>
      <c r="F70" s="8">
        <v>7</v>
      </c>
      <c r="G70" s="9">
        <f t="shared" si="31"/>
        <v>91</v>
      </c>
      <c r="H70" s="10">
        <v>44</v>
      </c>
      <c r="I70" s="7">
        <f t="shared" si="32"/>
        <v>88</v>
      </c>
      <c r="J70" s="6">
        <v>16</v>
      </c>
      <c r="K70" s="9">
        <f t="shared" si="33"/>
        <v>32</v>
      </c>
      <c r="L70" s="91">
        <v>6</v>
      </c>
      <c r="M70" s="92">
        <f t="shared" si="34"/>
        <v>60</v>
      </c>
      <c r="N70" s="6">
        <v>140</v>
      </c>
      <c r="O70" s="9">
        <f t="shared" si="30"/>
        <v>140</v>
      </c>
      <c r="P70" s="10">
        <v>26</v>
      </c>
      <c r="Q70" s="32">
        <f t="shared" si="35"/>
        <v>39</v>
      </c>
      <c r="R70" s="6">
        <v>7</v>
      </c>
      <c r="S70" s="9">
        <f t="shared" si="36"/>
        <v>105</v>
      </c>
      <c r="T70" s="10">
        <v>11</v>
      </c>
      <c r="U70" s="7">
        <f t="shared" si="37"/>
        <v>110</v>
      </c>
      <c r="V70" s="6">
        <v>15</v>
      </c>
      <c r="W70" s="9">
        <f t="shared" si="38"/>
        <v>30</v>
      </c>
      <c r="X70" s="10">
        <v>59</v>
      </c>
      <c r="Y70" s="51">
        <f t="shared" si="39"/>
        <v>118</v>
      </c>
      <c r="Z70" s="6">
        <v>31</v>
      </c>
      <c r="AA70" s="9">
        <f t="shared" si="40"/>
        <v>93</v>
      </c>
      <c r="AB70" s="10">
        <v>27</v>
      </c>
      <c r="AC70" s="7">
        <f t="shared" si="41"/>
        <v>81</v>
      </c>
      <c r="AD70" s="6">
        <v>2</v>
      </c>
      <c r="AE70" s="9">
        <f t="shared" si="42"/>
        <v>20</v>
      </c>
      <c r="AF70" s="8">
        <v>6</v>
      </c>
      <c r="AG70" s="9">
        <f t="shared" si="43"/>
        <v>30</v>
      </c>
      <c r="AH70" s="23">
        <f t="shared" si="44"/>
        <v>1037</v>
      </c>
    </row>
    <row r="71" spans="2:34" s="2" customFormat="1" ht="24" customHeight="1" x14ac:dyDescent="0.25">
      <c r="B71" s="6">
        <v>67</v>
      </c>
      <c r="C71" s="13" t="s">
        <v>128</v>
      </c>
      <c r="D71" s="7" t="s">
        <v>29</v>
      </c>
      <c r="E71" s="26" t="s">
        <v>37</v>
      </c>
      <c r="F71" s="8">
        <v>6</v>
      </c>
      <c r="G71" s="9">
        <f t="shared" si="31"/>
        <v>78</v>
      </c>
      <c r="H71" s="10">
        <v>17</v>
      </c>
      <c r="I71" s="7">
        <f t="shared" si="32"/>
        <v>34</v>
      </c>
      <c r="J71" s="6">
        <v>16</v>
      </c>
      <c r="K71" s="9">
        <f t="shared" si="33"/>
        <v>32</v>
      </c>
      <c r="L71" s="91">
        <v>6</v>
      </c>
      <c r="M71" s="92">
        <f t="shared" si="34"/>
        <v>60</v>
      </c>
      <c r="N71" s="6">
        <v>106</v>
      </c>
      <c r="O71" s="9">
        <f t="shared" si="30"/>
        <v>106</v>
      </c>
      <c r="P71" s="10">
        <v>36</v>
      </c>
      <c r="Q71" s="32">
        <f t="shared" si="35"/>
        <v>54</v>
      </c>
      <c r="R71" s="6">
        <v>6</v>
      </c>
      <c r="S71" s="9">
        <f t="shared" si="36"/>
        <v>90</v>
      </c>
      <c r="T71" s="10">
        <v>9</v>
      </c>
      <c r="U71" s="7">
        <f t="shared" si="37"/>
        <v>90</v>
      </c>
      <c r="V71" s="6">
        <v>15</v>
      </c>
      <c r="W71" s="9">
        <f t="shared" si="38"/>
        <v>30</v>
      </c>
      <c r="X71" s="10">
        <v>41</v>
      </c>
      <c r="Y71" s="51">
        <f t="shared" si="39"/>
        <v>82</v>
      </c>
      <c r="Z71" s="6">
        <v>5</v>
      </c>
      <c r="AA71" s="9">
        <f t="shared" si="40"/>
        <v>15</v>
      </c>
      <c r="AB71" s="10">
        <v>11</v>
      </c>
      <c r="AC71" s="7">
        <f t="shared" si="41"/>
        <v>33</v>
      </c>
      <c r="AD71" s="6">
        <v>1</v>
      </c>
      <c r="AE71" s="9">
        <f t="shared" si="42"/>
        <v>10</v>
      </c>
      <c r="AF71" s="8">
        <v>9</v>
      </c>
      <c r="AG71" s="9">
        <f t="shared" si="43"/>
        <v>45</v>
      </c>
      <c r="AH71" s="23">
        <f t="shared" si="44"/>
        <v>759</v>
      </c>
    </row>
    <row r="72" spans="2:34" s="2" customFormat="1" ht="24" customHeight="1" x14ac:dyDescent="0.25">
      <c r="B72" s="6">
        <v>68</v>
      </c>
      <c r="C72" s="13" t="s">
        <v>56</v>
      </c>
      <c r="D72" s="7" t="s">
        <v>24</v>
      </c>
      <c r="E72" s="26" t="s">
        <v>23</v>
      </c>
      <c r="F72" s="8">
        <v>6</v>
      </c>
      <c r="G72" s="9">
        <f t="shared" si="31"/>
        <v>78</v>
      </c>
      <c r="H72" s="10">
        <v>55</v>
      </c>
      <c r="I72" s="7">
        <f t="shared" si="32"/>
        <v>110</v>
      </c>
      <c r="J72" s="6">
        <v>15</v>
      </c>
      <c r="K72" s="9">
        <f t="shared" si="33"/>
        <v>30</v>
      </c>
      <c r="L72" s="91">
        <v>6</v>
      </c>
      <c r="M72" s="92">
        <f t="shared" si="34"/>
        <v>60</v>
      </c>
      <c r="N72" s="6">
        <v>144</v>
      </c>
      <c r="O72" s="9">
        <f t="shared" si="30"/>
        <v>144</v>
      </c>
      <c r="P72" s="10">
        <v>62</v>
      </c>
      <c r="Q72" s="32">
        <f t="shared" si="35"/>
        <v>93</v>
      </c>
      <c r="R72" s="6">
        <v>5</v>
      </c>
      <c r="S72" s="9">
        <f t="shared" si="36"/>
        <v>75</v>
      </c>
      <c r="T72" s="10">
        <v>9</v>
      </c>
      <c r="U72" s="7">
        <f t="shared" si="37"/>
        <v>90</v>
      </c>
      <c r="V72" s="6">
        <v>25</v>
      </c>
      <c r="W72" s="9">
        <f t="shared" si="38"/>
        <v>50</v>
      </c>
      <c r="X72" s="10">
        <v>62</v>
      </c>
      <c r="Y72" s="51">
        <f t="shared" si="39"/>
        <v>124</v>
      </c>
      <c r="Z72" s="6">
        <v>41</v>
      </c>
      <c r="AA72" s="9">
        <f t="shared" si="40"/>
        <v>123</v>
      </c>
      <c r="AB72" s="10">
        <v>24</v>
      </c>
      <c r="AC72" s="7">
        <f t="shared" si="41"/>
        <v>72</v>
      </c>
      <c r="AD72" s="6">
        <v>1</v>
      </c>
      <c r="AE72" s="9">
        <f t="shared" si="42"/>
        <v>10</v>
      </c>
      <c r="AF72" s="8">
        <v>14</v>
      </c>
      <c r="AG72" s="9">
        <f t="shared" si="43"/>
        <v>70</v>
      </c>
      <c r="AH72" s="23">
        <f t="shared" si="44"/>
        <v>1129</v>
      </c>
    </row>
    <row r="73" spans="2:34" s="2" customFormat="1" ht="24" customHeight="1" x14ac:dyDescent="0.25">
      <c r="B73" s="6">
        <v>69</v>
      </c>
      <c r="C73" s="13" t="s">
        <v>101</v>
      </c>
      <c r="D73" s="7" t="s">
        <v>29</v>
      </c>
      <c r="E73" s="26" t="s">
        <v>22</v>
      </c>
      <c r="F73" s="8">
        <v>6</v>
      </c>
      <c r="G73" s="9">
        <f t="shared" si="31"/>
        <v>78</v>
      </c>
      <c r="H73" s="10">
        <v>40</v>
      </c>
      <c r="I73" s="7">
        <f t="shared" si="32"/>
        <v>80</v>
      </c>
      <c r="J73" s="6">
        <v>15</v>
      </c>
      <c r="K73" s="9">
        <f t="shared" si="33"/>
        <v>30</v>
      </c>
      <c r="L73" s="91">
        <v>6</v>
      </c>
      <c r="M73" s="92">
        <f t="shared" si="34"/>
        <v>60</v>
      </c>
      <c r="N73" s="6">
        <v>142</v>
      </c>
      <c r="O73" s="9">
        <f t="shared" si="30"/>
        <v>142</v>
      </c>
      <c r="P73" s="10">
        <v>32</v>
      </c>
      <c r="Q73" s="32">
        <f t="shared" si="35"/>
        <v>48</v>
      </c>
      <c r="R73" s="6">
        <v>3</v>
      </c>
      <c r="S73" s="9">
        <f t="shared" si="36"/>
        <v>45</v>
      </c>
      <c r="T73" s="10">
        <v>2</v>
      </c>
      <c r="U73" s="7">
        <f t="shared" si="37"/>
        <v>20</v>
      </c>
      <c r="V73" s="6">
        <v>33</v>
      </c>
      <c r="W73" s="9">
        <f t="shared" si="38"/>
        <v>66</v>
      </c>
      <c r="X73" s="10">
        <v>53</v>
      </c>
      <c r="Y73" s="51">
        <f t="shared" si="39"/>
        <v>106</v>
      </c>
      <c r="Z73" s="6">
        <v>26</v>
      </c>
      <c r="AA73" s="9">
        <f t="shared" si="40"/>
        <v>78</v>
      </c>
      <c r="AB73" s="10">
        <v>21</v>
      </c>
      <c r="AC73" s="7">
        <f t="shared" si="41"/>
        <v>63</v>
      </c>
      <c r="AD73" s="6">
        <v>6</v>
      </c>
      <c r="AE73" s="9">
        <f t="shared" si="42"/>
        <v>60</v>
      </c>
      <c r="AF73" s="8">
        <v>10</v>
      </c>
      <c r="AG73" s="9">
        <f t="shared" si="43"/>
        <v>50</v>
      </c>
      <c r="AH73" s="23">
        <f t="shared" si="44"/>
        <v>926</v>
      </c>
    </row>
    <row r="74" spans="2:34" s="2" customFormat="1" ht="24" customHeight="1" x14ac:dyDescent="0.25">
      <c r="B74" s="33">
        <v>70</v>
      </c>
      <c r="C74" s="47" t="s">
        <v>109</v>
      </c>
      <c r="D74" s="22" t="s">
        <v>29</v>
      </c>
      <c r="E74" s="26" t="s">
        <v>22</v>
      </c>
      <c r="F74" s="28">
        <v>4</v>
      </c>
      <c r="G74" s="9">
        <f t="shared" si="31"/>
        <v>52</v>
      </c>
      <c r="H74" s="21">
        <v>29</v>
      </c>
      <c r="I74" s="22">
        <f t="shared" si="32"/>
        <v>58</v>
      </c>
      <c r="J74" s="33">
        <v>12</v>
      </c>
      <c r="K74" s="9">
        <f t="shared" si="33"/>
        <v>24</v>
      </c>
      <c r="L74" s="93">
        <v>6</v>
      </c>
      <c r="M74" s="92">
        <f t="shared" si="34"/>
        <v>60</v>
      </c>
      <c r="N74" s="33">
        <v>106</v>
      </c>
      <c r="O74" s="9">
        <f t="shared" si="30"/>
        <v>106</v>
      </c>
      <c r="P74" s="21">
        <v>23</v>
      </c>
      <c r="Q74" s="32">
        <f t="shared" si="35"/>
        <v>34.5</v>
      </c>
      <c r="R74" s="33">
        <v>2</v>
      </c>
      <c r="S74" s="9">
        <f t="shared" si="36"/>
        <v>30</v>
      </c>
      <c r="T74" s="21">
        <v>6</v>
      </c>
      <c r="U74" s="7">
        <f t="shared" si="37"/>
        <v>60</v>
      </c>
      <c r="V74" s="33">
        <v>8</v>
      </c>
      <c r="W74" s="9">
        <f t="shared" si="38"/>
        <v>16</v>
      </c>
      <c r="X74" s="21">
        <v>20</v>
      </c>
      <c r="Y74" s="51">
        <f t="shared" si="39"/>
        <v>40</v>
      </c>
      <c r="Z74" s="33">
        <v>18</v>
      </c>
      <c r="AA74" s="9">
        <f t="shared" si="40"/>
        <v>54</v>
      </c>
      <c r="AB74" s="21">
        <v>18</v>
      </c>
      <c r="AC74" s="7">
        <f t="shared" si="41"/>
        <v>54</v>
      </c>
      <c r="AD74" s="33">
        <v>1</v>
      </c>
      <c r="AE74" s="9">
        <f t="shared" si="42"/>
        <v>10</v>
      </c>
      <c r="AF74" s="28">
        <v>4</v>
      </c>
      <c r="AG74" s="9">
        <f t="shared" si="43"/>
        <v>20</v>
      </c>
      <c r="AH74" s="23">
        <f t="shared" si="44"/>
        <v>618.5</v>
      </c>
    </row>
    <row r="75" spans="2:34" ht="24" customHeight="1" x14ac:dyDescent="0.25">
      <c r="B75" s="6">
        <v>71</v>
      </c>
      <c r="C75" s="13" t="s">
        <v>121</v>
      </c>
      <c r="D75" s="7" t="s">
        <v>24</v>
      </c>
      <c r="E75" s="26" t="s">
        <v>37</v>
      </c>
      <c r="F75" s="6">
        <v>8</v>
      </c>
      <c r="G75" s="9">
        <f t="shared" si="31"/>
        <v>104</v>
      </c>
      <c r="H75" s="10">
        <v>36</v>
      </c>
      <c r="I75" s="7">
        <f t="shared" si="32"/>
        <v>72</v>
      </c>
      <c r="J75" s="6">
        <v>7</v>
      </c>
      <c r="K75" s="9">
        <f t="shared" si="33"/>
        <v>14</v>
      </c>
      <c r="L75" s="91">
        <v>6</v>
      </c>
      <c r="M75" s="92">
        <f t="shared" si="34"/>
        <v>60</v>
      </c>
      <c r="N75" s="6">
        <v>112</v>
      </c>
      <c r="O75" s="9">
        <f t="shared" si="30"/>
        <v>112</v>
      </c>
      <c r="P75" s="10">
        <v>29</v>
      </c>
      <c r="Q75" s="32">
        <f t="shared" si="35"/>
        <v>43.5</v>
      </c>
      <c r="R75" s="6">
        <v>4</v>
      </c>
      <c r="S75" s="9">
        <f t="shared" si="36"/>
        <v>60</v>
      </c>
      <c r="T75" s="10">
        <v>12</v>
      </c>
      <c r="U75" s="7">
        <f t="shared" si="37"/>
        <v>120</v>
      </c>
      <c r="V75" s="6">
        <v>13</v>
      </c>
      <c r="W75" s="9">
        <f t="shared" si="38"/>
        <v>26</v>
      </c>
      <c r="X75" s="10">
        <v>77</v>
      </c>
      <c r="Y75" s="51">
        <f t="shared" si="39"/>
        <v>154</v>
      </c>
      <c r="Z75" s="6">
        <v>40</v>
      </c>
      <c r="AA75" s="9">
        <f t="shared" si="40"/>
        <v>120</v>
      </c>
      <c r="AB75" s="10">
        <v>26</v>
      </c>
      <c r="AC75" s="7">
        <f t="shared" si="41"/>
        <v>78</v>
      </c>
      <c r="AD75" s="6">
        <v>2</v>
      </c>
      <c r="AE75" s="9">
        <f t="shared" si="42"/>
        <v>20</v>
      </c>
      <c r="AF75" s="6">
        <v>6</v>
      </c>
      <c r="AG75" s="9">
        <f t="shared" si="43"/>
        <v>30</v>
      </c>
      <c r="AH75" s="23">
        <f t="shared" si="44"/>
        <v>1013.5</v>
      </c>
    </row>
    <row r="76" spans="2:34" ht="24" customHeight="1" x14ac:dyDescent="0.25">
      <c r="B76" s="6">
        <v>72</v>
      </c>
      <c r="C76" s="13" t="s">
        <v>114</v>
      </c>
      <c r="D76" s="7" t="s">
        <v>24</v>
      </c>
      <c r="E76" s="26" t="s">
        <v>22</v>
      </c>
      <c r="F76" s="6">
        <v>4</v>
      </c>
      <c r="G76" s="9">
        <f t="shared" si="31"/>
        <v>52</v>
      </c>
      <c r="H76" s="10">
        <v>40</v>
      </c>
      <c r="I76" s="7">
        <f t="shared" si="32"/>
        <v>80</v>
      </c>
      <c r="J76" s="6">
        <v>3</v>
      </c>
      <c r="K76" s="9">
        <f t="shared" si="33"/>
        <v>6</v>
      </c>
      <c r="L76" s="91">
        <v>6</v>
      </c>
      <c r="M76" s="92">
        <f t="shared" si="34"/>
        <v>60</v>
      </c>
      <c r="N76" s="6">
        <v>44</v>
      </c>
      <c r="O76" s="9">
        <f t="shared" si="30"/>
        <v>44</v>
      </c>
      <c r="P76" s="10">
        <v>18</v>
      </c>
      <c r="Q76" s="32">
        <f t="shared" si="35"/>
        <v>27</v>
      </c>
      <c r="R76" s="6">
        <v>1</v>
      </c>
      <c r="S76" s="9">
        <f t="shared" si="36"/>
        <v>15</v>
      </c>
      <c r="T76" s="10">
        <v>2</v>
      </c>
      <c r="U76" s="7">
        <f t="shared" si="37"/>
        <v>20</v>
      </c>
      <c r="V76" s="6">
        <v>5</v>
      </c>
      <c r="W76" s="9">
        <f t="shared" si="38"/>
        <v>10</v>
      </c>
      <c r="X76" s="10">
        <v>0</v>
      </c>
      <c r="Y76" s="51">
        <f t="shared" si="39"/>
        <v>0</v>
      </c>
      <c r="Z76" s="6">
        <v>24</v>
      </c>
      <c r="AA76" s="9">
        <f t="shared" si="40"/>
        <v>72</v>
      </c>
      <c r="AB76" s="10">
        <v>15</v>
      </c>
      <c r="AC76" s="7">
        <f t="shared" si="41"/>
        <v>45</v>
      </c>
      <c r="AD76" s="6">
        <v>1</v>
      </c>
      <c r="AE76" s="9">
        <f t="shared" si="42"/>
        <v>10</v>
      </c>
      <c r="AF76" s="6">
        <v>10</v>
      </c>
      <c r="AG76" s="9">
        <f t="shared" si="43"/>
        <v>50</v>
      </c>
      <c r="AH76" s="23">
        <f t="shared" si="44"/>
        <v>491</v>
      </c>
    </row>
    <row r="77" spans="2:34" ht="24" customHeight="1" x14ac:dyDescent="0.25">
      <c r="B77" s="6">
        <v>73</v>
      </c>
      <c r="C77" s="13" t="s">
        <v>142</v>
      </c>
      <c r="D77" s="7" t="s">
        <v>29</v>
      </c>
      <c r="E77" s="26" t="s">
        <v>36</v>
      </c>
      <c r="F77" s="6">
        <v>3</v>
      </c>
      <c r="G77" s="9">
        <f t="shared" si="31"/>
        <v>39</v>
      </c>
      <c r="H77" s="10">
        <v>18</v>
      </c>
      <c r="I77" s="7">
        <f t="shared" si="32"/>
        <v>36</v>
      </c>
      <c r="J77" s="6">
        <v>3</v>
      </c>
      <c r="K77" s="9">
        <f t="shared" si="33"/>
        <v>6</v>
      </c>
      <c r="L77" s="91">
        <v>6</v>
      </c>
      <c r="M77" s="92">
        <f t="shared" si="34"/>
        <v>60</v>
      </c>
      <c r="N77" s="6">
        <v>100</v>
      </c>
      <c r="O77" s="9">
        <f t="shared" si="30"/>
        <v>100</v>
      </c>
      <c r="P77" s="10">
        <v>26</v>
      </c>
      <c r="Q77" s="32">
        <f t="shared" si="35"/>
        <v>39</v>
      </c>
      <c r="R77" s="6">
        <v>1</v>
      </c>
      <c r="S77" s="9">
        <f t="shared" si="36"/>
        <v>15</v>
      </c>
      <c r="T77" s="10">
        <v>2</v>
      </c>
      <c r="U77" s="7">
        <f t="shared" si="37"/>
        <v>20</v>
      </c>
      <c r="V77" s="6">
        <v>5</v>
      </c>
      <c r="W77" s="9">
        <f t="shared" si="38"/>
        <v>10</v>
      </c>
      <c r="X77" s="10">
        <v>0</v>
      </c>
      <c r="Y77" s="51">
        <f t="shared" si="39"/>
        <v>0</v>
      </c>
      <c r="Z77" s="6">
        <v>16</v>
      </c>
      <c r="AA77" s="9">
        <f t="shared" si="40"/>
        <v>48</v>
      </c>
      <c r="AB77" s="10">
        <v>1</v>
      </c>
      <c r="AC77" s="7">
        <f t="shared" si="41"/>
        <v>3</v>
      </c>
      <c r="AD77" s="6">
        <v>0</v>
      </c>
      <c r="AE77" s="9">
        <f t="shared" si="42"/>
        <v>0</v>
      </c>
      <c r="AF77" s="6">
        <v>6</v>
      </c>
      <c r="AG77" s="9">
        <f t="shared" si="43"/>
        <v>30</v>
      </c>
      <c r="AH77" s="23">
        <f t="shared" si="44"/>
        <v>406</v>
      </c>
    </row>
    <row r="78" spans="2:34" ht="24" customHeight="1" x14ac:dyDescent="0.25">
      <c r="B78" s="6">
        <v>74</v>
      </c>
      <c r="C78" s="13" t="s">
        <v>125</v>
      </c>
      <c r="D78" s="7" t="s">
        <v>24</v>
      </c>
      <c r="E78" s="26" t="s">
        <v>37</v>
      </c>
      <c r="F78" s="6">
        <v>5</v>
      </c>
      <c r="G78" s="9">
        <f t="shared" si="31"/>
        <v>65</v>
      </c>
      <c r="H78" s="10">
        <v>29</v>
      </c>
      <c r="I78" s="7">
        <f t="shared" si="32"/>
        <v>58</v>
      </c>
      <c r="J78" s="6">
        <v>2</v>
      </c>
      <c r="K78" s="9">
        <f t="shared" si="33"/>
        <v>4</v>
      </c>
      <c r="L78" s="91">
        <v>6</v>
      </c>
      <c r="M78" s="92">
        <f t="shared" si="34"/>
        <v>60</v>
      </c>
      <c r="N78" s="6">
        <v>146</v>
      </c>
      <c r="O78" s="9">
        <f t="shared" si="30"/>
        <v>146</v>
      </c>
      <c r="P78" s="10">
        <v>13</v>
      </c>
      <c r="Q78" s="32">
        <f t="shared" si="35"/>
        <v>19.5</v>
      </c>
      <c r="R78" s="6">
        <v>5</v>
      </c>
      <c r="S78" s="9">
        <f t="shared" si="36"/>
        <v>75</v>
      </c>
      <c r="T78" s="10">
        <v>11</v>
      </c>
      <c r="U78" s="7">
        <f t="shared" si="37"/>
        <v>110</v>
      </c>
      <c r="V78" s="6">
        <v>18</v>
      </c>
      <c r="W78" s="9">
        <f t="shared" si="38"/>
        <v>36</v>
      </c>
      <c r="X78" s="10">
        <v>52</v>
      </c>
      <c r="Y78" s="51">
        <f t="shared" si="39"/>
        <v>104</v>
      </c>
      <c r="Z78" s="6">
        <v>21</v>
      </c>
      <c r="AA78" s="9">
        <f t="shared" si="40"/>
        <v>63</v>
      </c>
      <c r="AB78" s="10">
        <v>24</v>
      </c>
      <c r="AC78" s="7">
        <f t="shared" si="41"/>
        <v>72</v>
      </c>
      <c r="AD78" s="6">
        <v>1</v>
      </c>
      <c r="AE78" s="9">
        <f t="shared" si="42"/>
        <v>10</v>
      </c>
      <c r="AF78" s="6">
        <v>17</v>
      </c>
      <c r="AG78" s="9">
        <f t="shared" si="43"/>
        <v>85</v>
      </c>
      <c r="AH78" s="23">
        <f t="shared" si="44"/>
        <v>907.5</v>
      </c>
    </row>
    <row r="79" spans="2:34" ht="24" customHeight="1" x14ac:dyDescent="0.25">
      <c r="B79" s="6">
        <v>75</v>
      </c>
      <c r="C79" s="13" t="s">
        <v>107</v>
      </c>
      <c r="D79" s="7" t="s">
        <v>24</v>
      </c>
      <c r="E79" s="26" t="s">
        <v>22</v>
      </c>
      <c r="F79" s="6">
        <v>4</v>
      </c>
      <c r="G79" s="9">
        <f t="shared" si="31"/>
        <v>52</v>
      </c>
      <c r="H79" s="10">
        <v>23</v>
      </c>
      <c r="I79" s="7">
        <f t="shared" si="32"/>
        <v>46</v>
      </c>
      <c r="J79" s="6">
        <v>0</v>
      </c>
      <c r="K79" s="9">
        <f t="shared" si="33"/>
        <v>0</v>
      </c>
      <c r="L79" s="91">
        <v>6</v>
      </c>
      <c r="M79" s="92">
        <f t="shared" si="34"/>
        <v>60</v>
      </c>
      <c r="N79" s="6">
        <v>102</v>
      </c>
      <c r="O79" s="9">
        <f t="shared" si="30"/>
        <v>102</v>
      </c>
      <c r="P79" s="10">
        <v>16</v>
      </c>
      <c r="Q79" s="32">
        <f t="shared" si="35"/>
        <v>24</v>
      </c>
      <c r="R79" s="6">
        <v>0</v>
      </c>
      <c r="S79" s="9">
        <f t="shared" si="36"/>
        <v>0</v>
      </c>
      <c r="T79" s="10">
        <v>6</v>
      </c>
      <c r="U79" s="7">
        <f t="shared" si="37"/>
        <v>60</v>
      </c>
      <c r="V79" s="6">
        <v>13</v>
      </c>
      <c r="W79" s="9">
        <f t="shared" si="38"/>
        <v>26</v>
      </c>
      <c r="X79" s="10">
        <v>38</v>
      </c>
      <c r="Y79" s="51">
        <f t="shared" si="39"/>
        <v>76</v>
      </c>
      <c r="Z79" s="6">
        <v>13</v>
      </c>
      <c r="AA79" s="9">
        <f t="shared" si="40"/>
        <v>39</v>
      </c>
      <c r="AB79" s="10">
        <v>17</v>
      </c>
      <c r="AC79" s="7">
        <f t="shared" si="41"/>
        <v>51</v>
      </c>
      <c r="AD79" s="6">
        <v>1</v>
      </c>
      <c r="AE79" s="9">
        <f t="shared" si="42"/>
        <v>10</v>
      </c>
      <c r="AF79" s="6">
        <v>8</v>
      </c>
      <c r="AG79" s="9">
        <f t="shared" si="43"/>
        <v>40</v>
      </c>
      <c r="AH79" s="23">
        <f t="shared" si="44"/>
        <v>586</v>
      </c>
    </row>
    <row r="80" spans="2:34" ht="24" customHeight="1" x14ac:dyDescent="0.25">
      <c r="B80" s="6">
        <v>76</v>
      </c>
      <c r="C80" s="13" t="s">
        <v>112</v>
      </c>
      <c r="D80" s="7" t="s">
        <v>29</v>
      </c>
      <c r="E80" s="26" t="s">
        <v>22</v>
      </c>
      <c r="F80" s="6">
        <v>3</v>
      </c>
      <c r="G80" s="9">
        <f t="shared" si="31"/>
        <v>39</v>
      </c>
      <c r="H80" s="10">
        <v>19</v>
      </c>
      <c r="I80" s="7">
        <f t="shared" si="32"/>
        <v>38</v>
      </c>
      <c r="J80" s="6">
        <v>0</v>
      </c>
      <c r="K80" s="9">
        <f t="shared" si="33"/>
        <v>0</v>
      </c>
      <c r="L80" s="91">
        <v>6</v>
      </c>
      <c r="M80" s="92">
        <f t="shared" si="34"/>
        <v>60</v>
      </c>
      <c r="N80" s="6">
        <v>108</v>
      </c>
      <c r="O80" s="9">
        <f t="shared" si="30"/>
        <v>108</v>
      </c>
      <c r="P80" s="10">
        <v>37</v>
      </c>
      <c r="Q80" s="32">
        <f t="shared" si="35"/>
        <v>55.5</v>
      </c>
      <c r="R80" s="6">
        <v>3</v>
      </c>
      <c r="S80" s="9">
        <f t="shared" si="36"/>
        <v>45</v>
      </c>
      <c r="T80" s="10">
        <v>4</v>
      </c>
      <c r="U80" s="7">
        <f t="shared" si="37"/>
        <v>40</v>
      </c>
      <c r="V80" s="6">
        <v>16</v>
      </c>
      <c r="W80" s="9">
        <f t="shared" si="38"/>
        <v>32</v>
      </c>
      <c r="X80" s="10">
        <v>0</v>
      </c>
      <c r="Y80" s="51">
        <f t="shared" si="39"/>
        <v>0</v>
      </c>
      <c r="Z80" s="6">
        <v>25</v>
      </c>
      <c r="AA80" s="9">
        <f t="shared" si="40"/>
        <v>75</v>
      </c>
      <c r="AB80" s="10">
        <v>20</v>
      </c>
      <c r="AC80" s="7">
        <f t="shared" si="41"/>
        <v>60</v>
      </c>
      <c r="AD80" s="6">
        <v>0</v>
      </c>
      <c r="AE80" s="9">
        <f t="shared" si="42"/>
        <v>0</v>
      </c>
      <c r="AF80" s="6">
        <v>4</v>
      </c>
      <c r="AG80" s="9">
        <f t="shared" si="43"/>
        <v>20</v>
      </c>
      <c r="AH80" s="23">
        <f t="shared" si="44"/>
        <v>572.5</v>
      </c>
    </row>
    <row r="81" spans="2:34" ht="24" customHeight="1" x14ac:dyDescent="0.25">
      <c r="B81" s="6">
        <v>77</v>
      </c>
      <c r="C81" s="13" t="s">
        <v>145</v>
      </c>
      <c r="D81" s="7" t="s">
        <v>29</v>
      </c>
      <c r="E81" s="26" t="s">
        <v>146</v>
      </c>
      <c r="F81" s="6">
        <v>8</v>
      </c>
      <c r="G81" s="9">
        <f t="shared" si="31"/>
        <v>104</v>
      </c>
      <c r="H81" s="10">
        <v>43</v>
      </c>
      <c r="I81" s="7">
        <f t="shared" si="32"/>
        <v>86</v>
      </c>
      <c r="J81" s="6">
        <v>64</v>
      </c>
      <c r="K81" s="9">
        <f t="shared" si="33"/>
        <v>128</v>
      </c>
      <c r="L81" s="91">
        <v>5</v>
      </c>
      <c r="M81" s="92">
        <f t="shared" si="34"/>
        <v>50</v>
      </c>
      <c r="N81" s="6">
        <v>166</v>
      </c>
      <c r="O81" s="9">
        <f t="shared" si="30"/>
        <v>166</v>
      </c>
      <c r="P81" s="58">
        <v>0</v>
      </c>
      <c r="Q81" s="59">
        <f t="shared" si="35"/>
        <v>0</v>
      </c>
      <c r="R81" s="60">
        <v>0</v>
      </c>
      <c r="S81" s="61">
        <f t="shared" si="36"/>
        <v>0</v>
      </c>
      <c r="T81" s="68">
        <v>5</v>
      </c>
      <c r="U81" s="69">
        <f t="shared" si="37"/>
        <v>50</v>
      </c>
      <c r="V81" s="70">
        <v>65</v>
      </c>
      <c r="W81" s="71">
        <f t="shared" si="38"/>
        <v>130</v>
      </c>
      <c r="X81" s="10">
        <v>71</v>
      </c>
      <c r="Y81" s="51">
        <f t="shared" si="39"/>
        <v>142</v>
      </c>
      <c r="Z81" s="60">
        <v>0</v>
      </c>
      <c r="AA81" s="61">
        <f t="shared" si="40"/>
        <v>0</v>
      </c>
      <c r="AB81" s="58">
        <v>0</v>
      </c>
      <c r="AC81" s="62">
        <f t="shared" si="41"/>
        <v>0</v>
      </c>
      <c r="AD81" s="60">
        <v>0</v>
      </c>
      <c r="AE81" s="61">
        <f t="shared" si="42"/>
        <v>0</v>
      </c>
      <c r="AF81" s="60">
        <v>0</v>
      </c>
      <c r="AG81" s="61">
        <f t="shared" si="43"/>
        <v>0</v>
      </c>
      <c r="AH81" s="23">
        <f t="shared" si="44"/>
        <v>856</v>
      </c>
    </row>
    <row r="82" spans="2:34" ht="24" customHeight="1" x14ac:dyDescent="0.25">
      <c r="B82" s="6">
        <v>78</v>
      </c>
      <c r="C82" s="13" t="s">
        <v>153</v>
      </c>
      <c r="D82" s="7" t="s">
        <v>29</v>
      </c>
      <c r="E82" s="26" t="s">
        <v>146</v>
      </c>
      <c r="F82" s="6">
        <v>6</v>
      </c>
      <c r="G82" s="9">
        <f t="shared" si="31"/>
        <v>78</v>
      </c>
      <c r="H82" s="10">
        <v>16</v>
      </c>
      <c r="I82" s="7">
        <f t="shared" si="32"/>
        <v>32</v>
      </c>
      <c r="J82" s="6">
        <v>35</v>
      </c>
      <c r="K82" s="9">
        <f t="shared" si="33"/>
        <v>70</v>
      </c>
      <c r="L82" s="91">
        <v>5</v>
      </c>
      <c r="M82" s="92">
        <f t="shared" si="34"/>
        <v>50</v>
      </c>
      <c r="N82" s="6">
        <v>136</v>
      </c>
      <c r="O82" s="9">
        <f t="shared" si="30"/>
        <v>136</v>
      </c>
      <c r="P82" s="58">
        <v>0</v>
      </c>
      <c r="Q82" s="59">
        <f t="shared" si="35"/>
        <v>0</v>
      </c>
      <c r="R82" s="60">
        <v>0</v>
      </c>
      <c r="S82" s="61">
        <f t="shared" si="36"/>
        <v>0</v>
      </c>
      <c r="T82" s="68">
        <v>2</v>
      </c>
      <c r="U82" s="69">
        <f t="shared" si="37"/>
        <v>20</v>
      </c>
      <c r="V82" s="70">
        <v>65</v>
      </c>
      <c r="W82" s="71">
        <f t="shared" si="38"/>
        <v>130</v>
      </c>
      <c r="X82" s="10">
        <v>41</v>
      </c>
      <c r="Y82" s="51">
        <f t="shared" si="39"/>
        <v>82</v>
      </c>
      <c r="Z82" s="60">
        <v>0</v>
      </c>
      <c r="AA82" s="61">
        <f t="shared" si="40"/>
        <v>0</v>
      </c>
      <c r="AB82" s="58">
        <v>0</v>
      </c>
      <c r="AC82" s="62">
        <f t="shared" si="41"/>
        <v>0</v>
      </c>
      <c r="AD82" s="60">
        <v>0</v>
      </c>
      <c r="AE82" s="61">
        <f t="shared" si="42"/>
        <v>0</v>
      </c>
      <c r="AF82" s="60">
        <v>0</v>
      </c>
      <c r="AG82" s="61">
        <f t="shared" si="43"/>
        <v>0</v>
      </c>
      <c r="AH82" s="23">
        <f t="shared" si="44"/>
        <v>598</v>
      </c>
    </row>
    <row r="83" spans="2:34" ht="24" customHeight="1" x14ac:dyDescent="0.25">
      <c r="B83" s="6">
        <v>79</v>
      </c>
      <c r="C83" s="13" t="s">
        <v>55</v>
      </c>
      <c r="D83" s="7" t="s">
        <v>24</v>
      </c>
      <c r="E83" s="26" t="s">
        <v>23</v>
      </c>
      <c r="F83" s="6">
        <v>9</v>
      </c>
      <c r="G83" s="9">
        <f t="shared" si="31"/>
        <v>117</v>
      </c>
      <c r="H83" s="10">
        <v>33</v>
      </c>
      <c r="I83" s="7">
        <f t="shared" si="32"/>
        <v>66</v>
      </c>
      <c r="J83" s="6">
        <v>34</v>
      </c>
      <c r="K83" s="9">
        <f t="shared" si="33"/>
        <v>68</v>
      </c>
      <c r="L83" s="91">
        <v>5</v>
      </c>
      <c r="M83" s="92">
        <f t="shared" si="34"/>
        <v>50</v>
      </c>
      <c r="N83" s="6">
        <v>140</v>
      </c>
      <c r="O83" s="9">
        <f t="shared" si="30"/>
        <v>140</v>
      </c>
      <c r="P83" s="10">
        <v>47</v>
      </c>
      <c r="Q83" s="32">
        <f t="shared" si="35"/>
        <v>70.5</v>
      </c>
      <c r="R83" s="6">
        <v>6</v>
      </c>
      <c r="S83" s="9">
        <f t="shared" si="36"/>
        <v>90</v>
      </c>
      <c r="T83" s="10">
        <v>12</v>
      </c>
      <c r="U83" s="7">
        <f t="shared" si="37"/>
        <v>120</v>
      </c>
      <c r="V83" s="6">
        <v>29</v>
      </c>
      <c r="W83" s="9">
        <f t="shared" si="38"/>
        <v>58</v>
      </c>
      <c r="X83" s="10">
        <v>43</v>
      </c>
      <c r="Y83" s="51">
        <f t="shared" si="39"/>
        <v>86</v>
      </c>
      <c r="Z83" s="6">
        <v>44</v>
      </c>
      <c r="AA83" s="9">
        <f t="shared" si="40"/>
        <v>132</v>
      </c>
      <c r="AB83" s="10">
        <v>27</v>
      </c>
      <c r="AC83" s="7">
        <f t="shared" si="41"/>
        <v>81</v>
      </c>
      <c r="AD83" s="6">
        <v>3</v>
      </c>
      <c r="AE83" s="9">
        <f t="shared" si="42"/>
        <v>30</v>
      </c>
      <c r="AF83" s="6">
        <v>11</v>
      </c>
      <c r="AG83" s="9">
        <f t="shared" si="43"/>
        <v>55</v>
      </c>
      <c r="AH83" s="23">
        <f t="shared" si="44"/>
        <v>1163.5</v>
      </c>
    </row>
    <row r="84" spans="2:34" ht="24" customHeight="1" x14ac:dyDescent="0.25">
      <c r="B84" s="6">
        <v>80</v>
      </c>
      <c r="C84" s="13" t="s">
        <v>113</v>
      </c>
      <c r="D84" s="7" t="s">
        <v>29</v>
      </c>
      <c r="E84" s="26" t="s">
        <v>22</v>
      </c>
      <c r="F84" s="6">
        <v>6</v>
      </c>
      <c r="G84" s="9">
        <f t="shared" si="31"/>
        <v>78</v>
      </c>
      <c r="H84" s="10">
        <v>22</v>
      </c>
      <c r="I84" s="7">
        <f t="shared" si="32"/>
        <v>44</v>
      </c>
      <c r="J84" s="6">
        <v>32</v>
      </c>
      <c r="K84" s="9">
        <f t="shared" si="33"/>
        <v>64</v>
      </c>
      <c r="L84" s="91">
        <v>5</v>
      </c>
      <c r="M84" s="92">
        <f t="shared" si="34"/>
        <v>50</v>
      </c>
      <c r="N84" s="6">
        <v>86</v>
      </c>
      <c r="O84" s="9">
        <f t="shared" si="30"/>
        <v>86</v>
      </c>
      <c r="P84" s="10">
        <v>26</v>
      </c>
      <c r="Q84" s="32">
        <f t="shared" si="35"/>
        <v>39</v>
      </c>
      <c r="R84" s="6">
        <v>1</v>
      </c>
      <c r="S84" s="9">
        <f t="shared" si="36"/>
        <v>15</v>
      </c>
      <c r="T84" s="10">
        <v>4</v>
      </c>
      <c r="U84" s="7">
        <f t="shared" si="37"/>
        <v>40</v>
      </c>
      <c r="V84" s="6">
        <v>15</v>
      </c>
      <c r="W84" s="9">
        <f t="shared" si="38"/>
        <v>30</v>
      </c>
      <c r="X84" s="10">
        <v>0</v>
      </c>
      <c r="Y84" s="51">
        <f t="shared" si="39"/>
        <v>0</v>
      </c>
      <c r="Z84" s="6">
        <v>18</v>
      </c>
      <c r="AA84" s="9">
        <f t="shared" si="40"/>
        <v>54</v>
      </c>
      <c r="AB84" s="10">
        <v>2</v>
      </c>
      <c r="AC84" s="7">
        <f t="shared" si="41"/>
        <v>6</v>
      </c>
      <c r="AD84" s="6">
        <v>1</v>
      </c>
      <c r="AE84" s="9">
        <f t="shared" si="42"/>
        <v>10</v>
      </c>
      <c r="AF84" s="6">
        <v>11</v>
      </c>
      <c r="AG84" s="9">
        <f t="shared" si="43"/>
        <v>55</v>
      </c>
      <c r="AH84" s="23">
        <f t="shared" si="44"/>
        <v>571</v>
      </c>
    </row>
    <row r="85" spans="2:34" ht="24" customHeight="1" x14ac:dyDescent="0.25">
      <c r="B85" s="6">
        <v>81</v>
      </c>
      <c r="C85" s="13" t="s">
        <v>152</v>
      </c>
      <c r="D85" s="7" t="s">
        <v>29</v>
      </c>
      <c r="E85" s="26" t="s">
        <v>146</v>
      </c>
      <c r="F85" s="6">
        <v>5</v>
      </c>
      <c r="G85" s="9">
        <f t="shared" si="31"/>
        <v>65</v>
      </c>
      <c r="H85" s="10">
        <v>37</v>
      </c>
      <c r="I85" s="7">
        <f t="shared" si="32"/>
        <v>74</v>
      </c>
      <c r="J85" s="6">
        <v>29</v>
      </c>
      <c r="K85" s="9">
        <f t="shared" si="33"/>
        <v>58</v>
      </c>
      <c r="L85" s="91">
        <v>5</v>
      </c>
      <c r="M85" s="92">
        <f t="shared" si="34"/>
        <v>50</v>
      </c>
      <c r="N85" s="6">
        <v>154</v>
      </c>
      <c r="O85" s="9">
        <f t="shared" si="30"/>
        <v>154</v>
      </c>
      <c r="P85" s="58">
        <v>0</v>
      </c>
      <c r="Q85" s="59">
        <f t="shared" si="35"/>
        <v>0</v>
      </c>
      <c r="R85" s="60">
        <v>0</v>
      </c>
      <c r="S85" s="61">
        <f t="shared" si="36"/>
        <v>0</v>
      </c>
      <c r="T85" s="68">
        <v>5</v>
      </c>
      <c r="U85" s="69">
        <f t="shared" si="37"/>
        <v>50</v>
      </c>
      <c r="V85" s="70">
        <v>36</v>
      </c>
      <c r="W85" s="71">
        <f t="shared" si="38"/>
        <v>72</v>
      </c>
      <c r="X85" s="10">
        <v>64</v>
      </c>
      <c r="Y85" s="51">
        <f t="shared" si="39"/>
        <v>128</v>
      </c>
      <c r="Z85" s="60">
        <v>0</v>
      </c>
      <c r="AA85" s="61">
        <f t="shared" si="40"/>
        <v>0</v>
      </c>
      <c r="AB85" s="58">
        <v>0</v>
      </c>
      <c r="AC85" s="62">
        <f t="shared" si="41"/>
        <v>0</v>
      </c>
      <c r="AD85" s="60">
        <v>0</v>
      </c>
      <c r="AE85" s="61">
        <f t="shared" si="42"/>
        <v>0</v>
      </c>
      <c r="AF85" s="60">
        <v>0</v>
      </c>
      <c r="AG85" s="61">
        <f t="shared" si="43"/>
        <v>0</v>
      </c>
      <c r="AH85" s="23">
        <f t="shared" si="44"/>
        <v>651</v>
      </c>
    </row>
    <row r="86" spans="2:34" ht="24" customHeight="1" x14ac:dyDescent="0.25">
      <c r="B86" s="6">
        <v>82</v>
      </c>
      <c r="C86" s="13" t="s">
        <v>144</v>
      </c>
      <c r="D86" s="7" t="s">
        <v>29</v>
      </c>
      <c r="E86" s="26" t="s">
        <v>36</v>
      </c>
      <c r="F86" s="6">
        <v>8</v>
      </c>
      <c r="G86" s="9">
        <f t="shared" si="31"/>
        <v>104</v>
      </c>
      <c r="H86" s="10">
        <v>52</v>
      </c>
      <c r="I86" s="7">
        <f t="shared" si="32"/>
        <v>104</v>
      </c>
      <c r="J86" s="6">
        <v>23</v>
      </c>
      <c r="K86" s="9">
        <f t="shared" si="33"/>
        <v>46</v>
      </c>
      <c r="L86" s="91">
        <v>5</v>
      </c>
      <c r="M86" s="92">
        <f t="shared" si="34"/>
        <v>50</v>
      </c>
      <c r="N86" s="6">
        <v>114</v>
      </c>
      <c r="O86" s="9">
        <f t="shared" si="30"/>
        <v>114</v>
      </c>
      <c r="P86" s="10">
        <v>61</v>
      </c>
      <c r="Q86" s="32">
        <f t="shared" si="35"/>
        <v>91.5</v>
      </c>
      <c r="R86" s="6">
        <v>4</v>
      </c>
      <c r="S86" s="9">
        <f t="shared" si="36"/>
        <v>60</v>
      </c>
      <c r="T86" s="10">
        <v>12</v>
      </c>
      <c r="U86" s="7">
        <f t="shared" si="37"/>
        <v>120</v>
      </c>
      <c r="V86" s="6">
        <v>15</v>
      </c>
      <c r="W86" s="9">
        <f t="shared" si="38"/>
        <v>30</v>
      </c>
      <c r="X86" s="10">
        <v>27</v>
      </c>
      <c r="Y86" s="51">
        <f t="shared" si="39"/>
        <v>54</v>
      </c>
      <c r="Z86" s="6">
        <v>38</v>
      </c>
      <c r="AA86" s="9">
        <f t="shared" si="40"/>
        <v>114</v>
      </c>
      <c r="AB86" s="10">
        <v>26</v>
      </c>
      <c r="AC86" s="7">
        <f t="shared" si="41"/>
        <v>78</v>
      </c>
      <c r="AD86" s="6">
        <v>2</v>
      </c>
      <c r="AE86" s="9">
        <f t="shared" si="42"/>
        <v>20</v>
      </c>
      <c r="AF86" s="6">
        <v>10</v>
      </c>
      <c r="AG86" s="9">
        <f t="shared" si="43"/>
        <v>50</v>
      </c>
      <c r="AH86" s="23">
        <f t="shared" si="44"/>
        <v>1035.5</v>
      </c>
    </row>
    <row r="87" spans="2:34" ht="24" customHeight="1" x14ac:dyDescent="0.25">
      <c r="B87" s="6">
        <v>83</v>
      </c>
      <c r="C87" s="13" t="s">
        <v>161</v>
      </c>
      <c r="D87" s="7" t="s">
        <v>29</v>
      </c>
      <c r="E87" s="26" t="s">
        <v>146</v>
      </c>
      <c r="F87" s="6">
        <v>5</v>
      </c>
      <c r="G87" s="9">
        <f t="shared" si="31"/>
        <v>65</v>
      </c>
      <c r="H87" s="10">
        <v>38</v>
      </c>
      <c r="I87" s="7">
        <f t="shared" si="32"/>
        <v>76</v>
      </c>
      <c r="J87" s="6">
        <v>20</v>
      </c>
      <c r="K87" s="9">
        <f t="shared" si="33"/>
        <v>40</v>
      </c>
      <c r="L87" s="91">
        <v>5</v>
      </c>
      <c r="M87" s="92">
        <f t="shared" si="34"/>
        <v>50</v>
      </c>
      <c r="N87" s="6">
        <v>108</v>
      </c>
      <c r="O87" s="9">
        <f t="shared" si="30"/>
        <v>108</v>
      </c>
      <c r="P87" s="58">
        <v>0</v>
      </c>
      <c r="Q87" s="59">
        <f t="shared" si="35"/>
        <v>0</v>
      </c>
      <c r="R87" s="60">
        <v>0</v>
      </c>
      <c r="S87" s="61">
        <f t="shared" si="36"/>
        <v>0</v>
      </c>
      <c r="T87" s="68">
        <v>1</v>
      </c>
      <c r="U87" s="69">
        <f t="shared" si="37"/>
        <v>10</v>
      </c>
      <c r="V87" s="70">
        <v>35</v>
      </c>
      <c r="W87" s="71">
        <f t="shared" si="38"/>
        <v>70</v>
      </c>
      <c r="X87" s="10">
        <v>0</v>
      </c>
      <c r="Y87" s="51">
        <f t="shared" si="39"/>
        <v>0</v>
      </c>
      <c r="Z87" s="60">
        <v>0</v>
      </c>
      <c r="AA87" s="61">
        <f t="shared" si="40"/>
        <v>0</v>
      </c>
      <c r="AB87" s="58">
        <v>0</v>
      </c>
      <c r="AC87" s="62">
        <f t="shared" si="41"/>
        <v>0</v>
      </c>
      <c r="AD87" s="60">
        <v>0</v>
      </c>
      <c r="AE87" s="61">
        <f t="shared" si="42"/>
        <v>0</v>
      </c>
      <c r="AF87" s="60">
        <v>0</v>
      </c>
      <c r="AG87" s="61">
        <f t="shared" si="43"/>
        <v>0</v>
      </c>
      <c r="AH87" s="23">
        <f t="shared" si="44"/>
        <v>419</v>
      </c>
    </row>
    <row r="88" spans="2:34" ht="24" customHeight="1" x14ac:dyDescent="0.25">
      <c r="B88" s="6">
        <v>84</v>
      </c>
      <c r="C88" s="13" t="s">
        <v>122</v>
      </c>
      <c r="D88" s="7" t="s">
        <v>29</v>
      </c>
      <c r="E88" s="26" t="s">
        <v>37</v>
      </c>
      <c r="F88" s="6">
        <v>9</v>
      </c>
      <c r="G88" s="9">
        <f t="shared" si="31"/>
        <v>117</v>
      </c>
      <c r="H88" s="10">
        <v>43</v>
      </c>
      <c r="I88" s="7">
        <f t="shared" si="32"/>
        <v>86</v>
      </c>
      <c r="J88" s="6">
        <v>15</v>
      </c>
      <c r="K88" s="9">
        <f t="shared" si="33"/>
        <v>30</v>
      </c>
      <c r="L88" s="91">
        <v>5</v>
      </c>
      <c r="M88" s="92">
        <f t="shared" si="34"/>
        <v>50</v>
      </c>
      <c r="N88" s="6">
        <v>114</v>
      </c>
      <c r="O88" s="9">
        <f t="shared" si="30"/>
        <v>114</v>
      </c>
      <c r="P88" s="10">
        <v>21</v>
      </c>
      <c r="Q88" s="32">
        <f t="shared" si="35"/>
        <v>31.5</v>
      </c>
      <c r="R88" s="6">
        <v>4</v>
      </c>
      <c r="S88" s="9">
        <f t="shared" si="36"/>
        <v>60</v>
      </c>
      <c r="T88" s="10">
        <v>6</v>
      </c>
      <c r="U88" s="7">
        <f t="shared" si="37"/>
        <v>60</v>
      </c>
      <c r="V88" s="6">
        <v>23</v>
      </c>
      <c r="W88" s="9">
        <f t="shared" si="38"/>
        <v>46</v>
      </c>
      <c r="X88" s="10">
        <v>84</v>
      </c>
      <c r="Y88" s="51">
        <f t="shared" si="39"/>
        <v>168</v>
      </c>
      <c r="Z88" s="6">
        <v>23</v>
      </c>
      <c r="AA88" s="9">
        <f t="shared" si="40"/>
        <v>69</v>
      </c>
      <c r="AB88" s="10">
        <v>20</v>
      </c>
      <c r="AC88" s="7">
        <f t="shared" si="41"/>
        <v>60</v>
      </c>
      <c r="AD88" s="6">
        <v>2</v>
      </c>
      <c r="AE88" s="9">
        <f t="shared" si="42"/>
        <v>20</v>
      </c>
      <c r="AF88" s="6">
        <v>12</v>
      </c>
      <c r="AG88" s="9">
        <f t="shared" si="43"/>
        <v>60</v>
      </c>
      <c r="AH88" s="23">
        <f t="shared" si="44"/>
        <v>971.5</v>
      </c>
    </row>
    <row r="89" spans="2:34" ht="24" customHeight="1" x14ac:dyDescent="0.25">
      <c r="B89" s="6">
        <v>85</v>
      </c>
      <c r="C89" s="13" t="s">
        <v>60</v>
      </c>
      <c r="D89" s="7" t="s">
        <v>24</v>
      </c>
      <c r="E89" s="26" t="s">
        <v>23</v>
      </c>
      <c r="F89" s="6">
        <v>1</v>
      </c>
      <c r="G89" s="9">
        <f t="shared" si="31"/>
        <v>13</v>
      </c>
      <c r="H89" s="10">
        <v>44</v>
      </c>
      <c r="I89" s="7">
        <f t="shared" si="32"/>
        <v>88</v>
      </c>
      <c r="J89" s="6">
        <v>13</v>
      </c>
      <c r="K89" s="9">
        <f t="shared" si="33"/>
        <v>26</v>
      </c>
      <c r="L89" s="91">
        <v>5</v>
      </c>
      <c r="M89" s="92">
        <f t="shared" si="34"/>
        <v>50</v>
      </c>
      <c r="N89" s="6">
        <v>50</v>
      </c>
      <c r="O89" s="9">
        <f t="shared" si="30"/>
        <v>50</v>
      </c>
      <c r="P89" s="10">
        <v>29</v>
      </c>
      <c r="Q89" s="32">
        <f t="shared" si="35"/>
        <v>43.5</v>
      </c>
      <c r="R89" s="6">
        <v>0</v>
      </c>
      <c r="S89" s="9">
        <f t="shared" si="36"/>
        <v>0</v>
      </c>
      <c r="T89" s="10">
        <v>6</v>
      </c>
      <c r="U89" s="7">
        <f t="shared" si="37"/>
        <v>60</v>
      </c>
      <c r="V89" s="6">
        <v>13</v>
      </c>
      <c r="W89" s="9">
        <f t="shared" si="38"/>
        <v>26</v>
      </c>
      <c r="X89" s="10">
        <v>72</v>
      </c>
      <c r="Y89" s="51">
        <f t="shared" si="39"/>
        <v>144</v>
      </c>
      <c r="Z89" s="6">
        <v>18</v>
      </c>
      <c r="AA89" s="9">
        <f t="shared" si="40"/>
        <v>54</v>
      </c>
      <c r="AB89" s="10">
        <v>9</v>
      </c>
      <c r="AC89" s="7">
        <f t="shared" si="41"/>
        <v>27</v>
      </c>
      <c r="AD89" s="6">
        <v>5</v>
      </c>
      <c r="AE89" s="9">
        <f t="shared" si="42"/>
        <v>50</v>
      </c>
      <c r="AF89" s="6">
        <v>5</v>
      </c>
      <c r="AG89" s="9">
        <f t="shared" si="43"/>
        <v>25</v>
      </c>
      <c r="AH89" s="23">
        <f t="shared" si="44"/>
        <v>656.5</v>
      </c>
    </row>
    <row r="90" spans="2:34" ht="24" customHeight="1" x14ac:dyDescent="0.25">
      <c r="B90" s="6">
        <v>86</v>
      </c>
      <c r="C90" s="13" t="s">
        <v>140</v>
      </c>
      <c r="D90" s="7" t="s">
        <v>29</v>
      </c>
      <c r="E90" s="26" t="s">
        <v>36</v>
      </c>
      <c r="F90" s="6">
        <v>4</v>
      </c>
      <c r="G90" s="9">
        <f t="shared" si="31"/>
        <v>52</v>
      </c>
      <c r="H90" s="10">
        <v>32</v>
      </c>
      <c r="I90" s="7">
        <f t="shared" si="32"/>
        <v>64</v>
      </c>
      <c r="J90" s="6">
        <v>13</v>
      </c>
      <c r="K90" s="9">
        <f t="shared" si="33"/>
        <v>26</v>
      </c>
      <c r="L90" s="91">
        <v>5</v>
      </c>
      <c r="M90" s="92">
        <f t="shared" si="34"/>
        <v>50</v>
      </c>
      <c r="N90" s="6">
        <v>128</v>
      </c>
      <c r="O90" s="9">
        <f t="shared" ref="O90:O121" si="45">N90</f>
        <v>128</v>
      </c>
      <c r="P90" s="10">
        <v>50</v>
      </c>
      <c r="Q90" s="32">
        <f t="shared" si="35"/>
        <v>75</v>
      </c>
      <c r="R90" s="6">
        <v>5</v>
      </c>
      <c r="S90" s="9">
        <f t="shared" si="36"/>
        <v>75</v>
      </c>
      <c r="T90" s="10">
        <v>11</v>
      </c>
      <c r="U90" s="7">
        <f t="shared" si="37"/>
        <v>110</v>
      </c>
      <c r="V90" s="6">
        <v>20</v>
      </c>
      <c r="W90" s="9">
        <f t="shared" si="38"/>
        <v>40</v>
      </c>
      <c r="X90" s="10">
        <v>31</v>
      </c>
      <c r="Y90" s="51">
        <f t="shared" si="39"/>
        <v>62</v>
      </c>
      <c r="Z90" s="6">
        <v>24</v>
      </c>
      <c r="AA90" s="9">
        <f t="shared" si="40"/>
        <v>72</v>
      </c>
      <c r="AB90" s="10">
        <v>12</v>
      </c>
      <c r="AC90" s="7">
        <f t="shared" si="41"/>
        <v>36</v>
      </c>
      <c r="AD90" s="6">
        <v>2</v>
      </c>
      <c r="AE90" s="9">
        <f t="shared" si="42"/>
        <v>20</v>
      </c>
      <c r="AF90" s="6">
        <v>14</v>
      </c>
      <c r="AG90" s="9">
        <f t="shared" si="43"/>
        <v>70</v>
      </c>
      <c r="AH90" s="23">
        <f t="shared" si="44"/>
        <v>880</v>
      </c>
    </row>
    <row r="91" spans="2:34" ht="24" customHeight="1" x14ac:dyDescent="0.25">
      <c r="B91" s="6">
        <v>87</v>
      </c>
      <c r="C91" s="13" t="s">
        <v>129</v>
      </c>
      <c r="D91" s="7" t="s">
        <v>29</v>
      </c>
      <c r="E91" s="26" t="s">
        <v>37</v>
      </c>
      <c r="F91" s="6">
        <v>6</v>
      </c>
      <c r="G91" s="9">
        <f t="shared" si="31"/>
        <v>78</v>
      </c>
      <c r="H91" s="10">
        <v>31</v>
      </c>
      <c r="I91" s="7">
        <f t="shared" si="32"/>
        <v>62</v>
      </c>
      <c r="J91" s="6">
        <v>13</v>
      </c>
      <c r="K91" s="9">
        <f t="shared" si="33"/>
        <v>26</v>
      </c>
      <c r="L91" s="91">
        <v>5</v>
      </c>
      <c r="M91" s="92">
        <f t="shared" si="34"/>
        <v>50</v>
      </c>
      <c r="N91" s="6">
        <v>106</v>
      </c>
      <c r="O91" s="9">
        <f t="shared" si="45"/>
        <v>106</v>
      </c>
      <c r="P91" s="10">
        <v>13</v>
      </c>
      <c r="Q91" s="32">
        <f t="shared" si="35"/>
        <v>19.5</v>
      </c>
      <c r="R91" s="6">
        <v>4</v>
      </c>
      <c r="S91" s="9">
        <f t="shared" si="36"/>
        <v>60</v>
      </c>
      <c r="T91" s="10">
        <v>4</v>
      </c>
      <c r="U91" s="7">
        <f t="shared" si="37"/>
        <v>40</v>
      </c>
      <c r="V91" s="6">
        <v>10</v>
      </c>
      <c r="W91" s="9">
        <f t="shared" si="38"/>
        <v>20</v>
      </c>
      <c r="X91" s="10">
        <v>42</v>
      </c>
      <c r="Y91" s="51">
        <f t="shared" si="39"/>
        <v>84</v>
      </c>
      <c r="Z91" s="6">
        <v>21</v>
      </c>
      <c r="AA91" s="9">
        <f t="shared" si="40"/>
        <v>63</v>
      </c>
      <c r="AB91" s="10">
        <v>14</v>
      </c>
      <c r="AC91" s="7">
        <f t="shared" si="41"/>
        <v>42</v>
      </c>
      <c r="AD91" s="6">
        <v>0</v>
      </c>
      <c r="AE91" s="9">
        <f t="shared" si="42"/>
        <v>0</v>
      </c>
      <c r="AF91" s="6">
        <v>4</v>
      </c>
      <c r="AG91" s="9">
        <f t="shared" si="43"/>
        <v>20</v>
      </c>
      <c r="AH91" s="23">
        <f t="shared" si="44"/>
        <v>670.5</v>
      </c>
    </row>
    <row r="92" spans="2:34" ht="24" customHeight="1" x14ac:dyDescent="0.25">
      <c r="B92" s="6">
        <v>88</v>
      </c>
      <c r="C92" s="13" t="s">
        <v>123</v>
      </c>
      <c r="D92" s="7" t="s">
        <v>29</v>
      </c>
      <c r="E92" s="26" t="s">
        <v>37</v>
      </c>
      <c r="F92" s="6">
        <v>10</v>
      </c>
      <c r="G92" s="9">
        <f t="shared" si="31"/>
        <v>130</v>
      </c>
      <c r="H92" s="10">
        <v>61</v>
      </c>
      <c r="I92" s="7">
        <f t="shared" si="32"/>
        <v>122</v>
      </c>
      <c r="J92" s="6">
        <v>12</v>
      </c>
      <c r="K92" s="9">
        <f t="shared" si="33"/>
        <v>24</v>
      </c>
      <c r="L92" s="91">
        <v>5</v>
      </c>
      <c r="M92" s="92">
        <f t="shared" si="34"/>
        <v>50</v>
      </c>
      <c r="N92" s="6">
        <v>120</v>
      </c>
      <c r="O92" s="9">
        <f t="shared" si="45"/>
        <v>120</v>
      </c>
      <c r="P92" s="10">
        <v>33</v>
      </c>
      <c r="Q92" s="32">
        <f t="shared" si="35"/>
        <v>49.5</v>
      </c>
      <c r="R92" s="6">
        <v>3</v>
      </c>
      <c r="S92" s="9">
        <f t="shared" si="36"/>
        <v>45</v>
      </c>
      <c r="T92" s="10">
        <v>9</v>
      </c>
      <c r="U92" s="7">
        <f t="shared" si="37"/>
        <v>90</v>
      </c>
      <c r="V92" s="6">
        <v>29</v>
      </c>
      <c r="W92" s="9">
        <f t="shared" si="38"/>
        <v>58</v>
      </c>
      <c r="X92" s="10">
        <v>66</v>
      </c>
      <c r="Y92" s="51">
        <f t="shared" si="39"/>
        <v>132</v>
      </c>
      <c r="Z92" s="6">
        <v>32</v>
      </c>
      <c r="AA92" s="9">
        <f t="shared" si="40"/>
        <v>96</v>
      </c>
      <c r="AB92" s="10">
        <v>0</v>
      </c>
      <c r="AC92" s="7">
        <f t="shared" si="41"/>
        <v>0</v>
      </c>
      <c r="AD92" s="6">
        <v>2</v>
      </c>
      <c r="AE92" s="9">
        <f t="shared" si="42"/>
        <v>20</v>
      </c>
      <c r="AF92" s="6">
        <v>5</v>
      </c>
      <c r="AG92" s="9">
        <f t="shared" si="43"/>
        <v>25</v>
      </c>
      <c r="AH92" s="23">
        <f t="shared" si="44"/>
        <v>961.5</v>
      </c>
    </row>
    <row r="93" spans="2:34" ht="24" customHeight="1" x14ac:dyDescent="0.25">
      <c r="B93" s="6">
        <v>89</v>
      </c>
      <c r="C93" s="13" t="s">
        <v>64</v>
      </c>
      <c r="D93" s="7" t="s">
        <v>30</v>
      </c>
      <c r="E93" s="26" t="s">
        <v>23</v>
      </c>
      <c r="F93" s="6">
        <v>5</v>
      </c>
      <c r="G93" s="9">
        <f t="shared" si="31"/>
        <v>65</v>
      </c>
      <c r="H93" s="10">
        <v>51</v>
      </c>
      <c r="I93" s="7">
        <f t="shared" si="32"/>
        <v>102</v>
      </c>
      <c r="J93" s="6">
        <v>12</v>
      </c>
      <c r="K93" s="9">
        <f t="shared" si="33"/>
        <v>24</v>
      </c>
      <c r="L93" s="91">
        <v>5</v>
      </c>
      <c r="M93" s="92">
        <f t="shared" si="34"/>
        <v>50</v>
      </c>
      <c r="N93" s="6">
        <v>150</v>
      </c>
      <c r="O93" s="9">
        <f t="shared" si="45"/>
        <v>150</v>
      </c>
      <c r="P93" s="10">
        <v>44</v>
      </c>
      <c r="Q93" s="32">
        <f t="shared" si="35"/>
        <v>66</v>
      </c>
      <c r="R93" s="6">
        <v>4</v>
      </c>
      <c r="S93" s="9">
        <f t="shared" si="36"/>
        <v>60</v>
      </c>
      <c r="T93" s="10">
        <v>6</v>
      </c>
      <c r="U93" s="7">
        <f t="shared" si="37"/>
        <v>60</v>
      </c>
      <c r="V93" s="6">
        <v>22</v>
      </c>
      <c r="W93" s="9">
        <f t="shared" si="38"/>
        <v>44</v>
      </c>
      <c r="X93" s="10">
        <v>52</v>
      </c>
      <c r="Y93" s="51">
        <f t="shared" si="39"/>
        <v>104</v>
      </c>
      <c r="Z93" s="6">
        <v>24</v>
      </c>
      <c r="AA93" s="9">
        <f t="shared" si="40"/>
        <v>72</v>
      </c>
      <c r="AB93" s="10">
        <v>22</v>
      </c>
      <c r="AC93" s="7">
        <f t="shared" si="41"/>
        <v>66</v>
      </c>
      <c r="AD93" s="6">
        <v>1</v>
      </c>
      <c r="AE93" s="9">
        <f t="shared" si="42"/>
        <v>10</v>
      </c>
      <c r="AF93" s="6">
        <v>18</v>
      </c>
      <c r="AG93" s="9">
        <f t="shared" si="43"/>
        <v>90</v>
      </c>
      <c r="AH93" s="23">
        <f t="shared" si="44"/>
        <v>963</v>
      </c>
    </row>
    <row r="94" spans="2:34" ht="24" customHeight="1" x14ac:dyDescent="0.25">
      <c r="B94" s="6">
        <v>90</v>
      </c>
      <c r="C94" s="13" t="s">
        <v>104</v>
      </c>
      <c r="D94" s="7" t="s">
        <v>25</v>
      </c>
      <c r="E94" s="26" t="s">
        <v>22</v>
      </c>
      <c r="F94" s="6">
        <v>4</v>
      </c>
      <c r="G94" s="9">
        <f t="shared" si="31"/>
        <v>52</v>
      </c>
      <c r="H94" s="10">
        <v>32</v>
      </c>
      <c r="I94" s="7">
        <f t="shared" si="32"/>
        <v>64</v>
      </c>
      <c r="J94" s="6">
        <v>12</v>
      </c>
      <c r="K94" s="9">
        <f t="shared" si="33"/>
        <v>24</v>
      </c>
      <c r="L94" s="91">
        <v>5</v>
      </c>
      <c r="M94" s="92">
        <f t="shared" si="34"/>
        <v>50</v>
      </c>
      <c r="N94" s="6">
        <v>74</v>
      </c>
      <c r="O94" s="9">
        <f t="shared" si="45"/>
        <v>74</v>
      </c>
      <c r="P94" s="10">
        <v>72</v>
      </c>
      <c r="Q94" s="32">
        <f t="shared" si="35"/>
        <v>108</v>
      </c>
      <c r="R94" s="6">
        <v>2</v>
      </c>
      <c r="S94" s="9">
        <f t="shared" si="36"/>
        <v>30</v>
      </c>
      <c r="T94" s="10">
        <v>3</v>
      </c>
      <c r="U94" s="7">
        <f t="shared" si="37"/>
        <v>30</v>
      </c>
      <c r="V94" s="6">
        <v>16</v>
      </c>
      <c r="W94" s="9">
        <f t="shared" si="38"/>
        <v>32</v>
      </c>
      <c r="X94" s="10">
        <v>4</v>
      </c>
      <c r="Y94" s="51">
        <f t="shared" si="39"/>
        <v>8</v>
      </c>
      <c r="Z94" s="6">
        <v>16</v>
      </c>
      <c r="AA94" s="9">
        <f t="shared" si="40"/>
        <v>48</v>
      </c>
      <c r="AB94" s="10">
        <v>16</v>
      </c>
      <c r="AC94" s="7">
        <f t="shared" si="41"/>
        <v>48</v>
      </c>
      <c r="AD94" s="6">
        <v>3</v>
      </c>
      <c r="AE94" s="9">
        <f t="shared" si="42"/>
        <v>30</v>
      </c>
      <c r="AF94" s="6">
        <v>5</v>
      </c>
      <c r="AG94" s="9">
        <f t="shared" si="43"/>
        <v>25</v>
      </c>
      <c r="AH94" s="23">
        <f t="shared" si="44"/>
        <v>623</v>
      </c>
    </row>
    <row r="95" spans="2:34" ht="24" customHeight="1" x14ac:dyDescent="0.25">
      <c r="B95" s="6">
        <v>91</v>
      </c>
      <c r="C95" s="13" t="s">
        <v>136</v>
      </c>
      <c r="D95" s="7" t="s">
        <v>29</v>
      </c>
      <c r="E95" s="26" t="s">
        <v>36</v>
      </c>
      <c r="F95" s="6">
        <v>4</v>
      </c>
      <c r="G95" s="9">
        <f t="shared" si="31"/>
        <v>52</v>
      </c>
      <c r="H95" s="10">
        <v>27</v>
      </c>
      <c r="I95" s="7">
        <f t="shared" si="32"/>
        <v>54</v>
      </c>
      <c r="J95" s="6">
        <v>5</v>
      </c>
      <c r="K95" s="9">
        <f t="shared" si="33"/>
        <v>10</v>
      </c>
      <c r="L95" s="91">
        <v>5</v>
      </c>
      <c r="M95" s="92">
        <f t="shared" si="34"/>
        <v>50</v>
      </c>
      <c r="N95" s="6">
        <v>108</v>
      </c>
      <c r="O95" s="9">
        <f t="shared" si="45"/>
        <v>108</v>
      </c>
      <c r="P95" s="10">
        <v>47</v>
      </c>
      <c r="Q95" s="32">
        <f t="shared" si="35"/>
        <v>70.5</v>
      </c>
      <c r="R95" s="6">
        <v>0</v>
      </c>
      <c r="S95" s="9">
        <f t="shared" si="36"/>
        <v>0</v>
      </c>
      <c r="T95" s="10">
        <v>4</v>
      </c>
      <c r="U95" s="7">
        <f t="shared" si="37"/>
        <v>40</v>
      </c>
      <c r="V95" s="6">
        <v>5</v>
      </c>
      <c r="W95" s="9">
        <f t="shared" si="38"/>
        <v>10</v>
      </c>
      <c r="X95" s="10">
        <v>50</v>
      </c>
      <c r="Y95" s="51">
        <f t="shared" si="39"/>
        <v>100</v>
      </c>
      <c r="Z95" s="6">
        <v>8</v>
      </c>
      <c r="AA95" s="9">
        <f t="shared" si="40"/>
        <v>24</v>
      </c>
      <c r="AB95" s="10">
        <v>13</v>
      </c>
      <c r="AC95" s="7">
        <f t="shared" si="41"/>
        <v>39</v>
      </c>
      <c r="AD95" s="6">
        <v>3</v>
      </c>
      <c r="AE95" s="9">
        <f t="shared" si="42"/>
        <v>30</v>
      </c>
      <c r="AF95" s="6">
        <v>6</v>
      </c>
      <c r="AG95" s="9">
        <f t="shared" si="43"/>
        <v>30</v>
      </c>
      <c r="AH95" s="23">
        <f t="shared" si="44"/>
        <v>617.5</v>
      </c>
    </row>
    <row r="96" spans="2:34" ht="24" customHeight="1" x14ac:dyDescent="0.25">
      <c r="B96" s="6">
        <v>92</v>
      </c>
      <c r="C96" s="13" t="s">
        <v>115</v>
      </c>
      <c r="D96" s="7" t="s">
        <v>29</v>
      </c>
      <c r="E96" s="26" t="s">
        <v>22</v>
      </c>
      <c r="F96" s="6">
        <v>6</v>
      </c>
      <c r="G96" s="9">
        <f t="shared" si="31"/>
        <v>78</v>
      </c>
      <c r="H96" s="10">
        <v>15</v>
      </c>
      <c r="I96" s="7">
        <f t="shared" si="32"/>
        <v>30</v>
      </c>
      <c r="J96" s="6">
        <v>5</v>
      </c>
      <c r="K96" s="9">
        <f t="shared" si="33"/>
        <v>10</v>
      </c>
      <c r="L96" s="91">
        <v>5</v>
      </c>
      <c r="M96" s="92">
        <f t="shared" si="34"/>
        <v>50</v>
      </c>
      <c r="N96" s="6">
        <v>54</v>
      </c>
      <c r="O96" s="9">
        <f t="shared" si="45"/>
        <v>54</v>
      </c>
      <c r="P96" s="10">
        <v>10</v>
      </c>
      <c r="Q96" s="32">
        <f t="shared" si="35"/>
        <v>15</v>
      </c>
      <c r="R96" s="6">
        <v>2</v>
      </c>
      <c r="S96" s="9">
        <f t="shared" si="36"/>
        <v>30</v>
      </c>
      <c r="T96" s="10">
        <v>2</v>
      </c>
      <c r="U96" s="7">
        <f t="shared" si="37"/>
        <v>20</v>
      </c>
      <c r="V96" s="6">
        <v>8</v>
      </c>
      <c r="W96" s="9">
        <f t="shared" si="38"/>
        <v>16</v>
      </c>
      <c r="X96" s="10">
        <v>0</v>
      </c>
      <c r="Y96" s="51">
        <f t="shared" si="39"/>
        <v>0</v>
      </c>
      <c r="Z96" s="6">
        <v>25</v>
      </c>
      <c r="AA96" s="9">
        <f t="shared" si="40"/>
        <v>75</v>
      </c>
      <c r="AB96" s="10">
        <v>11</v>
      </c>
      <c r="AC96" s="7">
        <f t="shared" si="41"/>
        <v>33</v>
      </c>
      <c r="AD96" s="6">
        <v>0</v>
      </c>
      <c r="AE96" s="9">
        <f t="shared" si="42"/>
        <v>0</v>
      </c>
      <c r="AF96" s="6">
        <v>4</v>
      </c>
      <c r="AG96" s="9">
        <f t="shared" si="43"/>
        <v>20</v>
      </c>
      <c r="AH96" s="23">
        <f t="shared" si="44"/>
        <v>431</v>
      </c>
    </row>
    <row r="97" spans="2:34" ht="24" customHeight="1" x14ac:dyDescent="0.25">
      <c r="B97" s="6">
        <v>93</v>
      </c>
      <c r="C97" s="13" t="s">
        <v>116</v>
      </c>
      <c r="D97" s="7" t="s">
        <v>24</v>
      </c>
      <c r="E97" s="26" t="s">
        <v>22</v>
      </c>
      <c r="F97" s="6">
        <v>2</v>
      </c>
      <c r="G97" s="9">
        <f t="shared" si="31"/>
        <v>26</v>
      </c>
      <c r="H97" s="10">
        <v>0</v>
      </c>
      <c r="I97" s="7">
        <f t="shared" si="32"/>
        <v>0</v>
      </c>
      <c r="J97" s="6">
        <v>0</v>
      </c>
      <c r="K97" s="9">
        <f t="shared" si="33"/>
        <v>0</v>
      </c>
      <c r="L97" s="91">
        <v>5</v>
      </c>
      <c r="M97" s="92">
        <f t="shared" si="34"/>
        <v>50</v>
      </c>
      <c r="N97" s="6">
        <v>94</v>
      </c>
      <c r="O97" s="9">
        <f t="shared" si="45"/>
        <v>94</v>
      </c>
      <c r="P97" s="10">
        <v>15</v>
      </c>
      <c r="Q97" s="32">
        <f t="shared" si="35"/>
        <v>22.5</v>
      </c>
      <c r="R97" s="6">
        <v>2</v>
      </c>
      <c r="S97" s="9">
        <f t="shared" si="36"/>
        <v>30</v>
      </c>
      <c r="T97" s="10">
        <v>2</v>
      </c>
      <c r="U97" s="7">
        <f t="shared" si="37"/>
        <v>20</v>
      </c>
      <c r="V97" s="6">
        <v>13</v>
      </c>
      <c r="W97" s="9">
        <f t="shared" si="38"/>
        <v>26</v>
      </c>
      <c r="X97" s="10">
        <v>0</v>
      </c>
      <c r="Y97" s="51">
        <f t="shared" si="39"/>
        <v>0</v>
      </c>
      <c r="Z97" s="6">
        <v>8</v>
      </c>
      <c r="AA97" s="9">
        <f t="shared" si="40"/>
        <v>24</v>
      </c>
      <c r="AB97" s="10">
        <v>13</v>
      </c>
      <c r="AC97" s="7">
        <f t="shared" si="41"/>
        <v>39</v>
      </c>
      <c r="AD97" s="6">
        <v>0</v>
      </c>
      <c r="AE97" s="9">
        <f t="shared" si="42"/>
        <v>0</v>
      </c>
      <c r="AF97" s="6">
        <v>5</v>
      </c>
      <c r="AG97" s="9">
        <f t="shared" si="43"/>
        <v>25</v>
      </c>
      <c r="AH97" s="23">
        <f t="shared" si="44"/>
        <v>356.5</v>
      </c>
    </row>
    <row r="98" spans="2:34" ht="24" customHeight="1" x14ac:dyDescent="0.25">
      <c r="B98" s="6">
        <v>94</v>
      </c>
      <c r="C98" s="13" t="s">
        <v>49</v>
      </c>
      <c r="D98" s="7" t="s">
        <v>25</v>
      </c>
      <c r="E98" s="26" t="s">
        <v>23</v>
      </c>
      <c r="F98" s="6">
        <v>7</v>
      </c>
      <c r="G98" s="9">
        <f t="shared" si="31"/>
        <v>91</v>
      </c>
      <c r="H98" s="10">
        <v>48</v>
      </c>
      <c r="I98" s="7">
        <f t="shared" si="32"/>
        <v>96</v>
      </c>
      <c r="J98" s="6">
        <v>34</v>
      </c>
      <c r="K98" s="9">
        <f t="shared" si="33"/>
        <v>68</v>
      </c>
      <c r="L98" s="91">
        <v>4</v>
      </c>
      <c r="M98" s="92">
        <f t="shared" si="34"/>
        <v>40</v>
      </c>
      <c r="N98" s="6">
        <v>130</v>
      </c>
      <c r="O98" s="9">
        <f t="shared" si="45"/>
        <v>130</v>
      </c>
      <c r="P98" s="10">
        <v>34</v>
      </c>
      <c r="Q98" s="32">
        <f t="shared" si="35"/>
        <v>51</v>
      </c>
      <c r="R98" s="6">
        <v>0</v>
      </c>
      <c r="S98" s="9">
        <f t="shared" si="36"/>
        <v>0</v>
      </c>
      <c r="T98" s="10">
        <v>5</v>
      </c>
      <c r="U98" s="7">
        <f t="shared" si="37"/>
        <v>50</v>
      </c>
      <c r="V98" s="6">
        <v>21</v>
      </c>
      <c r="W98" s="9">
        <f t="shared" si="38"/>
        <v>42</v>
      </c>
      <c r="X98" s="10">
        <v>38</v>
      </c>
      <c r="Y98" s="51">
        <f t="shared" si="39"/>
        <v>76</v>
      </c>
      <c r="Z98" s="6">
        <v>42</v>
      </c>
      <c r="AA98" s="9">
        <f t="shared" si="40"/>
        <v>126</v>
      </c>
      <c r="AB98" s="10">
        <v>6</v>
      </c>
      <c r="AC98" s="7">
        <f t="shared" si="41"/>
        <v>18</v>
      </c>
      <c r="AD98" s="6">
        <v>7</v>
      </c>
      <c r="AE98" s="9">
        <f t="shared" si="42"/>
        <v>70</v>
      </c>
      <c r="AF98" s="6">
        <v>9</v>
      </c>
      <c r="AG98" s="9">
        <f t="shared" si="43"/>
        <v>45</v>
      </c>
      <c r="AH98" s="23">
        <f t="shared" si="44"/>
        <v>903</v>
      </c>
    </row>
    <row r="99" spans="2:34" ht="24" customHeight="1" x14ac:dyDescent="0.25">
      <c r="B99" s="6">
        <v>95</v>
      </c>
      <c r="C99" s="13" t="s">
        <v>108</v>
      </c>
      <c r="D99" s="7" t="s">
        <v>29</v>
      </c>
      <c r="E99" s="26" t="s">
        <v>22</v>
      </c>
      <c r="F99" s="6">
        <v>2</v>
      </c>
      <c r="G99" s="9">
        <f t="shared" si="31"/>
        <v>26</v>
      </c>
      <c r="H99" s="10">
        <v>46</v>
      </c>
      <c r="I99" s="7">
        <f t="shared" si="32"/>
        <v>92</v>
      </c>
      <c r="J99" s="6">
        <v>31</v>
      </c>
      <c r="K99" s="9">
        <f t="shared" si="33"/>
        <v>62</v>
      </c>
      <c r="L99" s="91">
        <v>4</v>
      </c>
      <c r="M99" s="92">
        <f t="shared" si="34"/>
        <v>40</v>
      </c>
      <c r="N99" s="6">
        <v>130</v>
      </c>
      <c r="O99" s="9">
        <f t="shared" si="45"/>
        <v>130</v>
      </c>
      <c r="P99" s="10">
        <v>8</v>
      </c>
      <c r="Q99" s="32">
        <f t="shared" si="35"/>
        <v>12</v>
      </c>
      <c r="R99" s="6">
        <v>4</v>
      </c>
      <c r="S99" s="9">
        <f t="shared" si="36"/>
        <v>60</v>
      </c>
      <c r="T99" s="10">
        <v>8</v>
      </c>
      <c r="U99" s="7">
        <f t="shared" si="37"/>
        <v>80</v>
      </c>
      <c r="V99" s="6">
        <v>15</v>
      </c>
      <c r="W99" s="9">
        <f t="shared" si="38"/>
        <v>30</v>
      </c>
      <c r="X99" s="10">
        <v>0</v>
      </c>
      <c r="Y99" s="51">
        <f t="shared" si="39"/>
        <v>0</v>
      </c>
      <c r="Z99" s="6">
        <v>13</v>
      </c>
      <c r="AA99" s="9">
        <f t="shared" si="40"/>
        <v>39</v>
      </c>
      <c r="AB99" s="10">
        <v>13</v>
      </c>
      <c r="AC99" s="7">
        <f t="shared" si="41"/>
        <v>39</v>
      </c>
      <c r="AD99" s="6">
        <v>3</v>
      </c>
      <c r="AE99" s="9">
        <f t="shared" si="42"/>
        <v>30</v>
      </c>
      <c r="AF99" s="6">
        <v>5</v>
      </c>
      <c r="AG99" s="9">
        <f t="shared" si="43"/>
        <v>25</v>
      </c>
      <c r="AH99" s="23">
        <f t="shared" si="44"/>
        <v>665</v>
      </c>
    </row>
    <row r="100" spans="2:34" ht="24" customHeight="1" x14ac:dyDescent="0.25">
      <c r="B100" s="6">
        <v>96</v>
      </c>
      <c r="C100" s="13" t="s">
        <v>150</v>
      </c>
      <c r="D100" s="7" t="s">
        <v>29</v>
      </c>
      <c r="E100" s="26" t="s">
        <v>146</v>
      </c>
      <c r="F100" s="6">
        <v>6</v>
      </c>
      <c r="G100" s="9">
        <f t="shared" si="31"/>
        <v>78</v>
      </c>
      <c r="H100" s="10">
        <v>40</v>
      </c>
      <c r="I100" s="7">
        <f t="shared" si="32"/>
        <v>80</v>
      </c>
      <c r="J100" s="6">
        <v>31</v>
      </c>
      <c r="K100" s="9">
        <f t="shared" si="33"/>
        <v>62</v>
      </c>
      <c r="L100" s="91">
        <v>4</v>
      </c>
      <c r="M100" s="92">
        <f t="shared" si="34"/>
        <v>40</v>
      </c>
      <c r="N100" s="6">
        <v>166</v>
      </c>
      <c r="O100" s="9">
        <f t="shared" si="45"/>
        <v>166</v>
      </c>
      <c r="P100" s="58">
        <v>0</v>
      </c>
      <c r="Q100" s="59">
        <f t="shared" si="35"/>
        <v>0</v>
      </c>
      <c r="R100" s="60">
        <v>0</v>
      </c>
      <c r="S100" s="61">
        <f t="shared" si="36"/>
        <v>0</v>
      </c>
      <c r="T100" s="68">
        <v>5</v>
      </c>
      <c r="U100" s="69">
        <f t="shared" si="37"/>
        <v>50</v>
      </c>
      <c r="V100" s="70">
        <v>58</v>
      </c>
      <c r="W100" s="71">
        <f t="shared" si="38"/>
        <v>116</v>
      </c>
      <c r="X100" s="10">
        <v>74</v>
      </c>
      <c r="Y100" s="51">
        <f t="shared" si="39"/>
        <v>148</v>
      </c>
      <c r="Z100" s="60">
        <v>0</v>
      </c>
      <c r="AA100" s="61">
        <f t="shared" si="40"/>
        <v>0</v>
      </c>
      <c r="AB100" s="58">
        <v>0</v>
      </c>
      <c r="AC100" s="62">
        <f t="shared" si="41"/>
        <v>0</v>
      </c>
      <c r="AD100" s="60">
        <v>0</v>
      </c>
      <c r="AE100" s="61">
        <f t="shared" si="42"/>
        <v>0</v>
      </c>
      <c r="AF100" s="60">
        <v>0</v>
      </c>
      <c r="AG100" s="61">
        <f t="shared" si="43"/>
        <v>0</v>
      </c>
      <c r="AH100" s="23">
        <f t="shared" si="44"/>
        <v>740</v>
      </c>
    </row>
    <row r="101" spans="2:34" ht="24" customHeight="1" x14ac:dyDescent="0.25">
      <c r="B101" s="6">
        <v>97</v>
      </c>
      <c r="C101" s="13" t="s">
        <v>84</v>
      </c>
      <c r="D101" s="7" t="s">
        <v>29</v>
      </c>
      <c r="E101" s="26" t="s">
        <v>23</v>
      </c>
      <c r="F101" s="6">
        <v>5</v>
      </c>
      <c r="G101" s="9">
        <f t="shared" ref="G101:G129" si="46">F101*13</f>
        <v>65</v>
      </c>
      <c r="H101" s="10">
        <v>77</v>
      </c>
      <c r="I101" s="7">
        <f t="shared" ref="I101:I129" si="47">H101*2</f>
        <v>154</v>
      </c>
      <c r="J101" s="6">
        <v>23</v>
      </c>
      <c r="K101" s="9">
        <f t="shared" ref="K101:K129" si="48">J101*2</f>
        <v>46</v>
      </c>
      <c r="L101" s="91">
        <v>4</v>
      </c>
      <c r="M101" s="92">
        <f t="shared" ref="M101:M129" si="49">L101*10</f>
        <v>40</v>
      </c>
      <c r="N101" s="6">
        <v>142</v>
      </c>
      <c r="O101" s="9">
        <f t="shared" si="45"/>
        <v>142</v>
      </c>
      <c r="P101" s="10">
        <v>42</v>
      </c>
      <c r="Q101" s="32">
        <f t="shared" ref="Q101:Q129" si="50">P101*1.5</f>
        <v>63</v>
      </c>
      <c r="R101" s="6">
        <v>5</v>
      </c>
      <c r="S101" s="9">
        <f t="shared" ref="S101:S129" si="51">R101*15</f>
        <v>75</v>
      </c>
      <c r="T101" s="10">
        <v>5</v>
      </c>
      <c r="U101" s="7">
        <f t="shared" ref="U101:U129" si="52">T101*10</f>
        <v>50</v>
      </c>
      <c r="V101" s="6">
        <v>21</v>
      </c>
      <c r="W101" s="9">
        <f t="shared" ref="W101:W129" si="53">V101*2</f>
        <v>42</v>
      </c>
      <c r="X101" s="10">
        <v>76</v>
      </c>
      <c r="Y101" s="51">
        <f t="shared" ref="Y101:Y129" si="54">X101*2</f>
        <v>152</v>
      </c>
      <c r="Z101" s="6">
        <v>8</v>
      </c>
      <c r="AA101" s="9">
        <f t="shared" ref="AA101:AA129" si="55">Z101*3</f>
        <v>24</v>
      </c>
      <c r="AB101" s="10">
        <v>24</v>
      </c>
      <c r="AC101" s="7">
        <f t="shared" ref="AC101:AC129" si="56">AB101*3</f>
        <v>72</v>
      </c>
      <c r="AD101" s="6">
        <v>0</v>
      </c>
      <c r="AE101" s="9">
        <f t="shared" ref="AE101:AE129" si="57">AD101*10</f>
        <v>0</v>
      </c>
      <c r="AF101" s="6">
        <v>14</v>
      </c>
      <c r="AG101" s="9">
        <f t="shared" ref="AG101:AG129" si="58">AF101*5</f>
        <v>70</v>
      </c>
      <c r="AH101" s="23">
        <f t="shared" ref="AH101:AH129" si="59">G101+I101+K101+M101+O101+Q101+S101+U101+W101+Y101+AA101+AC101+AE101+AG101</f>
        <v>995</v>
      </c>
    </row>
    <row r="102" spans="2:34" ht="24" customHeight="1" x14ac:dyDescent="0.25">
      <c r="B102" s="6">
        <v>98</v>
      </c>
      <c r="C102" s="13" t="s">
        <v>162</v>
      </c>
      <c r="D102" s="7" t="s">
        <v>29</v>
      </c>
      <c r="E102" s="26" t="s">
        <v>146</v>
      </c>
      <c r="F102" s="6">
        <v>4</v>
      </c>
      <c r="G102" s="9">
        <f t="shared" si="46"/>
        <v>52</v>
      </c>
      <c r="H102" s="10">
        <v>26</v>
      </c>
      <c r="I102" s="7">
        <f t="shared" si="47"/>
        <v>52</v>
      </c>
      <c r="J102" s="6">
        <v>20</v>
      </c>
      <c r="K102" s="9">
        <f t="shared" si="48"/>
        <v>40</v>
      </c>
      <c r="L102" s="91">
        <v>4</v>
      </c>
      <c r="M102" s="92">
        <f t="shared" si="49"/>
        <v>40</v>
      </c>
      <c r="N102" s="6">
        <v>116</v>
      </c>
      <c r="O102" s="9">
        <f t="shared" si="45"/>
        <v>116</v>
      </c>
      <c r="P102" s="58">
        <v>0</v>
      </c>
      <c r="Q102" s="59">
        <f t="shared" si="50"/>
        <v>0</v>
      </c>
      <c r="R102" s="60">
        <v>0</v>
      </c>
      <c r="S102" s="61">
        <f t="shared" si="51"/>
        <v>0</v>
      </c>
      <c r="T102" s="68">
        <v>2</v>
      </c>
      <c r="U102" s="69">
        <f t="shared" si="52"/>
        <v>20</v>
      </c>
      <c r="V102" s="70">
        <v>31</v>
      </c>
      <c r="W102" s="71">
        <f t="shared" si="53"/>
        <v>62</v>
      </c>
      <c r="X102" s="10">
        <v>8</v>
      </c>
      <c r="Y102" s="51">
        <f t="shared" si="54"/>
        <v>16</v>
      </c>
      <c r="Z102" s="60">
        <v>0</v>
      </c>
      <c r="AA102" s="61">
        <f t="shared" si="55"/>
        <v>0</v>
      </c>
      <c r="AB102" s="58">
        <v>0</v>
      </c>
      <c r="AC102" s="62">
        <f t="shared" si="56"/>
        <v>0</v>
      </c>
      <c r="AD102" s="60">
        <v>0</v>
      </c>
      <c r="AE102" s="61">
        <f t="shared" si="57"/>
        <v>0</v>
      </c>
      <c r="AF102" s="60">
        <v>0</v>
      </c>
      <c r="AG102" s="61">
        <f t="shared" si="58"/>
        <v>0</v>
      </c>
      <c r="AH102" s="23">
        <f t="shared" si="59"/>
        <v>398</v>
      </c>
    </row>
    <row r="103" spans="2:34" ht="24" customHeight="1" x14ac:dyDescent="0.25">
      <c r="B103" s="6">
        <v>99</v>
      </c>
      <c r="C103" s="13" t="s">
        <v>92</v>
      </c>
      <c r="D103" s="7" t="s">
        <v>29</v>
      </c>
      <c r="E103" s="26" t="s">
        <v>23</v>
      </c>
      <c r="F103" s="6">
        <v>2</v>
      </c>
      <c r="G103" s="9">
        <f t="shared" si="46"/>
        <v>26</v>
      </c>
      <c r="H103" s="10">
        <v>28</v>
      </c>
      <c r="I103" s="7">
        <f t="shared" si="47"/>
        <v>56</v>
      </c>
      <c r="J103" s="6">
        <v>19</v>
      </c>
      <c r="K103" s="9">
        <f t="shared" si="48"/>
        <v>38</v>
      </c>
      <c r="L103" s="91">
        <v>4</v>
      </c>
      <c r="M103" s="92">
        <f t="shared" si="49"/>
        <v>40</v>
      </c>
      <c r="N103" s="6">
        <v>134</v>
      </c>
      <c r="O103" s="9">
        <f t="shared" si="45"/>
        <v>134</v>
      </c>
      <c r="P103" s="10">
        <v>52</v>
      </c>
      <c r="Q103" s="32">
        <f t="shared" si="50"/>
        <v>78</v>
      </c>
      <c r="R103" s="6">
        <v>1</v>
      </c>
      <c r="S103" s="9">
        <f t="shared" si="51"/>
        <v>15</v>
      </c>
      <c r="T103" s="10">
        <v>5</v>
      </c>
      <c r="U103" s="7">
        <f t="shared" si="52"/>
        <v>50</v>
      </c>
      <c r="V103" s="6">
        <v>46</v>
      </c>
      <c r="W103" s="9">
        <f t="shared" si="53"/>
        <v>92</v>
      </c>
      <c r="X103" s="10">
        <v>65</v>
      </c>
      <c r="Y103" s="51">
        <f t="shared" si="54"/>
        <v>130</v>
      </c>
      <c r="Z103" s="6">
        <v>18</v>
      </c>
      <c r="AA103" s="9">
        <f t="shared" si="55"/>
        <v>54</v>
      </c>
      <c r="AB103" s="10">
        <v>13</v>
      </c>
      <c r="AC103" s="7">
        <f t="shared" si="56"/>
        <v>39</v>
      </c>
      <c r="AD103" s="6">
        <v>3</v>
      </c>
      <c r="AE103" s="9">
        <f t="shared" si="57"/>
        <v>30</v>
      </c>
      <c r="AF103" s="6">
        <v>7</v>
      </c>
      <c r="AG103" s="9">
        <f t="shared" si="58"/>
        <v>35</v>
      </c>
      <c r="AH103" s="23">
        <f t="shared" si="59"/>
        <v>817</v>
      </c>
    </row>
    <row r="104" spans="2:34" ht="24" customHeight="1" x14ac:dyDescent="0.25">
      <c r="B104" s="6">
        <v>100</v>
      </c>
      <c r="C104" s="13" t="s">
        <v>172</v>
      </c>
      <c r="D104" s="7" t="s">
        <v>30</v>
      </c>
      <c r="E104" s="26" t="s">
        <v>23</v>
      </c>
      <c r="F104" s="6">
        <v>6</v>
      </c>
      <c r="G104" s="9">
        <f t="shared" si="46"/>
        <v>78</v>
      </c>
      <c r="H104" s="10">
        <v>22</v>
      </c>
      <c r="I104" s="7">
        <f t="shared" si="47"/>
        <v>44</v>
      </c>
      <c r="J104" s="6">
        <v>18</v>
      </c>
      <c r="K104" s="9">
        <f t="shared" si="48"/>
        <v>36</v>
      </c>
      <c r="L104" s="91">
        <v>4</v>
      </c>
      <c r="M104" s="92">
        <f t="shared" si="49"/>
        <v>40</v>
      </c>
      <c r="N104" s="6">
        <v>114</v>
      </c>
      <c r="O104" s="9">
        <f t="shared" si="45"/>
        <v>114</v>
      </c>
      <c r="P104" s="10">
        <v>71</v>
      </c>
      <c r="Q104" s="32">
        <f t="shared" si="50"/>
        <v>106.5</v>
      </c>
      <c r="R104" s="6">
        <v>3</v>
      </c>
      <c r="S104" s="9">
        <f t="shared" si="51"/>
        <v>45</v>
      </c>
      <c r="T104" s="10">
        <v>3</v>
      </c>
      <c r="U104" s="7">
        <f t="shared" si="52"/>
        <v>30</v>
      </c>
      <c r="V104" s="6">
        <v>5</v>
      </c>
      <c r="W104" s="9">
        <f t="shared" si="53"/>
        <v>10</v>
      </c>
      <c r="X104" s="10">
        <v>0</v>
      </c>
      <c r="Y104" s="51">
        <f t="shared" si="54"/>
        <v>0</v>
      </c>
      <c r="Z104" s="6">
        <v>13</v>
      </c>
      <c r="AA104" s="9">
        <f t="shared" si="55"/>
        <v>39</v>
      </c>
      <c r="AB104" s="10">
        <v>29</v>
      </c>
      <c r="AC104" s="7">
        <f t="shared" si="56"/>
        <v>87</v>
      </c>
      <c r="AD104" s="6">
        <v>1</v>
      </c>
      <c r="AE104" s="9">
        <f t="shared" si="57"/>
        <v>10</v>
      </c>
      <c r="AF104" s="6">
        <v>14</v>
      </c>
      <c r="AG104" s="9">
        <f t="shared" si="58"/>
        <v>70</v>
      </c>
      <c r="AH104" s="23">
        <f t="shared" si="59"/>
        <v>709.5</v>
      </c>
    </row>
    <row r="105" spans="2:34" ht="24" customHeight="1" x14ac:dyDescent="0.25">
      <c r="B105" s="6">
        <v>101</v>
      </c>
      <c r="C105" s="13" t="s">
        <v>166</v>
      </c>
      <c r="D105" s="7" t="s">
        <v>29</v>
      </c>
      <c r="E105" s="26" t="s">
        <v>38</v>
      </c>
      <c r="F105" s="6">
        <v>3</v>
      </c>
      <c r="G105" s="9">
        <f t="shared" si="46"/>
        <v>39</v>
      </c>
      <c r="H105" s="10">
        <v>19</v>
      </c>
      <c r="I105" s="7">
        <f t="shared" si="47"/>
        <v>38</v>
      </c>
      <c r="J105" s="6">
        <v>18</v>
      </c>
      <c r="K105" s="9">
        <f t="shared" si="48"/>
        <v>36</v>
      </c>
      <c r="L105" s="91">
        <v>4</v>
      </c>
      <c r="M105" s="92">
        <f t="shared" si="49"/>
        <v>40</v>
      </c>
      <c r="N105" s="6">
        <v>110</v>
      </c>
      <c r="O105" s="9">
        <f t="shared" si="45"/>
        <v>110</v>
      </c>
      <c r="P105" s="58">
        <v>0</v>
      </c>
      <c r="Q105" s="59">
        <f t="shared" si="50"/>
        <v>0</v>
      </c>
      <c r="R105" s="60">
        <v>0</v>
      </c>
      <c r="S105" s="61">
        <f t="shared" si="51"/>
        <v>0</v>
      </c>
      <c r="T105" s="68">
        <v>3</v>
      </c>
      <c r="U105" s="69">
        <f t="shared" si="52"/>
        <v>30</v>
      </c>
      <c r="V105" s="70">
        <v>39</v>
      </c>
      <c r="W105" s="71">
        <f t="shared" si="53"/>
        <v>78</v>
      </c>
      <c r="X105" s="10">
        <v>48</v>
      </c>
      <c r="Y105" s="51">
        <f t="shared" si="54"/>
        <v>96</v>
      </c>
      <c r="Z105" s="60">
        <v>0</v>
      </c>
      <c r="AA105" s="61">
        <f t="shared" si="55"/>
        <v>0</v>
      </c>
      <c r="AB105" s="58">
        <v>0</v>
      </c>
      <c r="AC105" s="62">
        <f t="shared" si="56"/>
        <v>0</v>
      </c>
      <c r="AD105" s="60">
        <v>0</v>
      </c>
      <c r="AE105" s="61">
        <f t="shared" si="57"/>
        <v>0</v>
      </c>
      <c r="AF105" s="60">
        <v>0</v>
      </c>
      <c r="AG105" s="61">
        <f t="shared" si="58"/>
        <v>0</v>
      </c>
      <c r="AH105" s="23">
        <f t="shared" si="59"/>
        <v>467</v>
      </c>
    </row>
    <row r="106" spans="2:34" ht="24" customHeight="1" x14ac:dyDescent="0.25">
      <c r="B106" s="6">
        <v>102</v>
      </c>
      <c r="C106" s="13" t="s">
        <v>45</v>
      </c>
      <c r="D106" s="7" t="s">
        <v>25</v>
      </c>
      <c r="E106" s="26" t="s">
        <v>23</v>
      </c>
      <c r="F106" s="6">
        <v>10</v>
      </c>
      <c r="G106" s="9">
        <f t="shared" si="46"/>
        <v>130</v>
      </c>
      <c r="H106" s="10">
        <v>60</v>
      </c>
      <c r="I106" s="7">
        <f t="shared" si="47"/>
        <v>120</v>
      </c>
      <c r="J106" s="6">
        <v>17</v>
      </c>
      <c r="K106" s="9">
        <f t="shared" si="48"/>
        <v>34</v>
      </c>
      <c r="L106" s="91">
        <v>4</v>
      </c>
      <c r="M106" s="92">
        <f t="shared" si="49"/>
        <v>40</v>
      </c>
      <c r="N106" s="6">
        <v>146</v>
      </c>
      <c r="O106" s="9">
        <f t="shared" si="45"/>
        <v>146</v>
      </c>
      <c r="P106" s="10">
        <v>39</v>
      </c>
      <c r="Q106" s="32">
        <f t="shared" si="50"/>
        <v>58.5</v>
      </c>
      <c r="R106" s="6">
        <v>5</v>
      </c>
      <c r="S106" s="9">
        <f t="shared" si="51"/>
        <v>75</v>
      </c>
      <c r="T106" s="10">
        <v>8</v>
      </c>
      <c r="U106" s="7">
        <f t="shared" si="52"/>
        <v>80</v>
      </c>
      <c r="V106" s="6">
        <v>39</v>
      </c>
      <c r="W106" s="9">
        <f t="shared" si="53"/>
        <v>78</v>
      </c>
      <c r="X106" s="10">
        <v>76</v>
      </c>
      <c r="Y106" s="51">
        <f t="shared" si="54"/>
        <v>152</v>
      </c>
      <c r="Z106" s="6">
        <v>31</v>
      </c>
      <c r="AA106" s="9">
        <f t="shared" si="55"/>
        <v>93</v>
      </c>
      <c r="AB106" s="10">
        <v>24</v>
      </c>
      <c r="AC106" s="7">
        <f t="shared" si="56"/>
        <v>72</v>
      </c>
      <c r="AD106" s="6">
        <v>4</v>
      </c>
      <c r="AE106" s="9">
        <f t="shared" si="57"/>
        <v>40</v>
      </c>
      <c r="AF106" s="6">
        <v>18</v>
      </c>
      <c r="AG106" s="9">
        <f t="shared" si="58"/>
        <v>90</v>
      </c>
      <c r="AH106" s="23">
        <f t="shared" si="59"/>
        <v>1208.5</v>
      </c>
    </row>
    <row r="107" spans="2:34" ht="24" customHeight="1" x14ac:dyDescent="0.25">
      <c r="B107" s="6">
        <v>103</v>
      </c>
      <c r="C107" s="13" t="s">
        <v>100</v>
      </c>
      <c r="D107" s="7" t="s">
        <v>29</v>
      </c>
      <c r="E107" s="26" t="s">
        <v>22</v>
      </c>
      <c r="F107" s="6">
        <v>8</v>
      </c>
      <c r="G107" s="9">
        <f t="shared" si="46"/>
        <v>104</v>
      </c>
      <c r="H107" s="10">
        <v>39</v>
      </c>
      <c r="I107" s="7">
        <f t="shared" si="47"/>
        <v>78</v>
      </c>
      <c r="J107" s="6">
        <v>15</v>
      </c>
      <c r="K107" s="9">
        <f t="shared" si="48"/>
        <v>30</v>
      </c>
      <c r="L107" s="91">
        <v>4</v>
      </c>
      <c r="M107" s="92">
        <f t="shared" si="49"/>
        <v>40</v>
      </c>
      <c r="N107" s="6">
        <v>128</v>
      </c>
      <c r="O107" s="9">
        <f t="shared" si="45"/>
        <v>128</v>
      </c>
      <c r="P107" s="10">
        <v>69</v>
      </c>
      <c r="Q107" s="32">
        <f t="shared" si="50"/>
        <v>103.5</v>
      </c>
      <c r="R107" s="6">
        <v>3</v>
      </c>
      <c r="S107" s="9">
        <f t="shared" si="51"/>
        <v>45</v>
      </c>
      <c r="T107" s="10">
        <v>9</v>
      </c>
      <c r="U107" s="7">
        <f t="shared" si="52"/>
        <v>90</v>
      </c>
      <c r="V107" s="6">
        <v>62</v>
      </c>
      <c r="W107" s="9">
        <f t="shared" si="53"/>
        <v>124</v>
      </c>
      <c r="X107" s="10">
        <v>76</v>
      </c>
      <c r="Y107" s="51">
        <f t="shared" si="54"/>
        <v>152</v>
      </c>
      <c r="Z107" s="6">
        <v>34</v>
      </c>
      <c r="AA107" s="9">
        <f t="shared" si="55"/>
        <v>102</v>
      </c>
      <c r="AB107" s="10">
        <v>12</v>
      </c>
      <c r="AC107" s="7">
        <f t="shared" si="56"/>
        <v>36</v>
      </c>
      <c r="AD107" s="6">
        <v>2</v>
      </c>
      <c r="AE107" s="9">
        <f t="shared" si="57"/>
        <v>20</v>
      </c>
      <c r="AF107" s="6">
        <v>11</v>
      </c>
      <c r="AG107" s="9">
        <f t="shared" si="58"/>
        <v>55</v>
      </c>
      <c r="AH107" s="23">
        <f t="shared" si="59"/>
        <v>1107.5</v>
      </c>
    </row>
    <row r="108" spans="2:34" ht="24" customHeight="1" x14ac:dyDescent="0.25">
      <c r="B108" s="6">
        <v>104</v>
      </c>
      <c r="C108" s="13" t="s">
        <v>46</v>
      </c>
      <c r="D108" s="7" t="s">
        <v>25</v>
      </c>
      <c r="E108" s="26" t="s">
        <v>23</v>
      </c>
      <c r="F108" s="6">
        <v>6</v>
      </c>
      <c r="G108" s="9">
        <f t="shared" si="46"/>
        <v>78</v>
      </c>
      <c r="H108" s="10">
        <v>37</v>
      </c>
      <c r="I108" s="7">
        <f t="shared" si="47"/>
        <v>74</v>
      </c>
      <c r="J108" s="6">
        <v>13</v>
      </c>
      <c r="K108" s="9">
        <f t="shared" si="48"/>
        <v>26</v>
      </c>
      <c r="L108" s="91">
        <v>4</v>
      </c>
      <c r="M108" s="92">
        <f t="shared" si="49"/>
        <v>40</v>
      </c>
      <c r="N108" s="6">
        <v>166</v>
      </c>
      <c r="O108" s="9">
        <f t="shared" si="45"/>
        <v>166</v>
      </c>
      <c r="P108" s="10">
        <v>56</v>
      </c>
      <c r="Q108" s="32">
        <f t="shared" si="50"/>
        <v>84</v>
      </c>
      <c r="R108" s="6">
        <v>3</v>
      </c>
      <c r="S108" s="9">
        <f t="shared" si="51"/>
        <v>45</v>
      </c>
      <c r="T108" s="10">
        <v>15</v>
      </c>
      <c r="U108" s="7">
        <f t="shared" si="52"/>
        <v>150</v>
      </c>
      <c r="V108" s="6">
        <v>36</v>
      </c>
      <c r="W108" s="9">
        <f t="shared" si="53"/>
        <v>72</v>
      </c>
      <c r="X108" s="10">
        <v>64</v>
      </c>
      <c r="Y108" s="51">
        <f t="shared" si="54"/>
        <v>128</v>
      </c>
      <c r="Z108" s="6">
        <v>36</v>
      </c>
      <c r="AA108" s="9">
        <f t="shared" si="55"/>
        <v>108</v>
      </c>
      <c r="AB108" s="10">
        <v>29</v>
      </c>
      <c r="AC108" s="7">
        <f t="shared" si="56"/>
        <v>87</v>
      </c>
      <c r="AD108" s="6">
        <v>2</v>
      </c>
      <c r="AE108" s="9">
        <f t="shared" si="57"/>
        <v>20</v>
      </c>
      <c r="AF108" s="6">
        <v>23</v>
      </c>
      <c r="AG108" s="9">
        <f t="shared" si="58"/>
        <v>115</v>
      </c>
      <c r="AH108" s="23">
        <f t="shared" si="59"/>
        <v>1193</v>
      </c>
    </row>
    <row r="109" spans="2:34" ht="24" customHeight="1" x14ac:dyDescent="0.25">
      <c r="B109" s="6">
        <v>105</v>
      </c>
      <c r="C109" s="13" t="s">
        <v>98</v>
      </c>
      <c r="D109" s="7" t="s">
        <v>24</v>
      </c>
      <c r="E109" s="26" t="s">
        <v>22</v>
      </c>
      <c r="F109" s="6">
        <v>6</v>
      </c>
      <c r="G109" s="9">
        <f t="shared" si="46"/>
        <v>78</v>
      </c>
      <c r="H109" s="10">
        <v>71</v>
      </c>
      <c r="I109" s="7">
        <f t="shared" si="47"/>
        <v>142</v>
      </c>
      <c r="J109" s="6">
        <v>10</v>
      </c>
      <c r="K109" s="9">
        <f t="shared" si="48"/>
        <v>20</v>
      </c>
      <c r="L109" s="91">
        <v>4</v>
      </c>
      <c r="M109" s="92">
        <f t="shared" si="49"/>
        <v>40</v>
      </c>
      <c r="N109" s="6">
        <v>142</v>
      </c>
      <c r="O109" s="9">
        <f t="shared" si="45"/>
        <v>142</v>
      </c>
      <c r="P109" s="10">
        <v>40</v>
      </c>
      <c r="Q109" s="32">
        <f t="shared" si="50"/>
        <v>60</v>
      </c>
      <c r="R109" s="6">
        <v>4</v>
      </c>
      <c r="S109" s="9">
        <f t="shared" si="51"/>
        <v>60</v>
      </c>
      <c r="T109" s="10">
        <v>10</v>
      </c>
      <c r="U109" s="7">
        <f t="shared" si="52"/>
        <v>100</v>
      </c>
      <c r="V109" s="6">
        <v>0</v>
      </c>
      <c r="W109" s="9">
        <f t="shared" si="53"/>
        <v>0</v>
      </c>
      <c r="X109" s="10">
        <v>68</v>
      </c>
      <c r="Y109" s="51">
        <f t="shared" si="54"/>
        <v>136</v>
      </c>
      <c r="Z109" s="6">
        <v>23</v>
      </c>
      <c r="AA109" s="9">
        <f t="shared" si="55"/>
        <v>69</v>
      </c>
      <c r="AB109" s="10">
        <v>25</v>
      </c>
      <c r="AC109" s="7">
        <f t="shared" si="56"/>
        <v>75</v>
      </c>
      <c r="AD109" s="6">
        <v>7</v>
      </c>
      <c r="AE109" s="9">
        <f t="shared" si="57"/>
        <v>70</v>
      </c>
      <c r="AF109" s="6">
        <v>5</v>
      </c>
      <c r="AG109" s="9">
        <f t="shared" si="58"/>
        <v>25</v>
      </c>
      <c r="AH109" s="23">
        <f t="shared" si="59"/>
        <v>1017</v>
      </c>
    </row>
    <row r="110" spans="2:34" ht="24" customHeight="1" x14ac:dyDescent="0.25">
      <c r="B110" s="6">
        <v>106</v>
      </c>
      <c r="C110" s="13" t="s">
        <v>130</v>
      </c>
      <c r="D110" s="7" t="s">
        <v>29</v>
      </c>
      <c r="E110" s="26" t="s">
        <v>37</v>
      </c>
      <c r="F110" s="6">
        <v>5</v>
      </c>
      <c r="G110" s="9">
        <f t="shared" si="46"/>
        <v>65</v>
      </c>
      <c r="H110" s="10">
        <v>23</v>
      </c>
      <c r="I110" s="7">
        <f t="shared" si="47"/>
        <v>46</v>
      </c>
      <c r="J110" s="6">
        <v>10</v>
      </c>
      <c r="K110" s="9">
        <f t="shared" si="48"/>
        <v>20</v>
      </c>
      <c r="L110" s="91">
        <v>4</v>
      </c>
      <c r="M110" s="92">
        <f t="shared" si="49"/>
        <v>40</v>
      </c>
      <c r="N110" s="6">
        <v>120</v>
      </c>
      <c r="O110" s="9">
        <f t="shared" si="45"/>
        <v>120</v>
      </c>
      <c r="P110" s="10">
        <v>10</v>
      </c>
      <c r="Q110" s="32">
        <f t="shared" si="50"/>
        <v>15</v>
      </c>
      <c r="R110" s="6">
        <v>5</v>
      </c>
      <c r="S110" s="9">
        <f t="shared" si="51"/>
        <v>75</v>
      </c>
      <c r="T110" s="10">
        <v>5</v>
      </c>
      <c r="U110" s="7">
        <f t="shared" si="52"/>
        <v>50</v>
      </c>
      <c r="V110" s="6">
        <v>10</v>
      </c>
      <c r="W110" s="9">
        <f t="shared" si="53"/>
        <v>20</v>
      </c>
      <c r="X110" s="10">
        <v>0</v>
      </c>
      <c r="Y110" s="51">
        <f t="shared" si="54"/>
        <v>0</v>
      </c>
      <c r="Z110" s="6">
        <v>32</v>
      </c>
      <c r="AA110" s="9">
        <f t="shared" si="55"/>
        <v>96</v>
      </c>
      <c r="AB110" s="10">
        <v>15</v>
      </c>
      <c r="AC110" s="7">
        <f t="shared" si="56"/>
        <v>45</v>
      </c>
      <c r="AD110" s="6">
        <v>0</v>
      </c>
      <c r="AE110" s="9">
        <f t="shared" si="57"/>
        <v>0</v>
      </c>
      <c r="AF110" s="6">
        <v>14</v>
      </c>
      <c r="AG110" s="9">
        <f t="shared" si="58"/>
        <v>70</v>
      </c>
      <c r="AH110" s="23">
        <f t="shared" si="59"/>
        <v>662</v>
      </c>
    </row>
    <row r="111" spans="2:34" ht="24" customHeight="1" x14ac:dyDescent="0.25">
      <c r="B111" s="6">
        <v>107</v>
      </c>
      <c r="C111" s="13" t="s">
        <v>110</v>
      </c>
      <c r="D111" s="7" t="s">
        <v>29</v>
      </c>
      <c r="E111" s="26" t="s">
        <v>22</v>
      </c>
      <c r="F111" s="6">
        <v>3</v>
      </c>
      <c r="G111" s="9">
        <f t="shared" si="46"/>
        <v>39</v>
      </c>
      <c r="H111" s="10">
        <v>20</v>
      </c>
      <c r="I111" s="7">
        <f t="shared" si="47"/>
        <v>40</v>
      </c>
      <c r="J111" s="6">
        <v>2</v>
      </c>
      <c r="K111" s="9">
        <f t="shared" si="48"/>
        <v>4</v>
      </c>
      <c r="L111" s="91">
        <v>4</v>
      </c>
      <c r="M111" s="92">
        <f t="shared" si="49"/>
        <v>40</v>
      </c>
      <c r="N111" s="6">
        <v>114</v>
      </c>
      <c r="O111" s="9">
        <f t="shared" si="45"/>
        <v>114</v>
      </c>
      <c r="P111" s="10">
        <v>0</v>
      </c>
      <c r="Q111" s="32">
        <f t="shared" si="50"/>
        <v>0</v>
      </c>
      <c r="R111" s="6">
        <v>1</v>
      </c>
      <c r="S111" s="9">
        <f t="shared" si="51"/>
        <v>15</v>
      </c>
      <c r="T111" s="10">
        <v>11</v>
      </c>
      <c r="U111" s="7">
        <f t="shared" si="52"/>
        <v>110</v>
      </c>
      <c r="V111" s="6">
        <v>5</v>
      </c>
      <c r="W111" s="9">
        <f t="shared" si="53"/>
        <v>10</v>
      </c>
      <c r="X111" s="10">
        <v>29</v>
      </c>
      <c r="Y111" s="51">
        <f t="shared" si="54"/>
        <v>58</v>
      </c>
      <c r="Z111" s="6">
        <v>26</v>
      </c>
      <c r="AA111" s="9">
        <f t="shared" si="55"/>
        <v>78</v>
      </c>
      <c r="AB111" s="10">
        <v>5</v>
      </c>
      <c r="AC111" s="7">
        <f t="shared" si="56"/>
        <v>15</v>
      </c>
      <c r="AD111" s="6">
        <v>3</v>
      </c>
      <c r="AE111" s="9">
        <f t="shared" si="57"/>
        <v>30</v>
      </c>
      <c r="AF111" s="6">
        <v>9</v>
      </c>
      <c r="AG111" s="9">
        <f t="shared" si="58"/>
        <v>45</v>
      </c>
      <c r="AH111" s="23">
        <f t="shared" si="59"/>
        <v>598</v>
      </c>
    </row>
    <row r="112" spans="2:34" ht="24" customHeight="1" x14ac:dyDescent="0.25">
      <c r="B112" s="6">
        <v>108</v>
      </c>
      <c r="C112" s="13" t="s">
        <v>154</v>
      </c>
      <c r="D112" s="7" t="s">
        <v>29</v>
      </c>
      <c r="E112" s="26" t="s">
        <v>146</v>
      </c>
      <c r="F112" s="6">
        <v>5</v>
      </c>
      <c r="G112" s="9">
        <f t="shared" si="46"/>
        <v>65</v>
      </c>
      <c r="H112" s="10">
        <v>24</v>
      </c>
      <c r="I112" s="7">
        <f t="shared" si="47"/>
        <v>48</v>
      </c>
      <c r="J112" s="6">
        <v>38</v>
      </c>
      <c r="K112" s="9">
        <f t="shared" si="48"/>
        <v>76</v>
      </c>
      <c r="L112" s="91">
        <v>3</v>
      </c>
      <c r="M112" s="92">
        <f t="shared" si="49"/>
        <v>30</v>
      </c>
      <c r="N112" s="6">
        <v>144</v>
      </c>
      <c r="O112" s="9">
        <f t="shared" si="45"/>
        <v>144</v>
      </c>
      <c r="P112" s="58">
        <v>0</v>
      </c>
      <c r="Q112" s="59">
        <f t="shared" si="50"/>
        <v>0</v>
      </c>
      <c r="R112" s="60">
        <v>0</v>
      </c>
      <c r="S112" s="61">
        <f t="shared" si="51"/>
        <v>0</v>
      </c>
      <c r="T112" s="68">
        <v>5</v>
      </c>
      <c r="U112" s="69">
        <f t="shared" si="52"/>
        <v>50</v>
      </c>
      <c r="V112" s="70">
        <v>47</v>
      </c>
      <c r="W112" s="71">
        <f t="shared" si="53"/>
        <v>94</v>
      </c>
      <c r="X112" s="10">
        <v>39</v>
      </c>
      <c r="Y112" s="51">
        <f t="shared" si="54"/>
        <v>78</v>
      </c>
      <c r="Z112" s="60">
        <v>0</v>
      </c>
      <c r="AA112" s="61">
        <f t="shared" si="55"/>
        <v>0</v>
      </c>
      <c r="AB112" s="58">
        <v>0</v>
      </c>
      <c r="AC112" s="62">
        <f t="shared" si="56"/>
        <v>0</v>
      </c>
      <c r="AD112" s="60">
        <v>0</v>
      </c>
      <c r="AE112" s="61">
        <f t="shared" si="57"/>
        <v>0</v>
      </c>
      <c r="AF112" s="60">
        <v>0</v>
      </c>
      <c r="AG112" s="61">
        <f t="shared" si="58"/>
        <v>0</v>
      </c>
      <c r="AH112" s="23">
        <f t="shared" si="59"/>
        <v>585</v>
      </c>
    </row>
    <row r="113" spans="2:34" ht="24" customHeight="1" x14ac:dyDescent="0.25">
      <c r="B113" s="6">
        <v>109</v>
      </c>
      <c r="C113" s="13" t="s">
        <v>160</v>
      </c>
      <c r="D113" s="7" t="s">
        <v>29</v>
      </c>
      <c r="E113" s="26" t="s">
        <v>146</v>
      </c>
      <c r="F113" s="6">
        <v>4</v>
      </c>
      <c r="G113" s="9">
        <f t="shared" si="46"/>
        <v>52</v>
      </c>
      <c r="H113" s="10">
        <v>21</v>
      </c>
      <c r="I113" s="7">
        <f t="shared" si="47"/>
        <v>42</v>
      </c>
      <c r="J113" s="6">
        <v>27</v>
      </c>
      <c r="K113" s="9">
        <f t="shared" si="48"/>
        <v>54</v>
      </c>
      <c r="L113" s="91">
        <v>3</v>
      </c>
      <c r="M113" s="92">
        <f t="shared" si="49"/>
        <v>30</v>
      </c>
      <c r="N113" s="6">
        <v>144</v>
      </c>
      <c r="O113" s="9">
        <f t="shared" si="45"/>
        <v>144</v>
      </c>
      <c r="P113" s="58">
        <v>0</v>
      </c>
      <c r="Q113" s="59">
        <f t="shared" si="50"/>
        <v>0</v>
      </c>
      <c r="R113" s="60">
        <v>0</v>
      </c>
      <c r="S113" s="61">
        <f t="shared" si="51"/>
        <v>0</v>
      </c>
      <c r="T113" s="68">
        <v>4</v>
      </c>
      <c r="U113" s="69">
        <f t="shared" si="52"/>
        <v>40</v>
      </c>
      <c r="V113" s="70">
        <v>26</v>
      </c>
      <c r="W113" s="71">
        <f t="shared" si="53"/>
        <v>52</v>
      </c>
      <c r="X113" s="10">
        <v>44</v>
      </c>
      <c r="Y113" s="51">
        <f t="shared" si="54"/>
        <v>88</v>
      </c>
      <c r="Z113" s="60">
        <v>0</v>
      </c>
      <c r="AA113" s="61">
        <f t="shared" si="55"/>
        <v>0</v>
      </c>
      <c r="AB113" s="58">
        <v>0</v>
      </c>
      <c r="AC113" s="62">
        <f t="shared" si="56"/>
        <v>0</v>
      </c>
      <c r="AD113" s="60">
        <v>0</v>
      </c>
      <c r="AE113" s="61">
        <f t="shared" si="57"/>
        <v>0</v>
      </c>
      <c r="AF113" s="60">
        <v>0</v>
      </c>
      <c r="AG113" s="61">
        <f t="shared" si="58"/>
        <v>0</v>
      </c>
      <c r="AH113" s="23">
        <f t="shared" si="59"/>
        <v>502</v>
      </c>
    </row>
    <row r="114" spans="2:34" ht="24" customHeight="1" x14ac:dyDescent="0.25">
      <c r="B114" s="6">
        <v>110</v>
      </c>
      <c r="C114" s="13" t="s">
        <v>90</v>
      </c>
      <c r="D114" s="7" t="s">
        <v>29</v>
      </c>
      <c r="E114" s="26" t="s">
        <v>23</v>
      </c>
      <c r="F114" s="6">
        <v>7</v>
      </c>
      <c r="G114" s="9">
        <f t="shared" si="46"/>
        <v>91</v>
      </c>
      <c r="H114" s="10">
        <v>40</v>
      </c>
      <c r="I114" s="7">
        <f t="shared" si="47"/>
        <v>80</v>
      </c>
      <c r="J114" s="6">
        <v>26</v>
      </c>
      <c r="K114" s="9">
        <f t="shared" si="48"/>
        <v>52</v>
      </c>
      <c r="L114" s="91">
        <v>3</v>
      </c>
      <c r="M114" s="92">
        <f t="shared" si="49"/>
        <v>30</v>
      </c>
      <c r="N114" s="6">
        <v>122</v>
      </c>
      <c r="O114" s="9">
        <f t="shared" si="45"/>
        <v>122</v>
      </c>
      <c r="P114" s="10">
        <v>21</v>
      </c>
      <c r="Q114" s="32">
        <f t="shared" si="50"/>
        <v>31.5</v>
      </c>
      <c r="R114" s="6">
        <v>6</v>
      </c>
      <c r="S114" s="9">
        <f t="shared" si="51"/>
        <v>90</v>
      </c>
      <c r="T114" s="10">
        <v>7</v>
      </c>
      <c r="U114" s="7">
        <f t="shared" si="52"/>
        <v>70</v>
      </c>
      <c r="V114" s="6">
        <v>0</v>
      </c>
      <c r="W114" s="9">
        <f t="shared" si="53"/>
        <v>0</v>
      </c>
      <c r="X114" s="10">
        <v>51</v>
      </c>
      <c r="Y114" s="51">
        <f t="shared" si="54"/>
        <v>102</v>
      </c>
      <c r="Z114" s="6">
        <v>24</v>
      </c>
      <c r="AA114" s="9">
        <f t="shared" si="55"/>
        <v>72</v>
      </c>
      <c r="AB114" s="10">
        <v>20</v>
      </c>
      <c r="AC114" s="7">
        <f t="shared" si="56"/>
        <v>60</v>
      </c>
      <c r="AD114" s="6">
        <v>3</v>
      </c>
      <c r="AE114" s="9">
        <f t="shared" si="57"/>
        <v>30</v>
      </c>
      <c r="AF114" s="6">
        <v>14</v>
      </c>
      <c r="AG114" s="9">
        <f t="shared" si="58"/>
        <v>70</v>
      </c>
      <c r="AH114" s="23">
        <f t="shared" si="59"/>
        <v>900.5</v>
      </c>
    </row>
    <row r="115" spans="2:34" ht="24" customHeight="1" x14ac:dyDescent="0.25">
      <c r="B115" s="6">
        <v>111</v>
      </c>
      <c r="C115" s="13" t="s">
        <v>138</v>
      </c>
      <c r="D115" s="7" t="s">
        <v>24</v>
      </c>
      <c r="E115" s="26" t="s">
        <v>36</v>
      </c>
      <c r="F115" s="6">
        <v>3</v>
      </c>
      <c r="G115" s="9">
        <f t="shared" si="46"/>
        <v>39</v>
      </c>
      <c r="H115" s="10">
        <v>41</v>
      </c>
      <c r="I115" s="7">
        <f t="shared" si="47"/>
        <v>82</v>
      </c>
      <c r="J115" s="6">
        <v>25</v>
      </c>
      <c r="K115" s="9">
        <f t="shared" si="48"/>
        <v>50</v>
      </c>
      <c r="L115" s="91">
        <v>3</v>
      </c>
      <c r="M115" s="92">
        <f t="shared" si="49"/>
        <v>30</v>
      </c>
      <c r="N115" s="6">
        <v>100</v>
      </c>
      <c r="O115" s="9">
        <f t="shared" si="45"/>
        <v>100</v>
      </c>
      <c r="P115" s="10">
        <v>31</v>
      </c>
      <c r="Q115" s="32">
        <f t="shared" si="50"/>
        <v>46.5</v>
      </c>
      <c r="R115" s="6">
        <v>2</v>
      </c>
      <c r="S115" s="9">
        <f t="shared" si="51"/>
        <v>30</v>
      </c>
      <c r="T115" s="10">
        <v>2</v>
      </c>
      <c r="U115" s="7">
        <f t="shared" si="52"/>
        <v>20</v>
      </c>
      <c r="V115" s="6">
        <v>13</v>
      </c>
      <c r="W115" s="9">
        <f t="shared" si="53"/>
        <v>26</v>
      </c>
      <c r="X115" s="10">
        <v>9</v>
      </c>
      <c r="Y115" s="51">
        <f t="shared" si="54"/>
        <v>18</v>
      </c>
      <c r="Z115" s="6">
        <v>12</v>
      </c>
      <c r="AA115" s="9">
        <f t="shared" si="55"/>
        <v>36</v>
      </c>
      <c r="AB115" s="10">
        <v>17</v>
      </c>
      <c r="AC115" s="7">
        <f t="shared" si="56"/>
        <v>51</v>
      </c>
      <c r="AD115" s="6">
        <v>2</v>
      </c>
      <c r="AE115" s="9">
        <f t="shared" si="57"/>
        <v>20</v>
      </c>
      <c r="AF115" s="6">
        <v>5</v>
      </c>
      <c r="AG115" s="9">
        <f t="shared" si="58"/>
        <v>25</v>
      </c>
      <c r="AH115" s="23">
        <f t="shared" si="59"/>
        <v>573.5</v>
      </c>
    </row>
    <row r="116" spans="2:34" ht="24" customHeight="1" x14ac:dyDescent="0.25">
      <c r="B116" s="6">
        <v>112</v>
      </c>
      <c r="C116" s="13" t="s">
        <v>158</v>
      </c>
      <c r="D116" s="7" t="s">
        <v>29</v>
      </c>
      <c r="E116" s="26" t="s">
        <v>146</v>
      </c>
      <c r="F116" s="6">
        <v>6</v>
      </c>
      <c r="G116" s="9">
        <f t="shared" si="46"/>
        <v>78</v>
      </c>
      <c r="H116" s="10">
        <v>35</v>
      </c>
      <c r="I116" s="7">
        <f t="shared" si="47"/>
        <v>70</v>
      </c>
      <c r="J116" s="6">
        <v>18</v>
      </c>
      <c r="K116" s="9">
        <f t="shared" si="48"/>
        <v>36</v>
      </c>
      <c r="L116" s="91">
        <v>3</v>
      </c>
      <c r="M116" s="92">
        <f t="shared" si="49"/>
        <v>30</v>
      </c>
      <c r="N116" s="6">
        <v>150</v>
      </c>
      <c r="O116" s="9">
        <f t="shared" si="45"/>
        <v>150</v>
      </c>
      <c r="P116" s="58">
        <v>0</v>
      </c>
      <c r="Q116" s="59">
        <f t="shared" si="50"/>
        <v>0</v>
      </c>
      <c r="R116" s="60">
        <v>0</v>
      </c>
      <c r="S116" s="61">
        <f t="shared" si="51"/>
        <v>0</v>
      </c>
      <c r="T116" s="68">
        <v>2</v>
      </c>
      <c r="U116" s="69">
        <f t="shared" si="52"/>
        <v>20</v>
      </c>
      <c r="V116" s="70">
        <v>41</v>
      </c>
      <c r="W116" s="71">
        <f t="shared" si="53"/>
        <v>82</v>
      </c>
      <c r="X116" s="10">
        <v>28</v>
      </c>
      <c r="Y116" s="51">
        <f t="shared" si="54"/>
        <v>56</v>
      </c>
      <c r="Z116" s="60">
        <v>0</v>
      </c>
      <c r="AA116" s="61">
        <f t="shared" si="55"/>
        <v>0</v>
      </c>
      <c r="AB116" s="58">
        <v>0</v>
      </c>
      <c r="AC116" s="62">
        <f t="shared" si="56"/>
        <v>0</v>
      </c>
      <c r="AD116" s="60">
        <v>0</v>
      </c>
      <c r="AE116" s="61">
        <f t="shared" si="57"/>
        <v>0</v>
      </c>
      <c r="AF116" s="60">
        <v>0</v>
      </c>
      <c r="AG116" s="61">
        <f t="shared" si="58"/>
        <v>0</v>
      </c>
      <c r="AH116" s="23">
        <f t="shared" si="59"/>
        <v>522</v>
      </c>
    </row>
    <row r="117" spans="2:34" ht="24" customHeight="1" x14ac:dyDescent="0.25">
      <c r="B117" s="6">
        <v>113</v>
      </c>
      <c r="C117" s="13" t="s">
        <v>156</v>
      </c>
      <c r="D117" s="7" t="s">
        <v>29</v>
      </c>
      <c r="E117" s="26" t="s">
        <v>146</v>
      </c>
      <c r="F117" s="6">
        <v>4</v>
      </c>
      <c r="G117" s="9">
        <f t="shared" si="46"/>
        <v>52</v>
      </c>
      <c r="H117" s="10">
        <v>18</v>
      </c>
      <c r="I117" s="7">
        <f t="shared" si="47"/>
        <v>36</v>
      </c>
      <c r="J117" s="6">
        <v>18</v>
      </c>
      <c r="K117" s="9">
        <f t="shared" si="48"/>
        <v>36</v>
      </c>
      <c r="L117" s="91">
        <v>3</v>
      </c>
      <c r="M117" s="92">
        <f t="shared" si="49"/>
        <v>30</v>
      </c>
      <c r="N117" s="6">
        <v>138</v>
      </c>
      <c r="O117" s="9">
        <f t="shared" si="45"/>
        <v>138</v>
      </c>
      <c r="P117" s="58">
        <v>0</v>
      </c>
      <c r="Q117" s="59">
        <f t="shared" si="50"/>
        <v>0</v>
      </c>
      <c r="R117" s="60">
        <v>0</v>
      </c>
      <c r="S117" s="61">
        <f t="shared" si="51"/>
        <v>0</v>
      </c>
      <c r="T117" s="68">
        <v>3</v>
      </c>
      <c r="U117" s="69">
        <f t="shared" si="52"/>
        <v>30</v>
      </c>
      <c r="V117" s="70">
        <v>56</v>
      </c>
      <c r="W117" s="71">
        <f t="shared" si="53"/>
        <v>112</v>
      </c>
      <c r="X117" s="10">
        <v>70</v>
      </c>
      <c r="Y117" s="51">
        <f t="shared" si="54"/>
        <v>140</v>
      </c>
      <c r="Z117" s="60">
        <v>0</v>
      </c>
      <c r="AA117" s="61">
        <f t="shared" si="55"/>
        <v>0</v>
      </c>
      <c r="AB117" s="58">
        <v>0</v>
      </c>
      <c r="AC117" s="62">
        <f t="shared" si="56"/>
        <v>0</v>
      </c>
      <c r="AD117" s="60">
        <v>0</v>
      </c>
      <c r="AE117" s="61">
        <f t="shared" si="57"/>
        <v>0</v>
      </c>
      <c r="AF117" s="60">
        <v>0</v>
      </c>
      <c r="AG117" s="61">
        <f t="shared" si="58"/>
        <v>0</v>
      </c>
      <c r="AH117" s="23">
        <f t="shared" si="59"/>
        <v>574</v>
      </c>
    </row>
    <row r="118" spans="2:34" ht="24" customHeight="1" x14ac:dyDescent="0.25">
      <c r="B118" s="6">
        <v>114</v>
      </c>
      <c r="C118" s="13" t="s">
        <v>168</v>
      </c>
      <c r="D118" s="7" t="s">
        <v>29</v>
      </c>
      <c r="E118" s="26" t="s">
        <v>38</v>
      </c>
      <c r="F118" s="6">
        <v>4</v>
      </c>
      <c r="G118" s="9">
        <f t="shared" si="46"/>
        <v>52</v>
      </c>
      <c r="H118" s="10">
        <v>1</v>
      </c>
      <c r="I118" s="7">
        <f t="shared" si="47"/>
        <v>2</v>
      </c>
      <c r="J118" s="6">
        <v>13</v>
      </c>
      <c r="K118" s="9">
        <f t="shared" si="48"/>
        <v>26</v>
      </c>
      <c r="L118" s="91">
        <v>3</v>
      </c>
      <c r="M118" s="92">
        <f t="shared" si="49"/>
        <v>30</v>
      </c>
      <c r="N118" s="6">
        <v>80</v>
      </c>
      <c r="O118" s="9">
        <f t="shared" si="45"/>
        <v>80</v>
      </c>
      <c r="P118" s="58">
        <v>0</v>
      </c>
      <c r="Q118" s="59">
        <f t="shared" si="50"/>
        <v>0</v>
      </c>
      <c r="R118" s="60">
        <v>0</v>
      </c>
      <c r="S118" s="61">
        <f t="shared" si="51"/>
        <v>0</v>
      </c>
      <c r="T118" s="68">
        <v>2</v>
      </c>
      <c r="U118" s="69">
        <f t="shared" si="52"/>
        <v>20</v>
      </c>
      <c r="V118" s="70">
        <v>38</v>
      </c>
      <c r="W118" s="71">
        <f t="shared" si="53"/>
        <v>76</v>
      </c>
      <c r="X118" s="10">
        <v>4</v>
      </c>
      <c r="Y118" s="51">
        <f t="shared" si="54"/>
        <v>8</v>
      </c>
      <c r="Z118" s="60">
        <v>0</v>
      </c>
      <c r="AA118" s="61">
        <f t="shared" si="55"/>
        <v>0</v>
      </c>
      <c r="AB118" s="58">
        <v>0</v>
      </c>
      <c r="AC118" s="62">
        <f t="shared" si="56"/>
        <v>0</v>
      </c>
      <c r="AD118" s="60">
        <v>0</v>
      </c>
      <c r="AE118" s="61">
        <f t="shared" si="57"/>
        <v>0</v>
      </c>
      <c r="AF118" s="60">
        <v>0</v>
      </c>
      <c r="AG118" s="61">
        <f t="shared" si="58"/>
        <v>0</v>
      </c>
      <c r="AH118" s="23">
        <f t="shared" si="59"/>
        <v>294</v>
      </c>
    </row>
    <row r="119" spans="2:34" ht="24" customHeight="1" x14ac:dyDescent="0.25">
      <c r="B119" s="6">
        <v>115</v>
      </c>
      <c r="C119" s="13" t="s">
        <v>97</v>
      </c>
      <c r="D119" s="7" t="s">
        <v>29</v>
      </c>
      <c r="E119" s="26" t="s">
        <v>22</v>
      </c>
      <c r="F119" s="6">
        <v>8</v>
      </c>
      <c r="G119" s="9">
        <f t="shared" si="46"/>
        <v>104</v>
      </c>
      <c r="H119" s="10">
        <v>55</v>
      </c>
      <c r="I119" s="7">
        <f t="shared" si="47"/>
        <v>110</v>
      </c>
      <c r="J119" s="6">
        <v>10</v>
      </c>
      <c r="K119" s="9">
        <f t="shared" si="48"/>
        <v>20</v>
      </c>
      <c r="L119" s="91">
        <v>3</v>
      </c>
      <c r="M119" s="92">
        <f t="shared" si="49"/>
        <v>30</v>
      </c>
      <c r="N119" s="6">
        <v>118</v>
      </c>
      <c r="O119" s="9">
        <f t="shared" si="45"/>
        <v>118</v>
      </c>
      <c r="P119" s="10">
        <v>60</v>
      </c>
      <c r="Q119" s="32">
        <f t="shared" si="50"/>
        <v>90</v>
      </c>
      <c r="R119" s="6">
        <v>5</v>
      </c>
      <c r="S119" s="9">
        <f t="shared" si="51"/>
        <v>75</v>
      </c>
      <c r="T119" s="10">
        <v>16</v>
      </c>
      <c r="U119" s="7">
        <f t="shared" si="52"/>
        <v>160</v>
      </c>
      <c r="V119" s="6">
        <v>26</v>
      </c>
      <c r="W119" s="9">
        <f t="shared" si="53"/>
        <v>52</v>
      </c>
      <c r="X119" s="10">
        <v>86</v>
      </c>
      <c r="Y119" s="51">
        <f t="shared" si="54"/>
        <v>172</v>
      </c>
      <c r="Z119" s="6">
        <v>24</v>
      </c>
      <c r="AA119" s="9">
        <f t="shared" si="55"/>
        <v>72</v>
      </c>
      <c r="AB119" s="10">
        <v>27</v>
      </c>
      <c r="AC119" s="7">
        <f t="shared" si="56"/>
        <v>81</v>
      </c>
      <c r="AD119" s="6">
        <v>2</v>
      </c>
      <c r="AE119" s="9">
        <f t="shared" si="57"/>
        <v>20</v>
      </c>
      <c r="AF119" s="6">
        <v>9</v>
      </c>
      <c r="AG119" s="9">
        <f t="shared" si="58"/>
        <v>45</v>
      </c>
      <c r="AH119" s="23">
        <f t="shared" si="59"/>
        <v>1149</v>
      </c>
    </row>
    <row r="120" spans="2:34" ht="24" customHeight="1" x14ac:dyDescent="0.25">
      <c r="B120" s="6">
        <v>116</v>
      </c>
      <c r="C120" s="13" t="s">
        <v>106</v>
      </c>
      <c r="D120" s="7" t="s">
        <v>25</v>
      </c>
      <c r="E120" s="26" t="s">
        <v>22</v>
      </c>
      <c r="F120" s="6">
        <v>4</v>
      </c>
      <c r="G120" s="9">
        <f t="shared" si="46"/>
        <v>52</v>
      </c>
      <c r="H120" s="10">
        <v>43</v>
      </c>
      <c r="I120" s="7">
        <f t="shared" si="47"/>
        <v>86</v>
      </c>
      <c r="J120" s="6">
        <v>0</v>
      </c>
      <c r="K120" s="9">
        <f t="shared" si="48"/>
        <v>0</v>
      </c>
      <c r="L120" s="91">
        <v>3</v>
      </c>
      <c r="M120" s="92">
        <f t="shared" si="49"/>
        <v>30</v>
      </c>
      <c r="N120" s="6">
        <v>94</v>
      </c>
      <c r="O120" s="9">
        <f t="shared" si="45"/>
        <v>94</v>
      </c>
      <c r="P120" s="10">
        <v>5</v>
      </c>
      <c r="Q120" s="32">
        <f t="shared" si="50"/>
        <v>7.5</v>
      </c>
      <c r="R120" s="6">
        <v>2</v>
      </c>
      <c r="S120" s="9">
        <f t="shared" si="51"/>
        <v>30</v>
      </c>
      <c r="T120" s="10">
        <v>6</v>
      </c>
      <c r="U120" s="7">
        <f t="shared" si="52"/>
        <v>60</v>
      </c>
      <c r="V120" s="6">
        <v>10</v>
      </c>
      <c r="W120" s="9">
        <f t="shared" si="53"/>
        <v>20</v>
      </c>
      <c r="X120" s="10">
        <v>40</v>
      </c>
      <c r="Y120" s="51">
        <f t="shared" si="54"/>
        <v>80</v>
      </c>
      <c r="Z120" s="6">
        <v>13</v>
      </c>
      <c r="AA120" s="9">
        <f t="shared" si="55"/>
        <v>39</v>
      </c>
      <c r="AB120" s="10">
        <v>22</v>
      </c>
      <c r="AC120" s="7">
        <f t="shared" si="56"/>
        <v>66</v>
      </c>
      <c r="AD120" s="6">
        <v>0</v>
      </c>
      <c r="AE120" s="9">
        <f t="shared" si="57"/>
        <v>0</v>
      </c>
      <c r="AF120" s="6">
        <v>3</v>
      </c>
      <c r="AG120" s="9">
        <f t="shared" si="58"/>
        <v>15</v>
      </c>
      <c r="AH120" s="23">
        <f t="shared" si="59"/>
        <v>579.5</v>
      </c>
    </row>
    <row r="121" spans="2:34" ht="24" customHeight="1" x14ac:dyDescent="0.25">
      <c r="B121" s="6">
        <v>117</v>
      </c>
      <c r="C121" s="13" t="s">
        <v>167</v>
      </c>
      <c r="D121" s="7" t="s">
        <v>29</v>
      </c>
      <c r="E121" s="26" t="s">
        <v>38</v>
      </c>
      <c r="F121" s="6">
        <v>3</v>
      </c>
      <c r="G121" s="9">
        <f t="shared" si="46"/>
        <v>39</v>
      </c>
      <c r="H121" s="10">
        <v>36</v>
      </c>
      <c r="I121" s="7">
        <f t="shared" si="47"/>
        <v>72</v>
      </c>
      <c r="J121" s="6">
        <v>23</v>
      </c>
      <c r="K121" s="9">
        <f t="shared" si="48"/>
        <v>46</v>
      </c>
      <c r="L121" s="91">
        <v>2</v>
      </c>
      <c r="M121" s="92">
        <f t="shared" si="49"/>
        <v>20</v>
      </c>
      <c r="N121" s="6">
        <v>118</v>
      </c>
      <c r="O121" s="9">
        <f t="shared" si="45"/>
        <v>118</v>
      </c>
      <c r="P121" s="58">
        <v>0</v>
      </c>
      <c r="Q121" s="59">
        <f t="shared" si="50"/>
        <v>0</v>
      </c>
      <c r="R121" s="60">
        <v>0</v>
      </c>
      <c r="S121" s="61">
        <f t="shared" si="51"/>
        <v>0</v>
      </c>
      <c r="T121" s="68">
        <v>2</v>
      </c>
      <c r="U121" s="69">
        <f t="shared" si="52"/>
        <v>20</v>
      </c>
      <c r="V121" s="70">
        <v>37</v>
      </c>
      <c r="W121" s="71">
        <f t="shared" si="53"/>
        <v>74</v>
      </c>
      <c r="X121" s="10">
        <v>19</v>
      </c>
      <c r="Y121" s="51">
        <f t="shared" si="54"/>
        <v>38</v>
      </c>
      <c r="Z121" s="60">
        <v>0</v>
      </c>
      <c r="AA121" s="61">
        <f t="shared" si="55"/>
        <v>0</v>
      </c>
      <c r="AB121" s="58">
        <v>0</v>
      </c>
      <c r="AC121" s="62">
        <f t="shared" si="56"/>
        <v>0</v>
      </c>
      <c r="AD121" s="60">
        <v>0</v>
      </c>
      <c r="AE121" s="61">
        <f t="shared" si="57"/>
        <v>0</v>
      </c>
      <c r="AF121" s="60">
        <v>0</v>
      </c>
      <c r="AG121" s="61">
        <f t="shared" si="58"/>
        <v>0</v>
      </c>
      <c r="AH121" s="23">
        <f t="shared" si="59"/>
        <v>427</v>
      </c>
    </row>
    <row r="122" spans="2:34" ht="24" customHeight="1" x14ac:dyDescent="0.25">
      <c r="B122" s="6">
        <v>118</v>
      </c>
      <c r="C122" s="13" t="s">
        <v>163</v>
      </c>
      <c r="D122" s="7" t="s">
        <v>29</v>
      </c>
      <c r="E122" s="26" t="s">
        <v>146</v>
      </c>
      <c r="F122" s="6">
        <v>6</v>
      </c>
      <c r="G122" s="9">
        <f t="shared" si="46"/>
        <v>78</v>
      </c>
      <c r="H122" s="10">
        <v>17</v>
      </c>
      <c r="I122" s="7">
        <f t="shared" si="47"/>
        <v>34</v>
      </c>
      <c r="J122" s="6">
        <v>13</v>
      </c>
      <c r="K122" s="9">
        <f t="shared" si="48"/>
        <v>26</v>
      </c>
      <c r="L122" s="91">
        <v>2</v>
      </c>
      <c r="M122" s="92">
        <f t="shared" si="49"/>
        <v>20</v>
      </c>
      <c r="N122" s="6">
        <v>104</v>
      </c>
      <c r="O122" s="9">
        <f t="shared" ref="O122:O129" si="60">N122</f>
        <v>104</v>
      </c>
      <c r="P122" s="58">
        <v>0</v>
      </c>
      <c r="Q122" s="59">
        <f t="shared" si="50"/>
        <v>0</v>
      </c>
      <c r="R122" s="60">
        <v>0</v>
      </c>
      <c r="S122" s="61">
        <f t="shared" si="51"/>
        <v>0</v>
      </c>
      <c r="T122" s="68">
        <v>2</v>
      </c>
      <c r="U122" s="69">
        <f t="shared" si="52"/>
        <v>20</v>
      </c>
      <c r="V122" s="70">
        <v>20</v>
      </c>
      <c r="W122" s="71">
        <f t="shared" si="53"/>
        <v>40</v>
      </c>
      <c r="X122" s="10">
        <v>0</v>
      </c>
      <c r="Y122" s="51">
        <f t="shared" si="54"/>
        <v>0</v>
      </c>
      <c r="Z122" s="60">
        <v>0</v>
      </c>
      <c r="AA122" s="61">
        <f t="shared" si="55"/>
        <v>0</v>
      </c>
      <c r="AB122" s="58">
        <v>0</v>
      </c>
      <c r="AC122" s="62">
        <f t="shared" si="56"/>
        <v>0</v>
      </c>
      <c r="AD122" s="60">
        <v>0</v>
      </c>
      <c r="AE122" s="61">
        <f t="shared" si="57"/>
        <v>0</v>
      </c>
      <c r="AF122" s="60">
        <v>0</v>
      </c>
      <c r="AG122" s="61">
        <f t="shared" si="58"/>
        <v>0</v>
      </c>
      <c r="AH122" s="23">
        <f t="shared" si="59"/>
        <v>322</v>
      </c>
    </row>
    <row r="123" spans="2:34" ht="24" customHeight="1" x14ac:dyDescent="0.25">
      <c r="B123" s="6">
        <v>119</v>
      </c>
      <c r="C123" s="13" t="s">
        <v>141</v>
      </c>
      <c r="D123" s="7" t="s">
        <v>24</v>
      </c>
      <c r="E123" s="26" t="s">
        <v>36</v>
      </c>
      <c r="F123" s="6">
        <v>1</v>
      </c>
      <c r="G123" s="9">
        <f t="shared" si="46"/>
        <v>13</v>
      </c>
      <c r="H123" s="10">
        <v>30</v>
      </c>
      <c r="I123" s="7">
        <f t="shared" si="47"/>
        <v>60</v>
      </c>
      <c r="J123" s="6">
        <v>11</v>
      </c>
      <c r="K123" s="9">
        <f t="shared" si="48"/>
        <v>22</v>
      </c>
      <c r="L123" s="91">
        <v>2</v>
      </c>
      <c r="M123" s="92">
        <f t="shared" si="49"/>
        <v>20</v>
      </c>
      <c r="N123" s="6">
        <v>90</v>
      </c>
      <c r="O123" s="9">
        <f t="shared" si="60"/>
        <v>90</v>
      </c>
      <c r="P123" s="10">
        <v>13</v>
      </c>
      <c r="Q123" s="32">
        <f t="shared" si="50"/>
        <v>19.5</v>
      </c>
      <c r="R123" s="6">
        <v>1</v>
      </c>
      <c r="S123" s="9">
        <f t="shared" si="51"/>
        <v>15</v>
      </c>
      <c r="T123" s="10">
        <v>5</v>
      </c>
      <c r="U123" s="7">
        <f t="shared" si="52"/>
        <v>50</v>
      </c>
      <c r="V123" s="6">
        <v>10</v>
      </c>
      <c r="W123" s="9">
        <f t="shared" si="53"/>
        <v>20</v>
      </c>
      <c r="X123" s="10">
        <v>12</v>
      </c>
      <c r="Y123" s="51">
        <f t="shared" si="54"/>
        <v>24</v>
      </c>
      <c r="Z123" s="6">
        <v>16</v>
      </c>
      <c r="AA123" s="9">
        <f t="shared" si="55"/>
        <v>48</v>
      </c>
      <c r="AB123" s="10">
        <v>16</v>
      </c>
      <c r="AC123" s="7">
        <f t="shared" si="56"/>
        <v>48</v>
      </c>
      <c r="AD123" s="6">
        <v>1</v>
      </c>
      <c r="AE123" s="9">
        <f t="shared" si="57"/>
        <v>10</v>
      </c>
      <c r="AF123" s="6">
        <v>6</v>
      </c>
      <c r="AG123" s="9">
        <f t="shared" si="58"/>
        <v>30</v>
      </c>
      <c r="AH123" s="23">
        <f t="shared" si="59"/>
        <v>469.5</v>
      </c>
    </row>
    <row r="124" spans="2:34" ht="24" customHeight="1" x14ac:dyDescent="0.25">
      <c r="B124" s="6">
        <v>120</v>
      </c>
      <c r="C124" s="13" t="s">
        <v>169</v>
      </c>
      <c r="D124" s="7" t="s">
        <v>29</v>
      </c>
      <c r="E124" s="26" t="s">
        <v>38</v>
      </c>
      <c r="F124" s="6">
        <v>2</v>
      </c>
      <c r="G124" s="9">
        <f t="shared" si="46"/>
        <v>26</v>
      </c>
      <c r="H124" s="10">
        <v>7</v>
      </c>
      <c r="I124" s="7">
        <f t="shared" si="47"/>
        <v>14</v>
      </c>
      <c r="J124" s="6">
        <v>9</v>
      </c>
      <c r="K124" s="9">
        <f t="shared" si="48"/>
        <v>18</v>
      </c>
      <c r="L124" s="91">
        <v>2</v>
      </c>
      <c r="M124" s="92">
        <f t="shared" si="49"/>
        <v>20</v>
      </c>
      <c r="N124" s="6">
        <v>56</v>
      </c>
      <c r="O124" s="9">
        <f t="shared" si="60"/>
        <v>56</v>
      </c>
      <c r="P124" s="58">
        <v>0</v>
      </c>
      <c r="Q124" s="59">
        <f t="shared" si="50"/>
        <v>0</v>
      </c>
      <c r="R124" s="60">
        <v>0</v>
      </c>
      <c r="S124" s="61">
        <f t="shared" si="51"/>
        <v>0</v>
      </c>
      <c r="T124" s="68">
        <v>1</v>
      </c>
      <c r="U124" s="69">
        <f t="shared" si="52"/>
        <v>10</v>
      </c>
      <c r="V124" s="70">
        <v>28</v>
      </c>
      <c r="W124" s="71">
        <f t="shared" si="53"/>
        <v>56</v>
      </c>
      <c r="X124" s="10">
        <v>0</v>
      </c>
      <c r="Y124" s="51">
        <f t="shared" si="54"/>
        <v>0</v>
      </c>
      <c r="Z124" s="60">
        <v>0</v>
      </c>
      <c r="AA124" s="61">
        <f t="shared" si="55"/>
        <v>0</v>
      </c>
      <c r="AB124" s="58">
        <v>0</v>
      </c>
      <c r="AC124" s="62">
        <f t="shared" si="56"/>
        <v>0</v>
      </c>
      <c r="AD124" s="60">
        <v>0</v>
      </c>
      <c r="AE124" s="61">
        <f t="shared" si="57"/>
        <v>0</v>
      </c>
      <c r="AF124" s="60">
        <v>0</v>
      </c>
      <c r="AG124" s="61">
        <f t="shared" si="58"/>
        <v>0</v>
      </c>
      <c r="AH124" s="23">
        <f t="shared" si="59"/>
        <v>200</v>
      </c>
    </row>
    <row r="125" spans="2:34" ht="24" customHeight="1" x14ac:dyDescent="0.25">
      <c r="B125" s="6">
        <v>121</v>
      </c>
      <c r="C125" s="13" t="s">
        <v>164</v>
      </c>
      <c r="D125" s="7" t="s">
        <v>29</v>
      </c>
      <c r="E125" s="26" t="s">
        <v>146</v>
      </c>
      <c r="F125" s="6">
        <v>1</v>
      </c>
      <c r="G125" s="9">
        <f t="shared" si="46"/>
        <v>13</v>
      </c>
      <c r="H125" s="10">
        <v>6</v>
      </c>
      <c r="I125" s="7">
        <f t="shared" si="47"/>
        <v>12</v>
      </c>
      <c r="J125" s="6">
        <v>7</v>
      </c>
      <c r="K125" s="9">
        <f t="shared" si="48"/>
        <v>14</v>
      </c>
      <c r="L125" s="91">
        <v>2</v>
      </c>
      <c r="M125" s="92">
        <f t="shared" si="49"/>
        <v>20</v>
      </c>
      <c r="N125" s="6">
        <v>146</v>
      </c>
      <c r="O125" s="9">
        <f t="shared" si="60"/>
        <v>146</v>
      </c>
      <c r="P125" s="58">
        <v>0</v>
      </c>
      <c r="Q125" s="59">
        <f t="shared" si="50"/>
        <v>0</v>
      </c>
      <c r="R125" s="60">
        <v>0</v>
      </c>
      <c r="S125" s="61">
        <f t="shared" si="51"/>
        <v>0</v>
      </c>
      <c r="T125" s="68">
        <v>4</v>
      </c>
      <c r="U125" s="69">
        <f t="shared" si="52"/>
        <v>40</v>
      </c>
      <c r="V125" s="70">
        <v>31</v>
      </c>
      <c r="W125" s="71">
        <f t="shared" si="53"/>
        <v>62</v>
      </c>
      <c r="X125" s="10">
        <v>0</v>
      </c>
      <c r="Y125" s="51">
        <f t="shared" si="54"/>
        <v>0</v>
      </c>
      <c r="Z125" s="60">
        <v>0</v>
      </c>
      <c r="AA125" s="61">
        <f t="shared" si="55"/>
        <v>0</v>
      </c>
      <c r="AB125" s="58">
        <v>0</v>
      </c>
      <c r="AC125" s="62">
        <f t="shared" si="56"/>
        <v>0</v>
      </c>
      <c r="AD125" s="60">
        <v>0</v>
      </c>
      <c r="AE125" s="61">
        <f t="shared" si="57"/>
        <v>0</v>
      </c>
      <c r="AF125" s="60">
        <v>0</v>
      </c>
      <c r="AG125" s="61">
        <f t="shared" si="58"/>
        <v>0</v>
      </c>
      <c r="AH125" s="23">
        <f t="shared" si="59"/>
        <v>307</v>
      </c>
    </row>
    <row r="126" spans="2:34" ht="24" customHeight="1" x14ac:dyDescent="0.25">
      <c r="B126" s="6">
        <v>122</v>
      </c>
      <c r="C126" s="13" t="s">
        <v>165</v>
      </c>
      <c r="D126" s="7" t="s">
        <v>29</v>
      </c>
      <c r="E126" s="26" t="s">
        <v>146</v>
      </c>
      <c r="F126" s="6">
        <v>0</v>
      </c>
      <c r="G126" s="9">
        <f t="shared" si="46"/>
        <v>0</v>
      </c>
      <c r="H126" s="10">
        <v>0</v>
      </c>
      <c r="I126" s="7">
        <f t="shared" si="47"/>
        <v>0</v>
      </c>
      <c r="J126" s="6">
        <v>1</v>
      </c>
      <c r="K126" s="9">
        <f t="shared" si="48"/>
        <v>2</v>
      </c>
      <c r="L126" s="91">
        <v>2</v>
      </c>
      <c r="M126" s="92">
        <f t="shared" si="49"/>
        <v>20</v>
      </c>
      <c r="N126" s="6">
        <v>38</v>
      </c>
      <c r="O126" s="9">
        <f t="shared" si="60"/>
        <v>38</v>
      </c>
      <c r="P126" s="58">
        <v>0</v>
      </c>
      <c r="Q126" s="59">
        <f t="shared" si="50"/>
        <v>0</v>
      </c>
      <c r="R126" s="60">
        <v>0</v>
      </c>
      <c r="S126" s="61">
        <f t="shared" si="51"/>
        <v>0</v>
      </c>
      <c r="T126" s="68">
        <v>1</v>
      </c>
      <c r="U126" s="69">
        <f t="shared" si="52"/>
        <v>10</v>
      </c>
      <c r="V126" s="70">
        <v>10</v>
      </c>
      <c r="W126" s="71">
        <f t="shared" si="53"/>
        <v>20</v>
      </c>
      <c r="X126" s="10">
        <v>0</v>
      </c>
      <c r="Y126" s="51">
        <f t="shared" si="54"/>
        <v>0</v>
      </c>
      <c r="Z126" s="60">
        <v>0</v>
      </c>
      <c r="AA126" s="61">
        <f t="shared" si="55"/>
        <v>0</v>
      </c>
      <c r="AB126" s="58">
        <v>0</v>
      </c>
      <c r="AC126" s="62">
        <f t="shared" si="56"/>
        <v>0</v>
      </c>
      <c r="AD126" s="60">
        <v>0</v>
      </c>
      <c r="AE126" s="61">
        <f t="shared" si="57"/>
        <v>0</v>
      </c>
      <c r="AF126" s="60">
        <v>0</v>
      </c>
      <c r="AG126" s="61">
        <f t="shared" si="58"/>
        <v>0</v>
      </c>
      <c r="AH126" s="23">
        <f t="shared" si="59"/>
        <v>90</v>
      </c>
    </row>
    <row r="127" spans="2:34" ht="24" customHeight="1" x14ac:dyDescent="0.25">
      <c r="B127" s="6">
        <v>123</v>
      </c>
      <c r="C127" s="13" t="s">
        <v>171</v>
      </c>
      <c r="D127" s="7" t="s">
        <v>29</v>
      </c>
      <c r="E127" s="26" t="s">
        <v>38</v>
      </c>
      <c r="F127" s="6">
        <v>0</v>
      </c>
      <c r="G127" s="9">
        <f t="shared" si="46"/>
        <v>0</v>
      </c>
      <c r="H127" s="10">
        <v>0</v>
      </c>
      <c r="I127" s="7">
        <f t="shared" si="47"/>
        <v>0</v>
      </c>
      <c r="J127" s="6">
        <v>0</v>
      </c>
      <c r="K127" s="9">
        <f t="shared" si="48"/>
        <v>0</v>
      </c>
      <c r="L127" s="91">
        <v>2</v>
      </c>
      <c r="M127" s="92">
        <f t="shared" si="49"/>
        <v>20</v>
      </c>
      <c r="N127" s="6">
        <v>18</v>
      </c>
      <c r="O127" s="9">
        <f t="shared" si="60"/>
        <v>18</v>
      </c>
      <c r="P127" s="58">
        <v>0</v>
      </c>
      <c r="Q127" s="59">
        <f t="shared" si="50"/>
        <v>0</v>
      </c>
      <c r="R127" s="60">
        <v>0</v>
      </c>
      <c r="S127" s="61">
        <f t="shared" si="51"/>
        <v>0</v>
      </c>
      <c r="T127" s="68">
        <v>1</v>
      </c>
      <c r="U127" s="69">
        <f t="shared" si="52"/>
        <v>10</v>
      </c>
      <c r="V127" s="70">
        <v>0</v>
      </c>
      <c r="W127" s="71">
        <f t="shared" si="53"/>
        <v>0</v>
      </c>
      <c r="X127" s="10">
        <v>0</v>
      </c>
      <c r="Y127" s="51">
        <f t="shared" si="54"/>
        <v>0</v>
      </c>
      <c r="Z127" s="60">
        <v>0</v>
      </c>
      <c r="AA127" s="61">
        <f t="shared" si="55"/>
        <v>0</v>
      </c>
      <c r="AB127" s="58">
        <v>0</v>
      </c>
      <c r="AC127" s="62">
        <f t="shared" si="56"/>
        <v>0</v>
      </c>
      <c r="AD127" s="60">
        <v>0</v>
      </c>
      <c r="AE127" s="61">
        <f t="shared" si="57"/>
        <v>0</v>
      </c>
      <c r="AF127" s="60">
        <v>0</v>
      </c>
      <c r="AG127" s="61">
        <f t="shared" si="58"/>
        <v>0</v>
      </c>
      <c r="AH127" s="23">
        <f t="shared" si="59"/>
        <v>48</v>
      </c>
    </row>
    <row r="128" spans="2:34" ht="24" customHeight="1" x14ac:dyDescent="0.25">
      <c r="B128" s="6">
        <v>124</v>
      </c>
      <c r="C128" s="13" t="s">
        <v>134</v>
      </c>
      <c r="D128" s="7" t="s">
        <v>29</v>
      </c>
      <c r="E128" s="26" t="s">
        <v>36</v>
      </c>
      <c r="F128" s="6">
        <v>5</v>
      </c>
      <c r="G128" s="9">
        <f t="shared" si="46"/>
        <v>65</v>
      </c>
      <c r="H128" s="10">
        <v>51</v>
      </c>
      <c r="I128" s="7">
        <f t="shared" si="47"/>
        <v>102</v>
      </c>
      <c r="J128" s="6">
        <v>38</v>
      </c>
      <c r="K128" s="9">
        <f t="shared" si="48"/>
        <v>76</v>
      </c>
      <c r="L128" s="91">
        <v>1</v>
      </c>
      <c r="M128" s="92">
        <f t="shared" si="49"/>
        <v>10</v>
      </c>
      <c r="N128" s="6">
        <v>140</v>
      </c>
      <c r="O128" s="9">
        <f t="shared" si="60"/>
        <v>140</v>
      </c>
      <c r="P128" s="10">
        <v>29</v>
      </c>
      <c r="Q128" s="32">
        <f t="shared" si="50"/>
        <v>43.5</v>
      </c>
      <c r="R128" s="6">
        <v>5</v>
      </c>
      <c r="S128" s="9">
        <f t="shared" si="51"/>
        <v>75</v>
      </c>
      <c r="T128" s="10">
        <v>12</v>
      </c>
      <c r="U128" s="7">
        <f t="shared" si="52"/>
        <v>120</v>
      </c>
      <c r="V128" s="6">
        <v>17</v>
      </c>
      <c r="W128" s="9">
        <f t="shared" si="53"/>
        <v>34</v>
      </c>
      <c r="X128" s="10">
        <v>71</v>
      </c>
      <c r="Y128" s="51">
        <f t="shared" si="54"/>
        <v>142</v>
      </c>
      <c r="Z128" s="6">
        <v>28</v>
      </c>
      <c r="AA128" s="9">
        <f t="shared" si="55"/>
        <v>84</v>
      </c>
      <c r="AB128" s="10">
        <v>11</v>
      </c>
      <c r="AC128" s="7">
        <f t="shared" si="56"/>
        <v>33</v>
      </c>
      <c r="AD128" s="6">
        <v>3</v>
      </c>
      <c r="AE128" s="9">
        <f t="shared" si="57"/>
        <v>30</v>
      </c>
      <c r="AF128" s="6">
        <v>10</v>
      </c>
      <c r="AG128" s="9">
        <f t="shared" si="58"/>
        <v>50</v>
      </c>
      <c r="AH128" s="23">
        <f t="shared" si="59"/>
        <v>1004.5</v>
      </c>
    </row>
    <row r="129" spans="2:34" ht="24" customHeight="1" thickBot="1" x14ac:dyDescent="0.3">
      <c r="B129" s="14">
        <v>125</v>
      </c>
      <c r="C129" s="48" t="s">
        <v>170</v>
      </c>
      <c r="D129" s="17" t="s">
        <v>29</v>
      </c>
      <c r="E129" s="34" t="s">
        <v>38</v>
      </c>
      <c r="F129" s="14">
        <v>0</v>
      </c>
      <c r="G129" s="15">
        <f t="shared" si="46"/>
        <v>0</v>
      </c>
      <c r="H129" s="16">
        <v>5</v>
      </c>
      <c r="I129" s="17">
        <f t="shared" si="47"/>
        <v>10</v>
      </c>
      <c r="J129" s="14">
        <v>0</v>
      </c>
      <c r="K129" s="15">
        <f t="shared" si="48"/>
        <v>0</v>
      </c>
      <c r="L129" s="95">
        <v>1</v>
      </c>
      <c r="M129" s="96">
        <f t="shared" si="49"/>
        <v>10</v>
      </c>
      <c r="N129" s="14">
        <v>92</v>
      </c>
      <c r="O129" s="15">
        <f t="shared" si="60"/>
        <v>92</v>
      </c>
      <c r="P129" s="63">
        <v>0</v>
      </c>
      <c r="Q129" s="64">
        <f t="shared" si="50"/>
        <v>0</v>
      </c>
      <c r="R129" s="65">
        <v>0</v>
      </c>
      <c r="S129" s="66">
        <f t="shared" si="51"/>
        <v>0</v>
      </c>
      <c r="T129" s="72">
        <v>1</v>
      </c>
      <c r="U129" s="73">
        <f t="shared" si="52"/>
        <v>10</v>
      </c>
      <c r="V129" s="74">
        <v>0</v>
      </c>
      <c r="W129" s="75">
        <f t="shared" si="53"/>
        <v>0</v>
      </c>
      <c r="X129" s="16">
        <v>1</v>
      </c>
      <c r="Y129" s="52">
        <f t="shared" si="54"/>
        <v>2</v>
      </c>
      <c r="Z129" s="65">
        <v>0</v>
      </c>
      <c r="AA129" s="66">
        <f t="shared" si="55"/>
        <v>0</v>
      </c>
      <c r="AB129" s="63">
        <v>0</v>
      </c>
      <c r="AC129" s="67">
        <f t="shared" si="56"/>
        <v>0</v>
      </c>
      <c r="AD129" s="65">
        <v>0</v>
      </c>
      <c r="AE129" s="66">
        <f t="shared" si="57"/>
        <v>0</v>
      </c>
      <c r="AF129" s="65">
        <v>0</v>
      </c>
      <c r="AG129" s="66">
        <f t="shared" si="58"/>
        <v>0</v>
      </c>
      <c r="AH129" s="25">
        <f t="shared" si="59"/>
        <v>124</v>
      </c>
    </row>
  </sheetData>
  <sortState ref="C5:AH129">
    <sortCondition descending="1" ref="M5:M129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K129"/>
  <sheetViews>
    <sheetView zoomScale="95" zoomScaleNormal="95" workbookViewId="0">
      <pane ySplit="4" topLeftCell="A5" activePane="bottomLeft" state="frozen"/>
      <selection pane="bottomLeft" activeCell="L6" sqref="L6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59" t="s">
        <v>7</v>
      </c>
      <c r="O2" s="160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61" t="s">
        <v>41</v>
      </c>
      <c r="O3" s="162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77" t="s">
        <v>3</v>
      </c>
      <c r="O4" s="78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67</v>
      </c>
      <c r="D5" s="55" t="s">
        <v>29</v>
      </c>
      <c r="E5" s="29" t="s">
        <v>23</v>
      </c>
      <c r="F5" s="46">
        <v>9</v>
      </c>
      <c r="G5" s="54">
        <f t="shared" ref="G5:G36" si="0">F5*13</f>
        <v>117</v>
      </c>
      <c r="H5" s="56">
        <v>75</v>
      </c>
      <c r="I5" s="55">
        <f t="shared" ref="I5:I36" si="1">H5*2</f>
        <v>150</v>
      </c>
      <c r="J5" s="53">
        <v>65</v>
      </c>
      <c r="K5" s="54">
        <f t="shared" ref="K5:K36" si="2">J5*2</f>
        <v>130</v>
      </c>
      <c r="L5" s="56">
        <v>14</v>
      </c>
      <c r="M5" s="55">
        <f t="shared" ref="M5:M36" si="3">L5*10</f>
        <v>140</v>
      </c>
      <c r="N5" s="105">
        <v>178</v>
      </c>
      <c r="O5" s="80">
        <f t="shared" ref="O5:O36" si="4">N5</f>
        <v>178</v>
      </c>
      <c r="P5" s="56">
        <v>83</v>
      </c>
      <c r="Q5" s="31">
        <f t="shared" ref="Q5:Q36" si="5">P5*1.5</f>
        <v>124.5</v>
      </c>
      <c r="R5" s="53">
        <v>6</v>
      </c>
      <c r="S5" s="54">
        <f t="shared" ref="S5:S36" si="6">R5*15</f>
        <v>90</v>
      </c>
      <c r="T5" s="56">
        <v>12</v>
      </c>
      <c r="U5" s="55">
        <f t="shared" ref="U5:U36" si="7">T5*10</f>
        <v>120</v>
      </c>
      <c r="V5" s="53">
        <v>48</v>
      </c>
      <c r="W5" s="54">
        <f t="shared" ref="W5:W36" si="8">V5*2</f>
        <v>96</v>
      </c>
      <c r="X5" s="56">
        <v>68</v>
      </c>
      <c r="Y5" s="50">
        <f t="shared" ref="Y5:Y36" si="9">X5*2</f>
        <v>136</v>
      </c>
      <c r="Z5" s="53">
        <v>32</v>
      </c>
      <c r="AA5" s="54">
        <f t="shared" ref="AA5:AA36" si="10">Z5*3</f>
        <v>96</v>
      </c>
      <c r="AB5" s="56">
        <v>15</v>
      </c>
      <c r="AC5" s="55">
        <f t="shared" ref="AC5:AC36" si="11">AB5*3</f>
        <v>45</v>
      </c>
      <c r="AD5" s="53">
        <v>0</v>
      </c>
      <c r="AE5" s="54">
        <f t="shared" ref="AE5:AE36" si="12">AD5*10</f>
        <v>0</v>
      </c>
      <c r="AF5" s="57">
        <v>27</v>
      </c>
      <c r="AG5" s="54">
        <f t="shared" ref="AG5:AG36" si="13">AF5*5</f>
        <v>135</v>
      </c>
      <c r="AH5" s="24">
        <f t="shared" ref="AH5:AH36" si="14">G5+I5+K5+M5+O5+Q5+S5+U5+W5+Y5+AA5+AC5+AE5+AG5</f>
        <v>1557.5</v>
      </c>
    </row>
    <row r="6" spans="2:37" s="2" customFormat="1" ht="24" customHeight="1" x14ac:dyDescent="0.25">
      <c r="B6" s="6">
        <v>2</v>
      </c>
      <c r="C6" s="13" t="s">
        <v>68</v>
      </c>
      <c r="D6" s="7" t="s">
        <v>29</v>
      </c>
      <c r="E6" s="26" t="s">
        <v>23</v>
      </c>
      <c r="F6" s="8">
        <v>9</v>
      </c>
      <c r="G6" s="9">
        <f t="shared" si="0"/>
        <v>117</v>
      </c>
      <c r="H6" s="10">
        <v>74</v>
      </c>
      <c r="I6" s="7">
        <f t="shared" si="1"/>
        <v>148</v>
      </c>
      <c r="J6" s="6">
        <v>51</v>
      </c>
      <c r="K6" s="9">
        <f t="shared" si="2"/>
        <v>102</v>
      </c>
      <c r="L6" s="10">
        <v>13</v>
      </c>
      <c r="M6" s="7">
        <f t="shared" si="3"/>
        <v>130</v>
      </c>
      <c r="N6" s="84">
        <v>176</v>
      </c>
      <c r="O6" s="82">
        <f t="shared" si="4"/>
        <v>176</v>
      </c>
      <c r="P6" s="10">
        <v>84</v>
      </c>
      <c r="Q6" s="32">
        <f t="shared" si="5"/>
        <v>126</v>
      </c>
      <c r="R6" s="6">
        <v>8</v>
      </c>
      <c r="S6" s="9">
        <f t="shared" si="6"/>
        <v>120</v>
      </c>
      <c r="T6" s="10">
        <v>17</v>
      </c>
      <c r="U6" s="7">
        <f t="shared" si="7"/>
        <v>170</v>
      </c>
      <c r="V6" s="6">
        <v>44</v>
      </c>
      <c r="W6" s="9">
        <f t="shared" si="8"/>
        <v>88</v>
      </c>
      <c r="X6" s="10">
        <v>77</v>
      </c>
      <c r="Y6" s="51">
        <f t="shared" si="9"/>
        <v>154</v>
      </c>
      <c r="Z6" s="6">
        <v>34</v>
      </c>
      <c r="AA6" s="9">
        <f t="shared" si="10"/>
        <v>102</v>
      </c>
      <c r="AB6" s="10">
        <v>29</v>
      </c>
      <c r="AC6" s="7">
        <f t="shared" si="11"/>
        <v>87</v>
      </c>
      <c r="AD6" s="6">
        <v>0</v>
      </c>
      <c r="AE6" s="9">
        <f t="shared" si="12"/>
        <v>0</v>
      </c>
      <c r="AF6" s="8">
        <v>7</v>
      </c>
      <c r="AG6" s="9">
        <f t="shared" si="13"/>
        <v>35</v>
      </c>
      <c r="AH6" s="23">
        <f t="shared" si="14"/>
        <v>1555</v>
      </c>
    </row>
    <row r="7" spans="2:37" s="2" customFormat="1" ht="24" customHeight="1" x14ac:dyDescent="0.25">
      <c r="B7" s="6">
        <v>3</v>
      </c>
      <c r="C7" s="13" t="s">
        <v>69</v>
      </c>
      <c r="D7" s="7" t="s">
        <v>29</v>
      </c>
      <c r="E7" s="26" t="s">
        <v>23</v>
      </c>
      <c r="F7" s="8">
        <v>7</v>
      </c>
      <c r="G7" s="9">
        <f t="shared" si="0"/>
        <v>91</v>
      </c>
      <c r="H7" s="10">
        <v>72</v>
      </c>
      <c r="I7" s="7">
        <f t="shared" si="1"/>
        <v>144</v>
      </c>
      <c r="J7" s="6">
        <v>53</v>
      </c>
      <c r="K7" s="9">
        <f t="shared" si="2"/>
        <v>106</v>
      </c>
      <c r="L7" s="10">
        <v>12</v>
      </c>
      <c r="M7" s="7">
        <f t="shared" si="3"/>
        <v>120</v>
      </c>
      <c r="N7" s="84">
        <v>174</v>
      </c>
      <c r="O7" s="82">
        <f t="shared" si="4"/>
        <v>174</v>
      </c>
      <c r="P7" s="10">
        <v>84</v>
      </c>
      <c r="Q7" s="32">
        <f t="shared" si="5"/>
        <v>126</v>
      </c>
      <c r="R7" s="6">
        <v>5</v>
      </c>
      <c r="S7" s="9">
        <f t="shared" si="6"/>
        <v>75</v>
      </c>
      <c r="T7" s="10">
        <v>13</v>
      </c>
      <c r="U7" s="7">
        <f t="shared" si="7"/>
        <v>130</v>
      </c>
      <c r="V7" s="6">
        <v>56</v>
      </c>
      <c r="W7" s="9">
        <f t="shared" si="8"/>
        <v>112</v>
      </c>
      <c r="X7" s="10">
        <v>67</v>
      </c>
      <c r="Y7" s="51">
        <f t="shared" si="9"/>
        <v>134</v>
      </c>
      <c r="Z7" s="6">
        <v>40</v>
      </c>
      <c r="AA7" s="9">
        <f t="shared" si="10"/>
        <v>120</v>
      </c>
      <c r="AB7" s="10">
        <v>21</v>
      </c>
      <c r="AC7" s="7">
        <f t="shared" si="11"/>
        <v>63</v>
      </c>
      <c r="AD7" s="6">
        <v>1</v>
      </c>
      <c r="AE7" s="9">
        <f t="shared" si="12"/>
        <v>10</v>
      </c>
      <c r="AF7" s="8">
        <v>15</v>
      </c>
      <c r="AG7" s="9">
        <f t="shared" si="13"/>
        <v>75</v>
      </c>
      <c r="AH7" s="23">
        <f t="shared" si="14"/>
        <v>1480</v>
      </c>
    </row>
    <row r="8" spans="2:37" s="11" customFormat="1" ht="24" customHeight="1" x14ac:dyDescent="0.25">
      <c r="B8" s="6">
        <v>4</v>
      </c>
      <c r="C8" s="13" t="s">
        <v>54</v>
      </c>
      <c r="D8" s="7" t="s">
        <v>24</v>
      </c>
      <c r="E8" s="26" t="s">
        <v>23</v>
      </c>
      <c r="F8" s="8">
        <v>10</v>
      </c>
      <c r="G8" s="9">
        <f t="shared" si="0"/>
        <v>130</v>
      </c>
      <c r="H8" s="10">
        <v>71</v>
      </c>
      <c r="I8" s="7">
        <f t="shared" si="1"/>
        <v>142</v>
      </c>
      <c r="J8" s="6">
        <v>48</v>
      </c>
      <c r="K8" s="9">
        <f t="shared" si="2"/>
        <v>96</v>
      </c>
      <c r="L8" s="10">
        <v>11</v>
      </c>
      <c r="M8" s="7">
        <f t="shared" si="3"/>
        <v>110</v>
      </c>
      <c r="N8" s="84">
        <v>170</v>
      </c>
      <c r="O8" s="82">
        <f t="shared" si="4"/>
        <v>170</v>
      </c>
      <c r="P8" s="10">
        <v>54</v>
      </c>
      <c r="Q8" s="32">
        <f t="shared" si="5"/>
        <v>81</v>
      </c>
      <c r="R8" s="6">
        <v>5</v>
      </c>
      <c r="S8" s="9">
        <f t="shared" si="6"/>
        <v>75</v>
      </c>
      <c r="T8" s="10">
        <v>9</v>
      </c>
      <c r="U8" s="7">
        <f t="shared" si="7"/>
        <v>90</v>
      </c>
      <c r="V8" s="6">
        <v>31</v>
      </c>
      <c r="W8" s="9">
        <f t="shared" si="8"/>
        <v>62</v>
      </c>
      <c r="X8" s="10">
        <v>36</v>
      </c>
      <c r="Y8" s="51">
        <f t="shared" si="9"/>
        <v>72</v>
      </c>
      <c r="Z8" s="6">
        <v>26</v>
      </c>
      <c r="AA8" s="9">
        <f t="shared" si="10"/>
        <v>78</v>
      </c>
      <c r="AB8" s="10">
        <v>27</v>
      </c>
      <c r="AC8" s="7">
        <f t="shared" si="11"/>
        <v>81</v>
      </c>
      <c r="AD8" s="6">
        <v>2</v>
      </c>
      <c r="AE8" s="9">
        <f t="shared" si="12"/>
        <v>20</v>
      </c>
      <c r="AF8" s="8">
        <v>7</v>
      </c>
      <c r="AG8" s="9">
        <f t="shared" si="13"/>
        <v>35</v>
      </c>
      <c r="AH8" s="23">
        <f t="shared" si="14"/>
        <v>1242</v>
      </c>
    </row>
    <row r="9" spans="2:37" s="2" customFormat="1" ht="24" customHeight="1" x14ac:dyDescent="0.25">
      <c r="B9" s="6">
        <v>5</v>
      </c>
      <c r="C9" s="13" t="s">
        <v>103</v>
      </c>
      <c r="D9" s="7" t="s">
        <v>29</v>
      </c>
      <c r="E9" s="26" t="s">
        <v>22</v>
      </c>
      <c r="F9" s="8">
        <v>6</v>
      </c>
      <c r="G9" s="9">
        <f t="shared" si="0"/>
        <v>78</v>
      </c>
      <c r="H9" s="10">
        <v>56</v>
      </c>
      <c r="I9" s="7">
        <f t="shared" si="1"/>
        <v>112</v>
      </c>
      <c r="J9" s="6">
        <v>46</v>
      </c>
      <c r="K9" s="9">
        <f t="shared" si="2"/>
        <v>92</v>
      </c>
      <c r="L9" s="10">
        <v>10</v>
      </c>
      <c r="M9" s="7">
        <f t="shared" si="3"/>
        <v>100</v>
      </c>
      <c r="N9" s="84">
        <v>168</v>
      </c>
      <c r="O9" s="82">
        <f t="shared" si="4"/>
        <v>168</v>
      </c>
      <c r="P9" s="10">
        <v>21</v>
      </c>
      <c r="Q9" s="32">
        <f t="shared" si="5"/>
        <v>31.5</v>
      </c>
      <c r="R9" s="6">
        <v>4</v>
      </c>
      <c r="S9" s="9">
        <f t="shared" si="6"/>
        <v>60</v>
      </c>
      <c r="T9" s="10">
        <v>2</v>
      </c>
      <c r="U9" s="7">
        <f t="shared" si="7"/>
        <v>20</v>
      </c>
      <c r="V9" s="6">
        <v>21</v>
      </c>
      <c r="W9" s="9">
        <f t="shared" si="8"/>
        <v>42</v>
      </c>
      <c r="X9" s="10">
        <v>0</v>
      </c>
      <c r="Y9" s="51">
        <f t="shared" si="9"/>
        <v>0</v>
      </c>
      <c r="Z9" s="6">
        <v>32</v>
      </c>
      <c r="AA9" s="9">
        <f t="shared" si="10"/>
        <v>96</v>
      </c>
      <c r="AB9" s="10">
        <v>21</v>
      </c>
      <c r="AC9" s="7">
        <f t="shared" si="11"/>
        <v>63</v>
      </c>
      <c r="AD9" s="6">
        <v>1</v>
      </c>
      <c r="AE9" s="9">
        <f t="shared" si="12"/>
        <v>10</v>
      </c>
      <c r="AF9" s="8">
        <v>5</v>
      </c>
      <c r="AG9" s="9">
        <f t="shared" si="13"/>
        <v>25</v>
      </c>
      <c r="AH9" s="23">
        <f t="shared" si="14"/>
        <v>897.5</v>
      </c>
    </row>
    <row r="10" spans="2:37" s="2" customFormat="1" ht="24" customHeight="1" x14ac:dyDescent="0.25">
      <c r="B10" s="6">
        <v>6</v>
      </c>
      <c r="C10" s="13" t="s">
        <v>71</v>
      </c>
      <c r="D10" s="7" t="s">
        <v>29</v>
      </c>
      <c r="E10" s="26" t="s">
        <v>23</v>
      </c>
      <c r="F10" s="8">
        <v>8</v>
      </c>
      <c r="G10" s="9">
        <f t="shared" si="0"/>
        <v>104</v>
      </c>
      <c r="H10" s="10">
        <v>42</v>
      </c>
      <c r="I10" s="7">
        <f t="shared" si="1"/>
        <v>84</v>
      </c>
      <c r="J10" s="6">
        <v>50</v>
      </c>
      <c r="K10" s="9">
        <f t="shared" si="2"/>
        <v>100</v>
      </c>
      <c r="L10" s="10">
        <v>11</v>
      </c>
      <c r="M10" s="7">
        <f t="shared" si="3"/>
        <v>110</v>
      </c>
      <c r="N10" s="84">
        <v>166</v>
      </c>
      <c r="O10" s="82">
        <f t="shared" si="4"/>
        <v>166</v>
      </c>
      <c r="P10" s="10">
        <v>61</v>
      </c>
      <c r="Q10" s="32">
        <f t="shared" si="5"/>
        <v>91.5</v>
      </c>
      <c r="R10" s="6">
        <v>4</v>
      </c>
      <c r="S10" s="9">
        <f t="shared" si="6"/>
        <v>60</v>
      </c>
      <c r="T10" s="10">
        <v>20</v>
      </c>
      <c r="U10" s="7">
        <f t="shared" si="7"/>
        <v>200</v>
      </c>
      <c r="V10" s="6">
        <v>36</v>
      </c>
      <c r="W10" s="9">
        <f t="shared" si="8"/>
        <v>72</v>
      </c>
      <c r="X10" s="10">
        <v>78</v>
      </c>
      <c r="Y10" s="51">
        <f t="shared" si="9"/>
        <v>156</v>
      </c>
      <c r="Z10" s="6">
        <v>24</v>
      </c>
      <c r="AA10" s="9">
        <f t="shared" si="10"/>
        <v>72</v>
      </c>
      <c r="AB10" s="10">
        <v>21</v>
      </c>
      <c r="AC10" s="7">
        <f t="shared" si="11"/>
        <v>63</v>
      </c>
      <c r="AD10" s="6">
        <v>0</v>
      </c>
      <c r="AE10" s="9">
        <f t="shared" si="12"/>
        <v>0</v>
      </c>
      <c r="AF10" s="8">
        <v>5</v>
      </c>
      <c r="AG10" s="9">
        <f t="shared" si="13"/>
        <v>25</v>
      </c>
      <c r="AH10" s="23">
        <f t="shared" si="14"/>
        <v>1303.5</v>
      </c>
    </row>
    <row r="11" spans="2:37" s="2" customFormat="1" ht="24" customHeight="1" x14ac:dyDescent="0.25">
      <c r="B11" s="6">
        <v>7</v>
      </c>
      <c r="C11" s="13" t="s">
        <v>145</v>
      </c>
      <c r="D11" s="7" t="s">
        <v>29</v>
      </c>
      <c r="E11" s="26" t="s">
        <v>146</v>
      </c>
      <c r="F11" s="8">
        <v>8</v>
      </c>
      <c r="G11" s="9">
        <f t="shared" si="0"/>
        <v>104</v>
      </c>
      <c r="H11" s="10">
        <v>43</v>
      </c>
      <c r="I11" s="7">
        <f t="shared" si="1"/>
        <v>86</v>
      </c>
      <c r="J11" s="6">
        <v>64</v>
      </c>
      <c r="K11" s="9">
        <f t="shared" si="2"/>
        <v>128</v>
      </c>
      <c r="L11" s="10">
        <v>5</v>
      </c>
      <c r="M11" s="7">
        <f t="shared" si="3"/>
        <v>50</v>
      </c>
      <c r="N11" s="84">
        <v>166</v>
      </c>
      <c r="O11" s="82">
        <f t="shared" si="4"/>
        <v>166</v>
      </c>
      <c r="P11" s="58">
        <v>0</v>
      </c>
      <c r="Q11" s="59">
        <f t="shared" si="5"/>
        <v>0</v>
      </c>
      <c r="R11" s="60">
        <v>0</v>
      </c>
      <c r="S11" s="61">
        <f t="shared" si="6"/>
        <v>0</v>
      </c>
      <c r="T11" s="68">
        <v>5</v>
      </c>
      <c r="U11" s="69">
        <f t="shared" si="7"/>
        <v>50</v>
      </c>
      <c r="V11" s="70">
        <v>65</v>
      </c>
      <c r="W11" s="71">
        <f t="shared" si="8"/>
        <v>130</v>
      </c>
      <c r="X11" s="10">
        <v>71</v>
      </c>
      <c r="Y11" s="51">
        <f t="shared" si="9"/>
        <v>142</v>
      </c>
      <c r="Z11" s="60">
        <v>0</v>
      </c>
      <c r="AA11" s="61">
        <f t="shared" si="10"/>
        <v>0</v>
      </c>
      <c r="AB11" s="58">
        <v>0</v>
      </c>
      <c r="AC11" s="62">
        <f t="shared" si="11"/>
        <v>0</v>
      </c>
      <c r="AD11" s="60">
        <v>0</v>
      </c>
      <c r="AE11" s="61">
        <f t="shared" si="12"/>
        <v>0</v>
      </c>
      <c r="AF11" s="76">
        <v>0</v>
      </c>
      <c r="AG11" s="61">
        <f t="shared" si="13"/>
        <v>0</v>
      </c>
      <c r="AH11" s="23">
        <f t="shared" si="14"/>
        <v>856</v>
      </c>
    </row>
    <row r="12" spans="2:37" s="2" customFormat="1" ht="24" customHeight="1" x14ac:dyDescent="0.25">
      <c r="B12" s="6">
        <v>8</v>
      </c>
      <c r="C12" s="13" t="s">
        <v>150</v>
      </c>
      <c r="D12" s="7" t="s">
        <v>29</v>
      </c>
      <c r="E12" s="26" t="s">
        <v>146</v>
      </c>
      <c r="F12" s="8">
        <v>6</v>
      </c>
      <c r="G12" s="9">
        <f t="shared" si="0"/>
        <v>78</v>
      </c>
      <c r="H12" s="10">
        <v>40</v>
      </c>
      <c r="I12" s="7">
        <f t="shared" si="1"/>
        <v>80</v>
      </c>
      <c r="J12" s="6">
        <v>31</v>
      </c>
      <c r="K12" s="9">
        <f t="shared" si="2"/>
        <v>62</v>
      </c>
      <c r="L12" s="10">
        <v>4</v>
      </c>
      <c r="M12" s="7">
        <f t="shared" si="3"/>
        <v>40</v>
      </c>
      <c r="N12" s="84">
        <v>166</v>
      </c>
      <c r="O12" s="82">
        <f t="shared" si="4"/>
        <v>166</v>
      </c>
      <c r="P12" s="58">
        <v>0</v>
      </c>
      <c r="Q12" s="59">
        <f t="shared" si="5"/>
        <v>0</v>
      </c>
      <c r="R12" s="60">
        <v>0</v>
      </c>
      <c r="S12" s="61">
        <f t="shared" si="6"/>
        <v>0</v>
      </c>
      <c r="T12" s="68">
        <v>5</v>
      </c>
      <c r="U12" s="69">
        <f t="shared" si="7"/>
        <v>50</v>
      </c>
      <c r="V12" s="70">
        <v>58</v>
      </c>
      <c r="W12" s="71">
        <f t="shared" si="8"/>
        <v>116</v>
      </c>
      <c r="X12" s="10">
        <v>74</v>
      </c>
      <c r="Y12" s="51">
        <f t="shared" si="9"/>
        <v>148</v>
      </c>
      <c r="Z12" s="60">
        <v>0</v>
      </c>
      <c r="AA12" s="61">
        <f t="shared" si="10"/>
        <v>0</v>
      </c>
      <c r="AB12" s="58">
        <v>0</v>
      </c>
      <c r="AC12" s="62">
        <f t="shared" si="11"/>
        <v>0</v>
      </c>
      <c r="AD12" s="60">
        <v>0</v>
      </c>
      <c r="AE12" s="61">
        <f t="shared" si="12"/>
        <v>0</v>
      </c>
      <c r="AF12" s="76">
        <v>0</v>
      </c>
      <c r="AG12" s="61">
        <f t="shared" si="13"/>
        <v>0</v>
      </c>
      <c r="AH12" s="23">
        <f t="shared" si="14"/>
        <v>740</v>
      </c>
    </row>
    <row r="13" spans="2:37" s="2" customFormat="1" ht="24" customHeight="1" x14ac:dyDescent="0.25">
      <c r="B13" s="6">
        <v>9</v>
      </c>
      <c r="C13" s="13" t="s">
        <v>46</v>
      </c>
      <c r="D13" s="7" t="s">
        <v>25</v>
      </c>
      <c r="E13" s="26" t="s">
        <v>23</v>
      </c>
      <c r="F13" s="8">
        <v>6</v>
      </c>
      <c r="G13" s="9">
        <f t="shared" si="0"/>
        <v>78</v>
      </c>
      <c r="H13" s="10">
        <v>37</v>
      </c>
      <c r="I13" s="7">
        <f t="shared" si="1"/>
        <v>74</v>
      </c>
      <c r="J13" s="6">
        <v>13</v>
      </c>
      <c r="K13" s="9">
        <f t="shared" si="2"/>
        <v>26</v>
      </c>
      <c r="L13" s="10">
        <v>4</v>
      </c>
      <c r="M13" s="7">
        <f t="shared" si="3"/>
        <v>40</v>
      </c>
      <c r="N13" s="84">
        <v>166</v>
      </c>
      <c r="O13" s="82">
        <f t="shared" si="4"/>
        <v>166</v>
      </c>
      <c r="P13" s="10">
        <v>56</v>
      </c>
      <c r="Q13" s="32">
        <f t="shared" si="5"/>
        <v>84</v>
      </c>
      <c r="R13" s="6">
        <v>3</v>
      </c>
      <c r="S13" s="9">
        <f t="shared" si="6"/>
        <v>45</v>
      </c>
      <c r="T13" s="10">
        <v>15</v>
      </c>
      <c r="U13" s="7">
        <f t="shared" si="7"/>
        <v>150</v>
      </c>
      <c r="V13" s="6">
        <v>36</v>
      </c>
      <c r="W13" s="9">
        <f t="shared" si="8"/>
        <v>72</v>
      </c>
      <c r="X13" s="10">
        <v>64</v>
      </c>
      <c r="Y13" s="51">
        <f t="shared" si="9"/>
        <v>128</v>
      </c>
      <c r="Z13" s="6">
        <v>36</v>
      </c>
      <c r="AA13" s="9">
        <f t="shared" si="10"/>
        <v>108</v>
      </c>
      <c r="AB13" s="10">
        <v>29</v>
      </c>
      <c r="AC13" s="7">
        <f t="shared" si="11"/>
        <v>87</v>
      </c>
      <c r="AD13" s="6">
        <v>2</v>
      </c>
      <c r="AE13" s="9">
        <f t="shared" si="12"/>
        <v>20</v>
      </c>
      <c r="AF13" s="8">
        <v>23</v>
      </c>
      <c r="AG13" s="9">
        <f t="shared" si="13"/>
        <v>115</v>
      </c>
      <c r="AH13" s="23">
        <f t="shared" si="14"/>
        <v>1193</v>
      </c>
    </row>
    <row r="14" spans="2:37" s="2" customFormat="1" ht="24" customHeight="1" x14ac:dyDescent="0.25">
      <c r="B14" s="6">
        <v>10</v>
      </c>
      <c r="C14" s="13" t="s">
        <v>70</v>
      </c>
      <c r="D14" s="7" t="s">
        <v>29</v>
      </c>
      <c r="E14" s="26" t="s">
        <v>23</v>
      </c>
      <c r="F14" s="8">
        <v>8</v>
      </c>
      <c r="G14" s="9">
        <f t="shared" si="0"/>
        <v>104</v>
      </c>
      <c r="H14" s="10">
        <v>70</v>
      </c>
      <c r="I14" s="7">
        <f t="shared" si="1"/>
        <v>140</v>
      </c>
      <c r="J14" s="6">
        <v>43</v>
      </c>
      <c r="K14" s="9">
        <f t="shared" si="2"/>
        <v>86</v>
      </c>
      <c r="L14" s="10">
        <v>14</v>
      </c>
      <c r="M14" s="7">
        <f t="shared" si="3"/>
        <v>140</v>
      </c>
      <c r="N14" s="84">
        <v>164</v>
      </c>
      <c r="O14" s="82">
        <f t="shared" si="4"/>
        <v>164</v>
      </c>
      <c r="P14" s="10">
        <v>48</v>
      </c>
      <c r="Q14" s="32">
        <f t="shared" si="5"/>
        <v>72</v>
      </c>
      <c r="R14" s="6">
        <v>5</v>
      </c>
      <c r="S14" s="9">
        <f t="shared" si="6"/>
        <v>75</v>
      </c>
      <c r="T14" s="10">
        <v>17</v>
      </c>
      <c r="U14" s="7">
        <f t="shared" si="7"/>
        <v>170</v>
      </c>
      <c r="V14" s="6">
        <v>40</v>
      </c>
      <c r="W14" s="9">
        <f t="shared" si="8"/>
        <v>80</v>
      </c>
      <c r="X14" s="10">
        <v>71</v>
      </c>
      <c r="Y14" s="51">
        <f t="shared" si="9"/>
        <v>142</v>
      </c>
      <c r="Z14" s="6">
        <v>36</v>
      </c>
      <c r="AA14" s="9">
        <f t="shared" si="10"/>
        <v>108</v>
      </c>
      <c r="AB14" s="10">
        <v>14</v>
      </c>
      <c r="AC14" s="7">
        <f t="shared" si="11"/>
        <v>42</v>
      </c>
      <c r="AD14" s="6">
        <v>1</v>
      </c>
      <c r="AE14" s="9">
        <f t="shared" si="12"/>
        <v>10</v>
      </c>
      <c r="AF14" s="8">
        <v>19</v>
      </c>
      <c r="AG14" s="9">
        <f t="shared" si="13"/>
        <v>95</v>
      </c>
      <c r="AH14" s="23">
        <f t="shared" si="14"/>
        <v>1428</v>
      </c>
    </row>
    <row r="15" spans="2:37" s="2" customFormat="1" ht="24" customHeight="1" x14ac:dyDescent="0.25">
      <c r="B15" s="6">
        <v>11</v>
      </c>
      <c r="C15" s="13" t="s">
        <v>66</v>
      </c>
      <c r="D15" s="7" t="s">
        <v>29</v>
      </c>
      <c r="E15" s="26" t="s">
        <v>23</v>
      </c>
      <c r="F15" s="8">
        <v>11</v>
      </c>
      <c r="G15" s="9">
        <f t="shared" si="0"/>
        <v>143</v>
      </c>
      <c r="H15" s="10">
        <v>78</v>
      </c>
      <c r="I15" s="7">
        <f t="shared" si="1"/>
        <v>156</v>
      </c>
      <c r="J15" s="6">
        <v>80</v>
      </c>
      <c r="K15" s="9">
        <f t="shared" si="2"/>
        <v>160</v>
      </c>
      <c r="L15" s="10">
        <v>12</v>
      </c>
      <c r="M15" s="7">
        <f t="shared" si="3"/>
        <v>120</v>
      </c>
      <c r="N15" s="84">
        <v>164</v>
      </c>
      <c r="O15" s="82">
        <f t="shared" si="4"/>
        <v>164</v>
      </c>
      <c r="P15" s="10">
        <v>75</v>
      </c>
      <c r="Q15" s="32">
        <f t="shared" si="5"/>
        <v>112.5</v>
      </c>
      <c r="R15" s="6">
        <v>6</v>
      </c>
      <c r="S15" s="9">
        <f t="shared" si="6"/>
        <v>90</v>
      </c>
      <c r="T15" s="10">
        <v>16</v>
      </c>
      <c r="U15" s="7">
        <f t="shared" si="7"/>
        <v>160</v>
      </c>
      <c r="V15" s="6">
        <v>64</v>
      </c>
      <c r="W15" s="9">
        <f t="shared" si="8"/>
        <v>128</v>
      </c>
      <c r="X15" s="10">
        <v>70</v>
      </c>
      <c r="Y15" s="51">
        <f t="shared" si="9"/>
        <v>140</v>
      </c>
      <c r="Z15" s="6">
        <v>45</v>
      </c>
      <c r="AA15" s="9">
        <f t="shared" si="10"/>
        <v>135</v>
      </c>
      <c r="AB15" s="10">
        <v>30</v>
      </c>
      <c r="AC15" s="7">
        <f t="shared" si="11"/>
        <v>90</v>
      </c>
      <c r="AD15" s="6">
        <v>15</v>
      </c>
      <c r="AE15" s="9">
        <f t="shared" si="12"/>
        <v>150</v>
      </c>
      <c r="AF15" s="8">
        <v>27</v>
      </c>
      <c r="AG15" s="9">
        <f t="shared" si="13"/>
        <v>135</v>
      </c>
      <c r="AH15" s="23">
        <f t="shared" si="14"/>
        <v>1883.5</v>
      </c>
    </row>
    <row r="16" spans="2:37" s="2" customFormat="1" ht="24" customHeight="1" x14ac:dyDescent="0.25">
      <c r="B16" s="6">
        <v>12</v>
      </c>
      <c r="C16" s="13" t="s">
        <v>131</v>
      </c>
      <c r="D16" s="7" t="s">
        <v>29</v>
      </c>
      <c r="E16" s="26" t="s">
        <v>36</v>
      </c>
      <c r="F16" s="8">
        <v>10</v>
      </c>
      <c r="G16" s="9">
        <f t="shared" si="0"/>
        <v>130</v>
      </c>
      <c r="H16" s="10">
        <v>69</v>
      </c>
      <c r="I16" s="7">
        <f t="shared" si="1"/>
        <v>138</v>
      </c>
      <c r="J16" s="6">
        <v>33</v>
      </c>
      <c r="K16" s="9">
        <f t="shared" si="2"/>
        <v>66</v>
      </c>
      <c r="L16" s="10">
        <v>12</v>
      </c>
      <c r="M16" s="7">
        <f t="shared" si="3"/>
        <v>120</v>
      </c>
      <c r="N16" s="84">
        <v>164</v>
      </c>
      <c r="O16" s="82">
        <f t="shared" si="4"/>
        <v>164</v>
      </c>
      <c r="P16" s="10">
        <v>54</v>
      </c>
      <c r="Q16" s="32">
        <f t="shared" si="5"/>
        <v>81</v>
      </c>
      <c r="R16" s="6">
        <v>9</v>
      </c>
      <c r="S16" s="9">
        <f t="shared" si="6"/>
        <v>135</v>
      </c>
      <c r="T16" s="10">
        <v>15</v>
      </c>
      <c r="U16" s="7">
        <f t="shared" si="7"/>
        <v>150</v>
      </c>
      <c r="V16" s="6">
        <v>65</v>
      </c>
      <c r="W16" s="9">
        <f t="shared" si="8"/>
        <v>130</v>
      </c>
      <c r="X16" s="10">
        <v>68</v>
      </c>
      <c r="Y16" s="51">
        <f t="shared" si="9"/>
        <v>136</v>
      </c>
      <c r="Z16" s="6">
        <v>45</v>
      </c>
      <c r="AA16" s="9">
        <f t="shared" si="10"/>
        <v>135</v>
      </c>
      <c r="AB16" s="10">
        <v>21</v>
      </c>
      <c r="AC16" s="7">
        <f t="shared" si="11"/>
        <v>63</v>
      </c>
      <c r="AD16" s="6">
        <v>3</v>
      </c>
      <c r="AE16" s="9">
        <f t="shared" si="12"/>
        <v>30</v>
      </c>
      <c r="AF16" s="8">
        <v>19</v>
      </c>
      <c r="AG16" s="9">
        <f t="shared" si="13"/>
        <v>95</v>
      </c>
      <c r="AH16" s="23">
        <f t="shared" si="14"/>
        <v>1573</v>
      </c>
    </row>
    <row r="17" spans="2:34" s="2" customFormat="1" ht="24" customHeight="1" x14ac:dyDescent="0.25">
      <c r="B17" s="6">
        <v>13</v>
      </c>
      <c r="C17" s="13" t="s">
        <v>74</v>
      </c>
      <c r="D17" s="7" t="s">
        <v>29</v>
      </c>
      <c r="E17" s="26" t="s">
        <v>23</v>
      </c>
      <c r="F17" s="8">
        <v>4</v>
      </c>
      <c r="G17" s="9">
        <f t="shared" si="0"/>
        <v>52</v>
      </c>
      <c r="H17" s="10">
        <v>58</v>
      </c>
      <c r="I17" s="7">
        <f t="shared" si="1"/>
        <v>116</v>
      </c>
      <c r="J17" s="6">
        <v>29</v>
      </c>
      <c r="K17" s="9">
        <f t="shared" si="2"/>
        <v>58</v>
      </c>
      <c r="L17" s="10">
        <v>11</v>
      </c>
      <c r="M17" s="7">
        <f t="shared" si="3"/>
        <v>110</v>
      </c>
      <c r="N17" s="84">
        <v>162</v>
      </c>
      <c r="O17" s="82">
        <f t="shared" si="4"/>
        <v>162</v>
      </c>
      <c r="P17" s="10">
        <v>58</v>
      </c>
      <c r="Q17" s="32">
        <f t="shared" si="5"/>
        <v>87</v>
      </c>
      <c r="R17" s="6">
        <v>9</v>
      </c>
      <c r="S17" s="9">
        <f t="shared" si="6"/>
        <v>135</v>
      </c>
      <c r="T17" s="10">
        <v>4</v>
      </c>
      <c r="U17" s="7">
        <f t="shared" si="7"/>
        <v>40</v>
      </c>
      <c r="V17" s="6">
        <v>51</v>
      </c>
      <c r="W17" s="9">
        <f t="shared" si="8"/>
        <v>102</v>
      </c>
      <c r="X17" s="10">
        <v>69</v>
      </c>
      <c r="Y17" s="51">
        <f t="shared" si="9"/>
        <v>138</v>
      </c>
      <c r="Z17" s="6">
        <v>30</v>
      </c>
      <c r="AA17" s="9">
        <f t="shared" si="10"/>
        <v>90</v>
      </c>
      <c r="AB17" s="10">
        <v>0</v>
      </c>
      <c r="AC17" s="7">
        <f t="shared" si="11"/>
        <v>0</v>
      </c>
      <c r="AD17" s="6">
        <v>6</v>
      </c>
      <c r="AE17" s="9">
        <f t="shared" si="12"/>
        <v>60</v>
      </c>
      <c r="AF17" s="8">
        <v>14</v>
      </c>
      <c r="AG17" s="9">
        <f t="shared" si="13"/>
        <v>70</v>
      </c>
      <c r="AH17" s="23">
        <f t="shared" si="14"/>
        <v>1220</v>
      </c>
    </row>
    <row r="18" spans="2:34" s="2" customFormat="1" ht="24" customHeight="1" x14ac:dyDescent="0.25">
      <c r="B18" s="6">
        <v>14</v>
      </c>
      <c r="C18" s="13" t="s">
        <v>117</v>
      </c>
      <c r="D18" s="7" t="s">
        <v>29</v>
      </c>
      <c r="E18" s="26" t="s">
        <v>37</v>
      </c>
      <c r="F18" s="8">
        <v>7</v>
      </c>
      <c r="G18" s="9">
        <f t="shared" si="0"/>
        <v>91</v>
      </c>
      <c r="H18" s="10">
        <v>55</v>
      </c>
      <c r="I18" s="7">
        <f t="shared" si="1"/>
        <v>110</v>
      </c>
      <c r="J18" s="6">
        <v>57</v>
      </c>
      <c r="K18" s="9">
        <f t="shared" si="2"/>
        <v>114</v>
      </c>
      <c r="L18" s="10">
        <v>10</v>
      </c>
      <c r="M18" s="7">
        <f t="shared" si="3"/>
        <v>100</v>
      </c>
      <c r="N18" s="84">
        <v>162</v>
      </c>
      <c r="O18" s="82">
        <f t="shared" si="4"/>
        <v>162</v>
      </c>
      <c r="P18" s="10">
        <v>45</v>
      </c>
      <c r="Q18" s="32">
        <f t="shared" si="5"/>
        <v>67.5</v>
      </c>
      <c r="R18" s="6">
        <v>5</v>
      </c>
      <c r="S18" s="9">
        <f t="shared" si="6"/>
        <v>75</v>
      </c>
      <c r="T18" s="10">
        <v>14</v>
      </c>
      <c r="U18" s="7">
        <f t="shared" si="7"/>
        <v>140</v>
      </c>
      <c r="V18" s="6">
        <v>18</v>
      </c>
      <c r="W18" s="9">
        <f t="shared" si="8"/>
        <v>36</v>
      </c>
      <c r="X18" s="10">
        <v>65</v>
      </c>
      <c r="Y18" s="51">
        <f t="shared" si="9"/>
        <v>130</v>
      </c>
      <c r="Z18" s="6">
        <v>40</v>
      </c>
      <c r="AA18" s="9">
        <f t="shared" si="10"/>
        <v>120</v>
      </c>
      <c r="AB18" s="10">
        <v>22</v>
      </c>
      <c r="AC18" s="7">
        <f t="shared" si="11"/>
        <v>66</v>
      </c>
      <c r="AD18" s="6">
        <v>2</v>
      </c>
      <c r="AE18" s="9">
        <f t="shared" si="12"/>
        <v>20</v>
      </c>
      <c r="AF18" s="8">
        <v>7</v>
      </c>
      <c r="AG18" s="9">
        <f t="shared" si="13"/>
        <v>35</v>
      </c>
      <c r="AH18" s="23">
        <f t="shared" si="14"/>
        <v>1266.5</v>
      </c>
    </row>
    <row r="19" spans="2:34" s="2" customFormat="1" ht="24" customHeight="1" x14ac:dyDescent="0.25">
      <c r="B19" s="6">
        <v>15</v>
      </c>
      <c r="C19" s="13" t="s">
        <v>59</v>
      </c>
      <c r="D19" s="7" t="s">
        <v>24</v>
      </c>
      <c r="E19" s="26" t="s">
        <v>23</v>
      </c>
      <c r="F19" s="8">
        <v>3</v>
      </c>
      <c r="G19" s="9">
        <f t="shared" si="0"/>
        <v>39</v>
      </c>
      <c r="H19" s="10">
        <v>31</v>
      </c>
      <c r="I19" s="7">
        <f t="shared" si="1"/>
        <v>62</v>
      </c>
      <c r="J19" s="6">
        <v>12</v>
      </c>
      <c r="K19" s="9">
        <f t="shared" si="2"/>
        <v>24</v>
      </c>
      <c r="L19" s="10">
        <v>9</v>
      </c>
      <c r="M19" s="7">
        <f t="shared" si="3"/>
        <v>90</v>
      </c>
      <c r="N19" s="84">
        <v>162</v>
      </c>
      <c r="O19" s="82">
        <f t="shared" si="4"/>
        <v>162</v>
      </c>
      <c r="P19" s="10">
        <v>65</v>
      </c>
      <c r="Q19" s="32">
        <f t="shared" si="5"/>
        <v>97.5</v>
      </c>
      <c r="R19" s="6">
        <v>2</v>
      </c>
      <c r="S19" s="9">
        <f t="shared" si="6"/>
        <v>30</v>
      </c>
      <c r="T19" s="10">
        <v>6</v>
      </c>
      <c r="U19" s="7">
        <f t="shared" si="7"/>
        <v>60</v>
      </c>
      <c r="V19" s="6">
        <v>10</v>
      </c>
      <c r="W19" s="9">
        <f t="shared" si="8"/>
        <v>20</v>
      </c>
      <c r="X19" s="10">
        <v>42</v>
      </c>
      <c r="Y19" s="51">
        <f t="shared" si="9"/>
        <v>84</v>
      </c>
      <c r="Z19" s="6">
        <v>13</v>
      </c>
      <c r="AA19" s="9">
        <f t="shared" si="10"/>
        <v>39</v>
      </c>
      <c r="AB19" s="10">
        <v>0</v>
      </c>
      <c r="AC19" s="7">
        <f t="shared" si="11"/>
        <v>0</v>
      </c>
      <c r="AD19" s="6">
        <v>2</v>
      </c>
      <c r="AE19" s="9">
        <f t="shared" si="12"/>
        <v>20</v>
      </c>
      <c r="AF19" s="8">
        <v>4</v>
      </c>
      <c r="AG19" s="9">
        <f t="shared" si="13"/>
        <v>20</v>
      </c>
      <c r="AH19" s="23">
        <f t="shared" si="14"/>
        <v>747.5</v>
      </c>
    </row>
    <row r="20" spans="2:34" s="2" customFormat="1" ht="24" customHeight="1" x14ac:dyDescent="0.25">
      <c r="B20" s="6">
        <v>16</v>
      </c>
      <c r="C20" s="13" t="s">
        <v>149</v>
      </c>
      <c r="D20" s="7" t="s">
        <v>29</v>
      </c>
      <c r="E20" s="26" t="s">
        <v>146</v>
      </c>
      <c r="F20" s="8">
        <v>7</v>
      </c>
      <c r="G20" s="9">
        <f t="shared" si="0"/>
        <v>91</v>
      </c>
      <c r="H20" s="10">
        <v>46</v>
      </c>
      <c r="I20" s="7">
        <f t="shared" si="1"/>
        <v>92</v>
      </c>
      <c r="J20" s="6">
        <v>31</v>
      </c>
      <c r="K20" s="9">
        <f t="shared" si="2"/>
        <v>62</v>
      </c>
      <c r="L20" s="10">
        <v>7</v>
      </c>
      <c r="M20" s="7">
        <f t="shared" si="3"/>
        <v>70</v>
      </c>
      <c r="N20" s="84">
        <v>162</v>
      </c>
      <c r="O20" s="82">
        <f t="shared" si="4"/>
        <v>162</v>
      </c>
      <c r="P20" s="58">
        <v>0</v>
      </c>
      <c r="Q20" s="59">
        <f t="shared" si="5"/>
        <v>0</v>
      </c>
      <c r="R20" s="60">
        <v>0</v>
      </c>
      <c r="S20" s="61">
        <f t="shared" si="6"/>
        <v>0</v>
      </c>
      <c r="T20" s="68">
        <v>5</v>
      </c>
      <c r="U20" s="69">
        <f t="shared" si="7"/>
        <v>50</v>
      </c>
      <c r="V20" s="70">
        <v>55</v>
      </c>
      <c r="W20" s="71">
        <f t="shared" si="8"/>
        <v>110</v>
      </c>
      <c r="X20" s="10">
        <v>72</v>
      </c>
      <c r="Y20" s="51">
        <f t="shared" si="9"/>
        <v>144</v>
      </c>
      <c r="Z20" s="60">
        <v>0</v>
      </c>
      <c r="AA20" s="61">
        <f t="shared" si="10"/>
        <v>0</v>
      </c>
      <c r="AB20" s="58">
        <v>0</v>
      </c>
      <c r="AC20" s="62">
        <f t="shared" si="11"/>
        <v>0</v>
      </c>
      <c r="AD20" s="60">
        <v>0</v>
      </c>
      <c r="AE20" s="61">
        <f t="shared" si="12"/>
        <v>0</v>
      </c>
      <c r="AF20" s="76">
        <v>0</v>
      </c>
      <c r="AG20" s="61">
        <f t="shared" si="13"/>
        <v>0</v>
      </c>
      <c r="AH20" s="23">
        <f t="shared" si="14"/>
        <v>781</v>
      </c>
    </row>
    <row r="21" spans="2:34" s="2" customFormat="1" ht="24" customHeight="1" x14ac:dyDescent="0.25">
      <c r="B21" s="6">
        <v>17</v>
      </c>
      <c r="C21" s="13" t="s">
        <v>79</v>
      </c>
      <c r="D21" s="7" t="s">
        <v>29</v>
      </c>
      <c r="E21" s="26" t="s">
        <v>23</v>
      </c>
      <c r="F21" s="8">
        <v>4</v>
      </c>
      <c r="G21" s="9">
        <f t="shared" si="0"/>
        <v>52</v>
      </c>
      <c r="H21" s="10">
        <v>47</v>
      </c>
      <c r="I21" s="7">
        <f t="shared" si="1"/>
        <v>94</v>
      </c>
      <c r="J21" s="6">
        <v>40</v>
      </c>
      <c r="K21" s="9">
        <f t="shared" si="2"/>
        <v>80</v>
      </c>
      <c r="L21" s="10">
        <v>7</v>
      </c>
      <c r="M21" s="7">
        <f t="shared" si="3"/>
        <v>70</v>
      </c>
      <c r="N21" s="84">
        <v>160</v>
      </c>
      <c r="O21" s="82">
        <f t="shared" si="4"/>
        <v>160</v>
      </c>
      <c r="P21" s="10">
        <v>31</v>
      </c>
      <c r="Q21" s="32">
        <f t="shared" si="5"/>
        <v>46.5</v>
      </c>
      <c r="R21" s="6">
        <v>4</v>
      </c>
      <c r="S21" s="9">
        <f t="shared" si="6"/>
        <v>60</v>
      </c>
      <c r="T21" s="10">
        <v>11</v>
      </c>
      <c r="U21" s="7">
        <f t="shared" si="7"/>
        <v>110</v>
      </c>
      <c r="V21" s="6">
        <v>18</v>
      </c>
      <c r="W21" s="9">
        <f t="shared" si="8"/>
        <v>36</v>
      </c>
      <c r="X21" s="10">
        <v>71</v>
      </c>
      <c r="Y21" s="51">
        <f t="shared" si="9"/>
        <v>142</v>
      </c>
      <c r="Z21" s="6">
        <v>21</v>
      </c>
      <c r="AA21" s="9">
        <f t="shared" si="10"/>
        <v>63</v>
      </c>
      <c r="AB21" s="10">
        <v>27</v>
      </c>
      <c r="AC21" s="7">
        <f t="shared" si="11"/>
        <v>81</v>
      </c>
      <c r="AD21" s="6">
        <v>1</v>
      </c>
      <c r="AE21" s="9">
        <f t="shared" si="12"/>
        <v>10</v>
      </c>
      <c r="AF21" s="8">
        <v>14</v>
      </c>
      <c r="AG21" s="9">
        <f t="shared" si="13"/>
        <v>70</v>
      </c>
      <c r="AH21" s="23">
        <f t="shared" si="14"/>
        <v>1074.5</v>
      </c>
    </row>
    <row r="22" spans="2:34" s="2" customFormat="1" ht="24" customHeight="1" x14ac:dyDescent="0.25">
      <c r="B22" s="6">
        <v>18</v>
      </c>
      <c r="C22" s="13" t="s">
        <v>75</v>
      </c>
      <c r="D22" s="7" t="s">
        <v>29</v>
      </c>
      <c r="E22" s="26" t="s">
        <v>23</v>
      </c>
      <c r="F22" s="8">
        <v>3</v>
      </c>
      <c r="G22" s="9">
        <f t="shared" si="0"/>
        <v>39</v>
      </c>
      <c r="H22" s="10">
        <v>56</v>
      </c>
      <c r="I22" s="7">
        <f t="shared" si="1"/>
        <v>112</v>
      </c>
      <c r="J22" s="6">
        <v>29</v>
      </c>
      <c r="K22" s="9">
        <f t="shared" si="2"/>
        <v>58</v>
      </c>
      <c r="L22" s="10">
        <v>11</v>
      </c>
      <c r="M22" s="7">
        <f t="shared" si="3"/>
        <v>110</v>
      </c>
      <c r="N22" s="84">
        <v>156</v>
      </c>
      <c r="O22" s="82">
        <f t="shared" si="4"/>
        <v>156</v>
      </c>
      <c r="P22" s="10">
        <v>60</v>
      </c>
      <c r="Q22" s="32">
        <f t="shared" si="5"/>
        <v>90</v>
      </c>
      <c r="R22" s="6">
        <v>8</v>
      </c>
      <c r="S22" s="9">
        <f t="shared" si="6"/>
        <v>120</v>
      </c>
      <c r="T22" s="10">
        <v>8</v>
      </c>
      <c r="U22" s="7">
        <f t="shared" si="7"/>
        <v>80</v>
      </c>
      <c r="V22" s="6">
        <v>65</v>
      </c>
      <c r="W22" s="9">
        <f t="shared" si="8"/>
        <v>130</v>
      </c>
      <c r="X22" s="10">
        <v>78</v>
      </c>
      <c r="Y22" s="51">
        <f t="shared" si="9"/>
        <v>156</v>
      </c>
      <c r="Z22" s="6">
        <v>34</v>
      </c>
      <c r="AA22" s="9">
        <f t="shared" si="10"/>
        <v>102</v>
      </c>
      <c r="AB22" s="10">
        <v>5</v>
      </c>
      <c r="AC22" s="7">
        <f t="shared" si="11"/>
        <v>15</v>
      </c>
      <c r="AD22" s="6">
        <v>0</v>
      </c>
      <c r="AE22" s="9">
        <f t="shared" si="12"/>
        <v>0</v>
      </c>
      <c r="AF22" s="8">
        <v>9</v>
      </c>
      <c r="AG22" s="9">
        <f t="shared" si="13"/>
        <v>45</v>
      </c>
      <c r="AH22" s="23">
        <f t="shared" si="14"/>
        <v>1213</v>
      </c>
    </row>
    <row r="23" spans="2:34" s="2" customFormat="1" ht="24" customHeight="1" x14ac:dyDescent="0.25">
      <c r="B23" s="6">
        <v>19</v>
      </c>
      <c r="C23" s="13" t="s">
        <v>77</v>
      </c>
      <c r="D23" s="7" t="s">
        <v>29</v>
      </c>
      <c r="E23" s="26" t="s">
        <v>23</v>
      </c>
      <c r="F23" s="8">
        <v>6</v>
      </c>
      <c r="G23" s="9">
        <f t="shared" si="0"/>
        <v>78</v>
      </c>
      <c r="H23" s="10">
        <v>74</v>
      </c>
      <c r="I23" s="7">
        <f t="shared" si="1"/>
        <v>148</v>
      </c>
      <c r="J23" s="6">
        <v>25</v>
      </c>
      <c r="K23" s="9">
        <f t="shared" si="2"/>
        <v>50</v>
      </c>
      <c r="L23" s="10">
        <v>8</v>
      </c>
      <c r="M23" s="7">
        <f t="shared" si="3"/>
        <v>80</v>
      </c>
      <c r="N23" s="84">
        <v>156</v>
      </c>
      <c r="O23" s="82">
        <f t="shared" si="4"/>
        <v>156</v>
      </c>
      <c r="P23" s="10">
        <v>62</v>
      </c>
      <c r="Q23" s="32">
        <f t="shared" si="5"/>
        <v>93</v>
      </c>
      <c r="R23" s="6">
        <v>7</v>
      </c>
      <c r="S23" s="9">
        <f t="shared" si="6"/>
        <v>105</v>
      </c>
      <c r="T23" s="10">
        <v>6</v>
      </c>
      <c r="U23" s="7">
        <f t="shared" si="7"/>
        <v>60</v>
      </c>
      <c r="V23" s="6">
        <v>60</v>
      </c>
      <c r="W23" s="9">
        <f t="shared" si="8"/>
        <v>120</v>
      </c>
      <c r="X23" s="10">
        <v>55</v>
      </c>
      <c r="Y23" s="51">
        <f t="shared" si="9"/>
        <v>110</v>
      </c>
      <c r="Z23" s="6">
        <v>37</v>
      </c>
      <c r="AA23" s="9">
        <f t="shared" si="10"/>
        <v>111</v>
      </c>
      <c r="AB23" s="10">
        <v>0</v>
      </c>
      <c r="AC23" s="7">
        <f t="shared" si="11"/>
        <v>0</v>
      </c>
      <c r="AD23" s="6">
        <v>2</v>
      </c>
      <c r="AE23" s="9">
        <f t="shared" si="12"/>
        <v>20</v>
      </c>
      <c r="AF23" s="8">
        <v>11</v>
      </c>
      <c r="AG23" s="9">
        <f t="shared" si="13"/>
        <v>55</v>
      </c>
      <c r="AH23" s="23">
        <f t="shared" si="14"/>
        <v>1186</v>
      </c>
    </row>
    <row r="24" spans="2:34" s="2" customFormat="1" ht="24" customHeight="1" x14ac:dyDescent="0.25">
      <c r="B24" s="6">
        <v>20</v>
      </c>
      <c r="C24" s="13" t="s">
        <v>35</v>
      </c>
      <c r="D24" s="7" t="s">
        <v>24</v>
      </c>
      <c r="E24" s="26" t="s">
        <v>23</v>
      </c>
      <c r="F24" s="8">
        <v>8</v>
      </c>
      <c r="G24" s="9">
        <f t="shared" si="0"/>
        <v>104</v>
      </c>
      <c r="H24" s="10">
        <v>63</v>
      </c>
      <c r="I24" s="7">
        <f t="shared" si="1"/>
        <v>126</v>
      </c>
      <c r="J24" s="6">
        <v>44</v>
      </c>
      <c r="K24" s="9">
        <f t="shared" si="2"/>
        <v>88</v>
      </c>
      <c r="L24" s="10">
        <v>7</v>
      </c>
      <c r="M24" s="7">
        <f t="shared" si="3"/>
        <v>70</v>
      </c>
      <c r="N24" s="84">
        <v>156</v>
      </c>
      <c r="O24" s="82">
        <f t="shared" si="4"/>
        <v>156</v>
      </c>
      <c r="P24" s="10">
        <v>57</v>
      </c>
      <c r="Q24" s="32">
        <f t="shared" si="5"/>
        <v>85.5</v>
      </c>
      <c r="R24" s="6">
        <v>5</v>
      </c>
      <c r="S24" s="9">
        <f t="shared" si="6"/>
        <v>75</v>
      </c>
      <c r="T24" s="10">
        <v>13</v>
      </c>
      <c r="U24" s="7">
        <f t="shared" si="7"/>
        <v>130</v>
      </c>
      <c r="V24" s="6">
        <v>34</v>
      </c>
      <c r="W24" s="9">
        <f t="shared" si="8"/>
        <v>68</v>
      </c>
      <c r="X24" s="10">
        <v>48</v>
      </c>
      <c r="Y24" s="51">
        <f t="shared" si="9"/>
        <v>96</v>
      </c>
      <c r="Z24" s="6">
        <v>32</v>
      </c>
      <c r="AA24" s="9">
        <f t="shared" si="10"/>
        <v>96</v>
      </c>
      <c r="AB24" s="10">
        <v>29</v>
      </c>
      <c r="AC24" s="7">
        <f t="shared" si="11"/>
        <v>87</v>
      </c>
      <c r="AD24" s="6">
        <v>11</v>
      </c>
      <c r="AE24" s="9">
        <f t="shared" si="12"/>
        <v>110</v>
      </c>
      <c r="AF24" s="8">
        <v>11</v>
      </c>
      <c r="AG24" s="9">
        <f t="shared" si="13"/>
        <v>55</v>
      </c>
      <c r="AH24" s="23">
        <f t="shared" si="14"/>
        <v>1346.5</v>
      </c>
    </row>
    <row r="25" spans="2:34" s="2" customFormat="1" ht="24" customHeight="1" x14ac:dyDescent="0.25">
      <c r="B25" s="6">
        <v>21</v>
      </c>
      <c r="C25" s="13" t="s">
        <v>47</v>
      </c>
      <c r="D25" s="7" t="s">
        <v>25</v>
      </c>
      <c r="E25" s="26" t="s">
        <v>23</v>
      </c>
      <c r="F25" s="8">
        <v>6</v>
      </c>
      <c r="G25" s="9">
        <f t="shared" si="0"/>
        <v>78</v>
      </c>
      <c r="H25" s="10">
        <v>41</v>
      </c>
      <c r="I25" s="7">
        <f t="shared" si="1"/>
        <v>82</v>
      </c>
      <c r="J25" s="6">
        <v>7</v>
      </c>
      <c r="K25" s="9">
        <f t="shared" si="2"/>
        <v>14</v>
      </c>
      <c r="L25" s="10">
        <v>7</v>
      </c>
      <c r="M25" s="7">
        <f t="shared" si="3"/>
        <v>70</v>
      </c>
      <c r="N25" s="84">
        <v>156</v>
      </c>
      <c r="O25" s="82">
        <f t="shared" si="4"/>
        <v>156</v>
      </c>
      <c r="P25" s="10">
        <v>48</v>
      </c>
      <c r="Q25" s="32">
        <f t="shared" si="5"/>
        <v>72</v>
      </c>
      <c r="R25" s="6">
        <v>2</v>
      </c>
      <c r="S25" s="9">
        <f t="shared" si="6"/>
        <v>30</v>
      </c>
      <c r="T25" s="10">
        <v>9</v>
      </c>
      <c r="U25" s="7">
        <f t="shared" si="7"/>
        <v>90</v>
      </c>
      <c r="V25" s="6">
        <v>20</v>
      </c>
      <c r="W25" s="9">
        <f t="shared" si="8"/>
        <v>40</v>
      </c>
      <c r="X25" s="10">
        <v>50</v>
      </c>
      <c r="Y25" s="51">
        <f t="shared" si="9"/>
        <v>100</v>
      </c>
      <c r="Z25" s="6">
        <v>37</v>
      </c>
      <c r="AA25" s="9">
        <f t="shared" si="10"/>
        <v>111</v>
      </c>
      <c r="AB25" s="10">
        <v>28</v>
      </c>
      <c r="AC25" s="7">
        <f t="shared" si="11"/>
        <v>84</v>
      </c>
      <c r="AD25" s="6">
        <v>0</v>
      </c>
      <c r="AE25" s="9">
        <f t="shared" si="12"/>
        <v>0</v>
      </c>
      <c r="AF25" s="8">
        <v>15</v>
      </c>
      <c r="AG25" s="9">
        <f t="shared" si="13"/>
        <v>75</v>
      </c>
      <c r="AH25" s="23">
        <f t="shared" si="14"/>
        <v>1002</v>
      </c>
    </row>
    <row r="26" spans="2:34" s="2" customFormat="1" ht="24" customHeight="1" x14ac:dyDescent="0.25">
      <c r="B26" s="6">
        <v>22</v>
      </c>
      <c r="C26" s="13" t="s">
        <v>50</v>
      </c>
      <c r="D26" s="7" t="s">
        <v>25</v>
      </c>
      <c r="E26" s="26" t="s">
        <v>23</v>
      </c>
      <c r="F26" s="8">
        <v>7</v>
      </c>
      <c r="G26" s="9">
        <f t="shared" si="0"/>
        <v>91</v>
      </c>
      <c r="H26" s="10">
        <v>20</v>
      </c>
      <c r="I26" s="7">
        <f t="shared" si="1"/>
        <v>40</v>
      </c>
      <c r="J26" s="6">
        <v>25</v>
      </c>
      <c r="K26" s="9">
        <f t="shared" si="2"/>
        <v>50</v>
      </c>
      <c r="L26" s="10">
        <v>9</v>
      </c>
      <c r="M26" s="7">
        <f t="shared" si="3"/>
        <v>90</v>
      </c>
      <c r="N26" s="84">
        <v>154</v>
      </c>
      <c r="O26" s="82">
        <f t="shared" si="4"/>
        <v>154</v>
      </c>
      <c r="P26" s="10">
        <v>44</v>
      </c>
      <c r="Q26" s="32">
        <f t="shared" si="5"/>
        <v>66</v>
      </c>
      <c r="R26" s="6">
        <v>2</v>
      </c>
      <c r="S26" s="9">
        <f t="shared" si="6"/>
        <v>30</v>
      </c>
      <c r="T26" s="10">
        <v>0</v>
      </c>
      <c r="U26" s="7">
        <f t="shared" si="7"/>
        <v>0</v>
      </c>
      <c r="V26" s="6">
        <v>39</v>
      </c>
      <c r="W26" s="9">
        <f t="shared" si="8"/>
        <v>78</v>
      </c>
      <c r="X26" s="10">
        <v>52</v>
      </c>
      <c r="Y26" s="51">
        <f t="shared" si="9"/>
        <v>104</v>
      </c>
      <c r="Z26" s="6">
        <v>24</v>
      </c>
      <c r="AA26" s="9">
        <f t="shared" si="10"/>
        <v>72</v>
      </c>
      <c r="AB26" s="10">
        <v>23</v>
      </c>
      <c r="AC26" s="7">
        <f t="shared" si="11"/>
        <v>69</v>
      </c>
      <c r="AD26" s="6">
        <v>1</v>
      </c>
      <c r="AE26" s="9">
        <f t="shared" si="12"/>
        <v>10</v>
      </c>
      <c r="AF26" s="8">
        <v>7</v>
      </c>
      <c r="AG26" s="9">
        <f t="shared" si="13"/>
        <v>35</v>
      </c>
      <c r="AH26" s="23">
        <f t="shared" si="14"/>
        <v>889</v>
      </c>
    </row>
    <row r="27" spans="2:34" s="2" customFormat="1" ht="24" customHeight="1" x14ac:dyDescent="0.25">
      <c r="B27" s="6">
        <v>23</v>
      </c>
      <c r="C27" s="13" t="s">
        <v>157</v>
      </c>
      <c r="D27" s="7" t="s">
        <v>29</v>
      </c>
      <c r="E27" s="26" t="s">
        <v>146</v>
      </c>
      <c r="F27" s="8">
        <v>3</v>
      </c>
      <c r="G27" s="9">
        <f t="shared" si="0"/>
        <v>39</v>
      </c>
      <c r="H27" s="10">
        <v>45</v>
      </c>
      <c r="I27" s="7">
        <f t="shared" si="1"/>
        <v>90</v>
      </c>
      <c r="J27" s="6">
        <v>31</v>
      </c>
      <c r="K27" s="9">
        <f t="shared" si="2"/>
        <v>62</v>
      </c>
      <c r="L27" s="10">
        <v>7</v>
      </c>
      <c r="M27" s="7">
        <f t="shared" si="3"/>
        <v>70</v>
      </c>
      <c r="N27" s="84">
        <v>154</v>
      </c>
      <c r="O27" s="82">
        <f t="shared" si="4"/>
        <v>154</v>
      </c>
      <c r="P27" s="58">
        <v>0</v>
      </c>
      <c r="Q27" s="59">
        <f t="shared" si="5"/>
        <v>0</v>
      </c>
      <c r="R27" s="60">
        <v>0</v>
      </c>
      <c r="S27" s="61">
        <f t="shared" si="6"/>
        <v>0</v>
      </c>
      <c r="T27" s="68">
        <v>5</v>
      </c>
      <c r="U27" s="69">
        <f t="shared" si="7"/>
        <v>50</v>
      </c>
      <c r="V27" s="70">
        <v>48</v>
      </c>
      <c r="W27" s="71">
        <f t="shared" si="8"/>
        <v>96</v>
      </c>
      <c r="X27" s="10">
        <v>0</v>
      </c>
      <c r="Y27" s="51">
        <f t="shared" si="9"/>
        <v>0</v>
      </c>
      <c r="Z27" s="60">
        <v>0</v>
      </c>
      <c r="AA27" s="61">
        <f t="shared" si="10"/>
        <v>0</v>
      </c>
      <c r="AB27" s="58">
        <v>0</v>
      </c>
      <c r="AC27" s="62">
        <f t="shared" si="11"/>
        <v>0</v>
      </c>
      <c r="AD27" s="60">
        <v>0</v>
      </c>
      <c r="AE27" s="61">
        <f t="shared" si="12"/>
        <v>0</v>
      </c>
      <c r="AF27" s="76">
        <v>0</v>
      </c>
      <c r="AG27" s="61">
        <f t="shared" si="13"/>
        <v>0</v>
      </c>
      <c r="AH27" s="23">
        <f t="shared" si="14"/>
        <v>561</v>
      </c>
    </row>
    <row r="28" spans="2:34" s="2" customFormat="1" ht="24" customHeight="1" x14ac:dyDescent="0.25">
      <c r="B28" s="6">
        <v>24</v>
      </c>
      <c r="C28" s="13" t="s">
        <v>152</v>
      </c>
      <c r="D28" s="7" t="s">
        <v>29</v>
      </c>
      <c r="E28" s="26" t="s">
        <v>146</v>
      </c>
      <c r="F28" s="8">
        <v>5</v>
      </c>
      <c r="G28" s="9">
        <f t="shared" si="0"/>
        <v>65</v>
      </c>
      <c r="H28" s="10">
        <v>37</v>
      </c>
      <c r="I28" s="7">
        <f t="shared" si="1"/>
        <v>74</v>
      </c>
      <c r="J28" s="6">
        <v>29</v>
      </c>
      <c r="K28" s="9">
        <f t="shared" si="2"/>
        <v>58</v>
      </c>
      <c r="L28" s="10">
        <v>5</v>
      </c>
      <c r="M28" s="7">
        <f t="shared" si="3"/>
        <v>50</v>
      </c>
      <c r="N28" s="84">
        <v>154</v>
      </c>
      <c r="O28" s="82">
        <f t="shared" si="4"/>
        <v>154</v>
      </c>
      <c r="P28" s="58">
        <v>0</v>
      </c>
      <c r="Q28" s="59">
        <f t="shared" si="5"/>
        <v>0</v>
      </c>
      <c r="R28" s="60">
        <v>0</v>
      </c>
      <c r="S28" s="61">
        <f t="shared" si="6"/>
        <v>0</v>
      </c>
      <c r="T28" s="68">
        <v>5</v>
      </c>
      <c r="U28" s="69">
        <f t="shared" si="7"/>
        <v>50</v>
      </c>
      <c r="V28" s="70">
        <v>36</v>
      </c>
      <c r="W28" s="71">
        <f t="shared" si="8"/>
        <v>72</v>
      </c>
      <c r="X28" s="10">
        <v>64</v>
      </c>
      <c r="Y28" s="51">
        <f t="shared" si="9"/>
        <v>128</v>
      </c>
      <c r="Z28" s="60">
        <v>0</v>
      </c>
      <c r="AA28" s="61">
        <f t="shared" si="10"/>
        <v>0</v>
      </c>
      <c r="AB28" s="58">
        <v>0</v>
      </c>
      <c r="AC28" s="62">
        <f t="shared" si="11"/>
        <v>0</v>
      </c>
      <c r="AD28" s="60">
        <v>0</v>
      </c>
      <c r="AE28" s="61">
        <f t="shared" si="12"/>
        <v>0</v>
      </c>
      <c r="AF28" s="76">
        <v>0</v>
      </c>
      <c r="AG28" s="61">
        <f t="shared" si="13"/>
        <v>0</v>
      </c>
      <c r="AH28" s="23">
        <f t="shared" si="14"/>
        <v>651</v>
      </c>
    </row>
    <row r="29" spans="2:34" s="2" customFormat="1" ht="24" customHeight="1" x14ac:dyDescent="0.25">
      <c r="B29" s="6">
        <v>25</v>
      </c>
      <c r="C29" s="13" t="s">
        <v>73</v>
      </c>
      <c r="D29" s="7" t="s">
        <v>29</v>
      </c>
      <c r="E29" s="26" t="s">
        <v>23</v>
      </c>
      <c r="F29" s="8">
        <v>8</v>
      </c>
      <c r="G29" s="9">
        <f t="shared" si="0"/>
        <v>104</v>
      </c>
      <c r="H29" s="10">
        <v>70</v>
      </c>
      <c r="I29" s="7">
        <f t="shared" si="1"/>
        <v>140</v>
      </c>
      <c r="J29" s="6">
        <v>31</v>
      </c>
      <c r="K29" s="9">
        <f t="shared" si="2"/>
        <v>62</v>
      </c>
      <c r="L29" s="10">
        <v>11</v>
      </c>
      <c r="M29" s="7">
        <f t="shared" si="3"/>
        <v>110</v>
      </c>
      <c r="N29" s="84">
        <v>152</v>
      </c>
      <c r="O29" s="82">
        <f t="shared" si="4"/>
        <v>152</v>
      </c>
      <c r="P29" s="10">
        <v>60</v>
      </c>
      <c r="Q29" s="32">
        <f t="shared" si="5"/>
        <v>90</v>
      </c>
      <c r="R29" s="6">
        <v>6</v>
      </c>
      <c r="S29" s="9">
        <f t="shared" si="6"/>
        <v>90</v>
      </c>
      <c r="T29" s="10">
        <v>10</v>
      </c>
      <c r="U29" s="7">
        <f t="shared" si="7"/>
        <v>100</v>
      </c>
      <c r="V29" s="6">
        <v>36</v>
      </c>
      <c r="W29" s="9">
        <f t="shared" si="8"/>
        <v>72</v>
      </c>
      <c r="X29" s="10">
        <v>66</v>
      </c>
      <c r="Y29" s="51">
        <f t="shared" si="9"/>
        <v>132</v>
      </c>
      <c r="Z29" s="6">
        <v>37</v>
      </c>
      <c r="AA29" s="9">
        <f t="shared" si="10"/>
        <v>111</v>
      </c>
      <c r="AB29" s="10">
        <v>10</v>
      </c>
      <c r="AC29" s="7">
        <f t="shared" si="11"/>
        <v>30</v>
      </c>
      <c r="AD29" s="6">
        <v>0</v>
      </c>
      <c r="AE29" s="9">
        <f t="shared" si="12"/>
        <v>0</v>
      </c>
      <c r="AF29" s="8">
        <v>11</v>
      </c>
      <c r="AG29" s="9">
        <f t="shared" si="13"/>
        <v>55</v>
      </c>
      <c r="AH29" s="23">
        <f t="shared" si="14"/>
        <v>1248</v>
      </c>
    </row>
    <row r="30" spans="2:34" s="2" customFormat="1" ht="24" customHeight="1" x14ac:dyDescent="0.25">
      <c r="B30" s="6">
        <v>26</v>
      </c>
      <c r="C30" s="13" t="s">
        <v>80</v>
      </c>
      <c r="D30" s="7" t="s">
        <v>29</v>
      </c>
      <c r="E30" s="26" t="s">
        <v>23</v>
      </c>
      <c r="F30" s="8">
        <v>5</v>
      </c>
      <c r="G30" s="9">
        <f t="shared" si="0"/>
        <v>65</v>
      </c>
      <c r="H30" s="10">
        <v>38</v>
      </c>
      <c r="I30" s="7">
        <f t="shared" si="1"/>
        <v>76</v>
      </c>
      <c r="J30" s="6">
        <v>22</v>
      </c>
      <c r="K30" s="9">
        <f t="shared" si="2"/>
        <v>44</v>
      </c>
      <c r="L30" s="10">
        <v>8</v>
      </c>
      <c r="M30" s="7">
        <f t="shared" si="3"/>
        <v>80</v>
      </c>
      <c r="N30" s="84">
        <v>152</v>
      </c>
      <c r="O30" s="82">
        <f t="shared" si="4"/>
        <v>152</v>
      </c>
      <c r="P30" s="10">
        <v>41</v>
      </c>
      <c r="Q30" s="32">
        <f t="shared" si="5"/>
        <v>61.5</v>
      </c>
      <c r="R30" s="6">
        <v>7</v>
      </c>
      <c r="S30" s="9">
        <f t="shared" si="6"/>
        <v>105</v>
      </c>
      <c r="T30" s="10">
        <v>6</v>
      </c>
      <c r="U30" s="7">
        <f t="shared" si="7"/>
        <v>60</v>
      </c>
      <c r="V30" s="6">
        <v>44</v>
      </c>
      <c r="W30" s="9">
        <f t="shared" si="8"/>
        <v>88</v>
      </c>
      <c r="X30" s="10">
        <v>72</v>
      </c>
      <c r="Y30" s="51">
        <f t="shared" si="9"/>
        <v>144</v>
      </c>
      <c r="Z30" s="6">
        <v>20</v>
      </c>
      <c r="AA30" s="9">
        <f t="shared" si="10"/>
        <v>60</v>
      </c>
      <c r="AB30" s="10">
        <v>7</v>
      </c>
      <c r="AC30" s="7">
        <f t="shared" si="11"/>
        <v>21</v>
      </c>
      <c r="AD30" s="6">
        <v>4</v>
      </c>
      <c r="AE30" s="9">
        <f t="shared" si="12"/>
        <v>40</v>
      </c>
      <c r="AF30" s="8">
        <v>9</v>
      </c>
      <c r="AG30" s="9">
        <f t="shared" si="13"/>
        <v>45</v>
      </c>
      <c r="AH30" s="23">
        <f t="shared" si="14"/>
        <v>1041.5</v>
      </c>
    </row>
    <row r="31" spans="2:34" s="2" customFormat="1" ht="24" customHeight="1" x14ac:dyDescent="0.25">
      <c r="B31" s="6">
        <v>27</v>
      </c>
      <c r="C31" s="13" t="s">
        <v>58</v>
      </c>
      <c r="D31" s="7" t="s">
        <v>24</v>
      </c>
      <c r="E31" s="26" t="s">
        <v>23</v>
      </c>
      <c r="F31" s="8">
        <v>6</v>
      </c>
      <c r="G31" s="9">
        <f t="shared" si="0"/>
        <v>78</v>
      </c>
      <c r="H31" s="10">
        <v>48</v>
      </c>
      <c r="I31" s="7">
        <f t="shared" si="1"/>
        <v>96</v>
      </c>
      <c r="J31" s="6">
        <v>16</v>
      </c>
      <c r="K31" s="9">
        <f t="shared" si="2"/>
        <v>32</v>
      </c>
      <c r="L31" s="10">
        <v>7</v>
      </c>
      <c r="M31" s="7">
        <f t="shared" si="3"/>
        <v>70</v>
      </c>
      <c r="N31" s="84">
        <v>152</v>
      </c>
      <c r="O31" s="82">
        <f t="shared" si="4"/>
        <v>152</v>
      </c>
      <c r="P31" s="10">
        <v>34</v>
      </c>
      <c r="Q31" s="32">
        <f t="shared" si="5"/>
        <v>51</v>
      </c>
      <c r="R31" s="6">
        <v>5</v>
      </c>
      <c r="S31" s="9">
        <f t="shared" si="6"/>
        <v>75</v>
      </c>
      <c r="T31" s="10">
        <v>12</v>
      </c>
      <c r="U31" s="7">
        <f t="shared" si="7"/>
        <v>120</v>
      </c>
      <c r="V31" s="6">
        <v>26</v>
      </c>
      <c r="W31" s="9">
        <f t="shared" si="8"/>
        <v>52</v>
      </c>
      <c r="X31" s="10">
        <v>0</v>
      </c>
      <c r="Y31" s="51">
        <f t="shared" si="9"/>
        <v>0</v>
      </c>
      <c r="Z31" s="6">
        <v>21</v>
      </c>
      <c r="AA31" s="9">
        <f t="shared" si="10"/>
        <v>63</v>
      </c>
      <c r="AB31" s="10">
        <v>25</v>
      </c>
      <c r="AC31" s="7">
        <f t="shared" si="11"/>
        <v>75</v>
      </c>
      <c r="AD31" s="6">
        <v>3</v>
      </c>
      <c r="AE31" s="9">
        <f t="shared" si="12"/>
        <v>30</v>
      </c>
      <c r="AF31" s="8">
        <v>10</v>
      </c>
      <c r="AG31" s="9">
        <f t="shared" si="13"/>
        <v>50</v>
      </c>
      <c r="AH31" s="23">
        <f t="shared" si="14"/>
        <v>944</v>
      </c>
    </row>
    <row r="32" spans="2:34" s="2" customFormat="1" ht="24" customHeight="1" x14ac:dyDescent="0.25">
      <c r="B32" s="6">
        <v>28</v>
      </c>
      <c r="C32" s="13" t="s">
        <v>83</v>
      </c>
      <c r="D32" s="7" t="s">
        <v>29</v>
      </c>
      <c r="E32" s="26" t="s">
        <v>23</v>
      </c>
      <c r="F32" s="8">
        <v>6</v>
      </c>
      <c r="G32" s="9">
        <f t="shared" si="0"/>
        <v>78</v>
      </c>
      <c r="H32" s="10">
        <v>60</v>
      </c>
      <c r="I32" s="7">
        <f t="shared" si="1"/>
        <v>120</v>
      </c>
      <c r="J32" s="6">
        <v>7</v>
      </c>
      <c r="K32" s="9">
        <f t="shared" si="2"/>
        <v>14</v>
      </c>
      <c r="L32" s="10">
        <v>9</v>
      </c>
      <c r="M32" s="7">
        <f t="shared" si="3"/>
        <v>90</v>
      </c>
      <c r="N32" s="84">
        <v>150</v>
      </c>
      <c r="O32" s="82">
        <f t="shared" si="4"/>
        <v>150</v>
      </c>
      <c r="P32" s="10">
        <v>52</v>
      </c>
      <c r="Q32" s="32">
        <f t="shared" si="5"/>
        <v>78</v>
      </c>
      <c r="R32" s="6">
        <v>6</v>
      </c>
      <c r="S32" s="9">
        <f t="shared" si="6"/>
        <v>90</v>
      </c>
      <c r="T32" s="10">
        <v>5</v>
      </c>
      <c r="U32" s="7">
        <f t="shared" si="7"/>
        <v>50</v>
      </c>
      <c r="V32" s="6">
        <v>36</v>
      </c>
      <c r="W32" s="9">
        <f t="shared" si="8"/>
        <v>72</v>
      </c>
      <c r="X32" s="10">
        <v>47</v>
      </c>
      <c r="Y32" s="51">
        <f t="shared" si="9"/>
        <v>94</v>
      </c>
      <c r="Z32" s="6">
        <v>26</v>
      </c>
      <c r="AA32" s="9">
        <f t="shared" si="10"/>
        <v>78</v>
      </c>
      <c r="AB32" s="10">
        <v>10</v>
      </c>
      <c r="AC32" s="7">
        <f t="shared" si="11"/>
        <v>30</v>
      </c>
      <c r="AD32" s="6">
        <v>3</v>
      </c>
      <c r="AE32" s="9">
        <f t="shared" si="12"/>
        <v>30</v>
      </c>
      <c r="AF32" s="8">
        <v>6</v>
      </c>
      <c r="AG32" s="9">
        <f t="shared" si="13"/>
        <v>30</v>
      </c>
      <c r="AH32" s="23">
        <f t="shared" si="14"/>
        <v>1004</v>
      </c>
    </row>
    <row r="33" spans="2:34" s="2" customFormat="1" ht="24" customHeight="1" x14ac:dyDescent="0.25">
      <c r="B33" s="6">
        <v>29</v>
      </c>
      <c r="C33" s="13" t="s">
        <v>72</v>
      </c>
      <c r="D33" s="7" t="s">
        <v>29</v>
      </c>
      <c r="E33" s="26" t="s">
        <v>23</v>
      </c>
      <c r="F33" s="8">
        <v>7</v>
      </c>
      <c r="G33" s="9">
        <f t="shared" si="0"/>
        <v>91</v>
      </c>
      <c r="H33" s="10">
        <v>71</v>
      </c>
      <c r="I33" s="7">
        <f t="shared" si="1"/>
        <v>142</v>
      </c>
      <c r="J33" s="6">
        <v>52</v>
      </c>
      <c r="K33" s="9">
        <f t="shared" si="2"/>
        <v>104</v>
      </c>
      <c r="L33" s="10">
        <v>8</v>
      </c>
      <c r="M33" s="7">
        <f t="shared" si="3"/>
        <v>80</v>
      </c>
      <c r="N33" s="84">
        <v>150</v>
      </c>
      <c r="O33" s="82">
        <f t="shared" si="4"/>
        <v>150</v>
      </c>
      <c r="P33" s="10">
        <v>58</v>
      </c>
      <c r="Q33" s="32">
        <f t="shared" si="5"/>
        <v>87</v>
      </c>
      <c r="R33" s="6">
        <v>3</v>
      </c>
      <c r="S33" s="9">
        <f t="shared" si="6"/>
        <v>45</v>
      </c>
      <c r="T33" s="10">
        <v>14</v>
      </c>
      <c r="U33" s="7">
        <f t="shared" si="7"/>
        <v>140</v>
      </c>
      <c r="V33" s="6">
        <v>62</v>
      </c>
      <c r="W33" s="9">
        <f t="shared" si="8"/>
        <v>124</v>
      </c>
      <c r="X33" s="10">
        <v>69</v>
      </c>
      <c r="Y33" s="51">
        <f t="shared" si="9"/>
        <v>138</v>
      </c>
      <c r="Z33" s="6">
        <v>34</v>
      </c>
      <c r="AA33" s="9">
        <f t="shared" si="10"/>
        <v>102</v>
      </c>
      <c r="AB33" s="10">
        <v>9</v>
      </c>
      <c r="AC33" s="7">
        <f t="shared" si="11"/>
        <v>27</v>
      </c>
      <c r="AD33" s="6">
        <v>1</v>
      </c>
      <c r="AE33" s="9">
        <f t="shared" si="12"/>
        <v>10</v>
      </c>
      <c r="AF33" s="8">
        <v>6</v>
      </c>
      <c r="AG33" s="9">
        <f t="shared" si="13"/>
        <v>30</v>
      </c>
      <c r="AH33" s="23">
        <f t="shared" si="14"/>
        <v>1270</v>
      </c>
    </row>
    <row r="34" spans="2:34" s="2" customFormat="1" ht="24" customHeight="1" x14ac:dyDescent="0.25">
      <c r="B34" s="6">
        <v>30</v>
      </c>
      <c r="C34" s="13" t="s">
        <v>132</v>
      </c>
      <c r="D34" s="7" t="s">
        <v>29</v>
      </c>
      <c r="E34" s="26" t="s">
        <v>36</v>
      </c>
      <c r="F34" s="8">
        <v>10</v>
      </c>
      <c r="G34" s="9">
        <f t="shared" si="0"/>
        <v>130</v>
      </c>
      <c r="H34" s="10">
        <v>30</v>
      </c>
      <c r="I34" s="7">
        <f t="shared" si="1"/>
        <v>60</v>
      </c>
      <c r="J34" s="6">
        <v>7</v>
      </c>
      <c r="K34" s="9">
        <f t="shared" si="2"/>
        <v>14</v>
      </c>
      <c r="L34" s="10">
        <v>8</v>
      </c>
      <c r="M34" s="7">
        <f t="shared" si="3"/>
        <v>80</v>
      </c>
      <c r="N34" s="84">
        <v>150</v>
      </c>
      <c r="O34" s="82">
        <f t="shared" si="4"/>
        <v>150</v>
      </c>
      <c r="P34" s="10">
        <v>56</v>
      </c>
      <c r="Q34" s="32">
        <f t="shared" si="5"/>
        <v>84</v>
      </c>
      <c r="R34" s="6">
        <v>3</v>
      </c>
      <c r="S34" s="9">
        <f t="shared" si="6"/>
        <v>45</v>
      </c>
      <c r="T34" s="10">
        <v>14</v>
      </c>
      <c r="U34" s="7">
        <f t="shared" si="7"/>
        <v>140</v>
      </c>
      <c r="V34" s="6">
        <v>44</v>
      </c>
      <c r="W34" s="9">
        <f t="shared" si="8"/>
        <v>88</v>
      </c>
      <c r="X34" s="10">
        <v>52</v>
      </c>
      <c r="Y34" s="51">
        <f t="shared" si="9"/>
        <v>104</v>
      </c>
      <c r="Z34" s="6">
        <v>31</v>
      </c>
      <c r="AA34" s="9">
        <f t="shared" si="10"/>
        <v>93</v>
      </c>
      <c r="AB34" s="10">
        <v>22</v>
      </c>
      <c r="AC34" s="7">
        <f t="shared" si="11"/>
        <v>66</v>
      </c>
      <c r="AD34" s="6">
        <v>1</v>
      </c>
      <c r="AE34" s="9">
        <f t="shared" si="12"/>
        <v>10</v>
      </c>
      <c r="AF34" s="8">
        <v>24</v>
      </c>
      <c r="AG34" s="9">
        <f t="shared" si="13"/>
        <v>120</v>
      </c>
      <c r="AH34" s="23">
        <f t="shared" si="14"/>
        <v>1184</v>
      </c>
    </row>
    <row r="35" spans="2:34" s="2" customFormat="1" ht="24" customHeight="1" x14ac:dyDescent="0.25">
      <c r="B35" s="6">
        <v>31</v>
      </c>
      <c r="C35" s="13" t="s">
        <v>64</v>
      </c>
      <c r="D35" s="7" t="s">
        <v>30</v>
      </c>
      <c r="E35" s="26" t="s">
        <v>23</v>
      </c>
      <c r="F35" s="8">
        <v>5</v>
      </c>
      <c r="G35" s="9">
        <f t="shared" si="0"/>
        <v>65</v>
      </c>
      <c r="H35" s="10">
        <v>51</v>
      </c>
      <c r="I35" s="7">
        <f t="shared" si="1"/>
        <v>102</v>
      </c>
      <c r="J35" s="6">
        <v>12</v>
      </c>
      <c r="K35" s="9">
        <f t="shared" si="2"/>
        <v>24</v>
      </c>
      <c r="L35" s="10">
        <v>5</v>
      </c>
      <c r="M35" s="7">
        <f t="shared" si="3"/>
        <v>50</v>
      </c>
      <c r="N35" s="84">
        <v>150</v>
      </c>
      <c r="O35" s="82">
        <f t="shared" si="4"/>
        <v>150</v>
      </c>
      <c r="P35" s="10">
        <v>44</v>
      </c>
      <c r="Q35" s="32">
        <f t="shared" si="5"/>
        <v>66</v>
      </c>
      <c r="R35" s="6">
        <v>4</v>
      </c>
      <c r="S35" s="9">
        <f t="shared" si="6"/>
        <v>60</v>
      </c>
      <c r="T35" s="10">
        <v>6</v>
      </c>
      <c r="U35" s="7">
        <f t="shared" si="7"/>
        <v>60</v>
      </c>
      <c r="V35" s="6">
        <v>22</v>
      </c>
      <c r="W35" s="9">
        <f t="shared" si="8"/>
        <v>44</v>
      </c>
      <c r="X35" s="10">
        <v>52</v>
      </c>
      <c r="Y35" s="51">
        <f t="shared" si="9"/>
        <v>104</v>
      </c>
      <c r="Z35" s="6">
        <v>24</v>
      </c>
      <c r="AA35" s="9">
        <f t="shared" si="10"/>
        <v>72</v>
      </c>
      <c r="AB35" s="10">
        <v>22</v>
      </c>
      <c r="AC35" s="7">
        <f t="shared" si="11"/>
        <v>66</v>
      </c>
      <c r="AD35" s="6">
        <v>1</v>
      </c>
      <c r="AE35" s="9">
        <f t="shared" si="12"/>
        <v>10</v>
      </c>
      <c r="AF35" s="8">
        <v>18</v>
      </c>
      <c r="AG35" s="9">
        <f t="shared" si="13"/>
        <v>90</v>
      </c>
      <c r="AH35" s="23">
        <f t="shared" si="14"/>
        <v>963</v>
      </c>
    </row>
    <row r="36" spans="2:34" s="2" customFormat="1" ht="24" customHeight="1" x14ac:dyDescent="0.25">
      <c r="B36" s="6">
        <v>32</v>
      </c>
      <c r="C36" s="13" t="s">
        <v>158</v>
      </c>
      <c r="D36" s="7" t="s">
        <v>29</v>
      </c>
      <c r="E36" s="26" t="s">
        <v>146</v>
      </c>
      <c r="F36" s="8">
        <v>6</v>
      </c>
      <c r="G36" s="9">
        <f t="shared" si="0"/>
        <v>78</v>
      </c>
      <c r="H36" s="10">
        <v>35</v>
      </c>
      <c r="I36" s="7">
        <f t="shared" si="1"/>
        <v>70</v>
      </c>
      <c r="J36" s="6">
        <v>18</v>
      </c>
      <c r="K36" s="9">
        <f t="shared" si="2"/>
        <v>36</v>
      </c>
      <c r="L36" s="10">
        <v>3</v>
      </c>
      <c r="M36" s="7">
        <f t="shared" si="3"/>
        <v>30</v>
      </c>
      <c r="N36" s="84">
        <v>150</v>
      </c>
      <c r="O36" s="82">
        <f t="shared" si="4"/>
        <v>150</v>
      </c>
      <c r="P36" s="58">
        <v>0</v>
      </c>
      <c r="Q36" s="59">
        <f t="shared" si="5"/>
        <v>0</v>
      </c>
      <c r="R36" s="60">
        <v>0</v>
      </c>
      <c r="S36" s="61">
        <f t="shared" si="6"/>
        <v>0</v>
      </c>
      <c r="T36" s="68">
        <v>2</v>
      </c>
      <c r="U36" s="69">
        <f t="shared" si="7"/>
        <v>20</v>
      </c>
      <c r="V36" s="70">
        <v>41</v>
      </c>
      <c r="W36" s="71">
        <f t="shared" si="8"/>
        <v>82</v>
      </c>
      <c r="X36" s="10">
        <v>28</v>
      </c>
      <c r="Y36" s="51">
        <f t="shared" si="9"/>
        <v>56</v>
      </c>
      <c r="Z36" s="60">
        <v>0</v>
      </c>
      <c r="AA36" s="61">
        <f t="shared" si="10"/>
        <v>0</v>
      </c>
      <c r="AB36" s="58">
        <v>0</v>
      </c>
      <c r="AC36" s="62">
        <f t="shared" si="11"/>
        <v>0</v>
      </c>
      <c r="AD36" s="60">
        <v>0</v>
      </c>
      <c r="AE36" s="61">
        <f t="shared" si="12"/>
        <v>0</v>
      </c>
      <c r="AF36" s="76">
        <v>0</v>
      </c>
      <c r="AG36" s="61">
        <f t="shared" si="13"/>
        <v>0</v>
      </c>
      <c r="AH36" s="23">
        <f t="shared" si="14"/>
        <v>522</v>
      </c>
    </row>
    <row r="37" spans="2:34" s="2" customFormat="1" ht="24" customHeight="1" x14ac:dyDescent="0.25">
      <c r="B37" s="6">
        <v>33</v>
      </c>
      <c r="C37" s="13" t="s">
        <v>51</v>
      </c>
      <c r="D37" s="7" t="s">
        <v>25</v>
      </c>
      <c r="E37" s="26" t="s">
        <v>23</v>
      </c>
      <c r="F37" s="8">
        <v>6</v>
      </c>
      <c r="G37" s="9">
        <f t="shared" ref="G37:G68" si="15">F37*13</f>
        <v>78</v>
      </c>
      <c r="H37" s="10">
        <v>36</v>
      </c>
      <c r="I37" s="7">
        <f t="shared" ref="I37:I68" si="16">H37*2</f>
        <v>72</v>
      </c>
      <c r="J37" s="6">
        <v>15</v>
      </c>
      <c r="K37" s="9">
        <f t="shared" ref="K37:K68" si="17">J37*2</f>
        <v>30</v>
      </c>
      <c r="L37" s="10">
        <v>8</v>
      </c>
      <c r="M37" s="7">
        <f t="shared" ref="M37:M68" si="18">L37*10</f>
        <v>80</v>
      </c>
      <c r="N37" s="84">
        <v>148</v>
      </c>
      <c r="O37" s="82">
        <f t="shared" ref="O37:O58" si="19">N37</f>
        <v>148</v>
      </c>
      <c r="P37" s="10">
        <v>33</v>
      </c>
      <c r="Q37" s="32">
        <f t="shared" ref="Q37:Q68" si="20">P37*1.5</f>
        <v>49.5</v>
      </c>
      <c r="R37" s="6">
        <v>1</v>
      </c>
      <c r="S37" s="9">
        <f t="shared" ref="S37:S68" si="21">R37*15</f>
        <v>15</v>
      </c>
      <c r="T37" s="10">
        <v>6</v>
      </c>
      <c r="U37" s="7">
        <f t="shared" ref="U37:U68" si="22">T37*10</f>
        <v>60</v>
      </c>
      <c r="V37" s="6">
        <v>26</v>
      </c>
      <c r="W37" s="9">
        <f t="shared" ref="W37:W68" si="23">V37*2</f>
        <v>52</v>
      </c>
      <c r="X37" s="10">
        <v>0</v>
      </c>
      <c r="Y37" s="51">
        <f t="shared" ref="Y37:Y68" si="24">X37*2</f>
        <v>0</v>
      </c>
      <c r="Z37" s="6">
        <v>39</v>
      </c>
      <c r="AA37" s="9">
        <f t="shared" ref="AA37:AA68" si="25">Z37*3</f>
        <v>117</v>
      </c>
      <c r="AB37" s="10">
        <v>7</v>
      </c>
      <c r="AC37" s="7">
        <f t="shared" ref="AC37:AC68" si="26">AB37*3</f>
        <v>21</v>
      </c>
      <c r="AD37" s="6">
        <v>1</v>
      </c>
      <c r="AE37" s="9">
        <f t="shared" ref="AE37:AE68" si="27">AD37*10</f>
        <v>10</v>
      </c>
      <c r="AF37" s="8">
        <v>6</v>
      </c>
      <c r="AG37" s="9">
        <f t="shared" ref="AG37:AG68" si="28">AF37*5</f>
        <v>30</v>
      </c>
      <c r="AH37" s="23">
        <f t="shared" ref="AH37:AH68" si="29">G37+I37+K37+M37+O37+Q37+S37+U37+W37+Y37+AA37+AC37+AE37+AG37</f>
        <v>762.5</v>
      </c>
    </row>
    <row r="38" spans="2:34" s="2" customFormat="1" ht="24" customHeight="1" x14ac:dyDescent="0.25">
      <c r="B38" s="6">
        <v>34</v>
      </c>
      <c r="C38" s="13" t="s">
        <v>96</v>
      </c>
      <c r="D38" s="7" t="s">
        <v>29</v>
      </c>
      <c r="E38" s="26" t="s">
        <v>22</v>
      </c>
      <c r="F38" s="8">
        <v>6</v>
      </c>
      <c r="G38" s="9">
        <f t="shared" si="15"/>
        <v>78</v>
      </c>
      <c r="H38" s="10">
        <v>54</v>
      </c>
      <c r="I38" s="7">
        <f t="shared" si="16"/>
        <v>108</v>
      </c>
      <c r="J38" s="6">
        <v>40</v>
      </c>
      <c r="K38" s="9">
        <f t="shared" si="17"/>
        <v>80</v>
      </c>
      <c r="L38" s="10">
        <v>7</v>
      </c>
      <c r="M38" s="7">
        <f t="shared" si="18"/>
        <v>70</v>
      </c>
      <c r="N38" s="84">
        <v>148</v>
      </c>
      <c r="O38" s="82">
        <f t="shared" si="19"/>
        <v>148</v>
      </c>
      <c r="P38" s="10">
        <v>31</v>
      </c>
      <c r="Q38" s="32">
        <f t="shared" si="20"/>
        <v>46.5</v>
      </c>
      <c r="R38" s="6">
        <v>3</v>
      </c>
      <c r="S38" s="9">
        <f t="shared" si="21"/>
        <v>45</v>
      </c>
      <c r="T38" s="10">
        <v>11</v>
      </c>
      <c r="U38" s="7">
        <f t="shared" si="22"/>
        <v>110</v>
      </c>
      <c r="V38" s="6">
        <v>29</v>
      </c>
      <c r="W38" s="9">
        <f t="shared" si="23"/>
        <v>58</v>
      </c>
      <c r="X38" s="10">
        <v>86</v>
      </c>
      <c r="Y38" s="51">
        <f t="shared" si="24"/>
        <v>172</v>
      </c>
      <c r="Z38" s="6">
        <v>16</v>
      </c>
      <c r="AA38" s="9">
        <f t="shared" si="25"/>
        <v>48</v>
      </c>
      <c r="AB38" s="10">
        <v>12</v>
      </c>
      <c r="AC38" s="7">
        <f t="shared" si="26"/>
        <v>36</v>
      </c>
      <c r="AD38" s="6">
        <v>7</v>
      </c>
      <c r="AE38" s="9">
        <f t="shared" si="27"/>
        <v>70</v>
      </c>
      <c r="AF38" s="8">
        <v>18</v>
      </c>
      <c r="AG38" s="9">
        <f t="shared" si="28"/>
        <v>90</v>
      </c>
      <c r="AH38" s="23">
        <f t="shared" si="29"/>
        <v>1159.5</v>
      </c>
    </row>
    <row r="39" spans="2:34" s="2" customFormat="1" ht="24" customHeight="1" x14ac:dyDescent="0.25">
      <c r="B39" s="6">
        <v>35</v>
      </c>
      <c r="C39" s="13" t="s">
        <v>126</v>
      </c>
      <c r="D39" s="7" t="s">
        <v>29</v>
      </c>
      <c r="E39" s="26" t="s">
        <v>37</v>
      </c>
      <c r="F39" s="8">
        <v>5</v>
      </c>
      <c r="G39" s="9">
        <f t="shared" si="15"/>
        <v>65</v>
      </c>
      <c r="H39" s="10">
        <v>29</v>
      </c>
      <c r="I39" s="7">
        <f t="shared" si="16"/>
        <v>58</v>
      </c>
      <c r="J39" s="6">
        <v>3</v>
      </c>
      <c r="K39" s="9">
        <f t="shared" si="17"/>
        <v>6</v>
      </c>
      <c r="L39" s="10">
        <v>7</v>
      </c>
      <c r="M39" s="7">
        <f t="shared" si="18"/>
        <v>70</v>
      </c>
      <c r="N39" s="84">
        <v>146</v>
      </c>
      <c r="O39" s="82">
        <f t="shared" si="19"/>
        <v>146</v>
      </c>
      <c r="P39" s="10">
        <v>28</v>
      </c>
      <c r="Q39" s="32">
        <f t="shared" si="20"/>
        <v>42</v>
      </c>
      <c r="R39" s="6">
        <v>3</v>
      </c>
      <c r="S39" s="9">
        <f t="shared" si="21"/>
        <v>45</v>
      </c>
      <c r="T39" s="10">
        <v>12</v>
      </c>
      <c r="U39" s="7">
        <f t="shared" si="22"/>
        <v>120</v>
      </c>
      <c r="V39" s="6">
        <v>0</v>
      </c>
      <c r="W39" s="9">
        <f t="shared" si="23"/>
        <v>0</v>
      </c>
      <c r="X39" s="10">
        <v>65</v>
      </c>
      <c r="Y39" s="51">
        <f t="shared" si="24"/>
        <v>130</v>
      </c>
      <c r="Z39" s="6">
        <v>13</v>
      </c>
      <c r="AA39" s="9">
        <f t="shared" si="25"/>
        <v>39</v>
      </c>
      <c r="AB39" s="10">
        <v>24</v>
      </c>
      <c r="AC39" s="7">
        <f t="shared" si="26"/>
        <v>72</v>
      </c>
      <c r="AD39" s="6">
        <v>2</v>
      </c>
      <c r="AE39" s="9">
        <f t="shared" si="27"/>
        <v>20</v>
      </c>
      <c r="AF39" s="8">
        <v>10</v>
      </c>
      <c r="AG39" s="9">
        <f t="shared" si="28"/>
        <v>50</v>
      </c>
      <c r="AH39" s="23">
        <f t="shared" si="29"/>
        <v>863</v>
      </c>
    </row>
    <row r="40" spans="2:34" s="2" customFormat="1" ht="24" customHeight="1" x14ac:dyDescent="0.25">
      <c r="B40" s="6">
        <v>36</v>
      </c>
      <c r="C40" s="13" t="s">
        <v>125</v>
      </c>
      <c r="D40" s="7" t="s">
        <v>24</v>
      </c>
      <c r="E40" s="26" t="s">
        <v>37</v>
      </c>
      <c r="F40" s="8">
        <v>5</v>
      </c>
      <c r="G40" s="9">
        <f t="shared" si="15"/>
        <v>65</v>
      </c>
      <c r="H40" s="10">
        <v>29</v>
      </c>
      <c r="I40" s="7">
        <f t="shared" si="16"/>
        <v>58</v>
      </c>
      <c r="J40" s="6">
        <v>2</v>
      </c>
      <c r="K40" s="9">
        <f t="shared" si="17"/>
        <v>4</v>
      </c>
      <c r="L40" s="10">
        <v>6</v>
      </c>
      <c r="M40" s="7">
        <f t="shared" si="18"/>
        <v>60</v>
      </c>
      <c r="N40" s="84">
        <v>146</v>
      </c>
      <c r="O40" s="82">
        <f t="shared" si="19"/>
        <v>146</v>
      </c>
      <c r="P40" s="10">
        <v>13</v>
      </c>
      <c r="Q40" s="32">
        <f t="shared" si="20"/>
        <v>19.5</v>
      </c>
      <c r="R40" s="6">
        <v>5</v>
      </c>
      <c r="S40" s="9">
        <f t="shared" si="21"/>
        <v>75</v>
      </c>
      <c r="T40" s="10">
        <v>11</v>
      </c>
      <c r="U40" s="7">
        <f t="shared" si="22"/>
        <v>110</v>
      </c>
      <c r="V40" s="6">
        <v>18</v>
      </c>
      <c r="W40" s="9">
        <f t="shared" si="23"/>
        <v>36</v>
      </c>
      <c r="X40" s="10">
        <v>52</v>
      </c>
      <c r="Y40" s="51">
        <f t="shared" si="24"/>
        <v>104</v>
      </c>
      <c r="Z40" s="6">
        <v>21</v>
      </c>
      <c r="AA40" s="9">
        <f t="shared" si="25"/>
        <v>63</v>
      </c>
      <c r="AB40" s="10">
        <v>24</v>
      </c>
      <c r="AC40" s="7">
        <f t="shared" si="26"/>
        <v>72</v>
      </c>
      <c r="AD40" s="6">
        <v>1</v>
      </c>
      <c r="AE40" s="9">
        <f t="shared" si="27"/>
        <v>10</v>
      </c>
      <c r="AF40" s="8">
        <v>17</v>
      </c>
      <c r="AG40" s="9">
        <f t="shared" si="28"/>
        <v>85</v>
      </c>
      <c r="AH40" s="23">
        <f t="shared" si="29"/>
        <v>907.5</v>
      </c>
    </row>
    <row r="41" spans="2:34" s="2" customFormat="1" ht="24" customHeight="1" x14ac:dyDescent="0.25">
      <c r="B41" s="6">
        <v>37</v>
      </c>
      <c r="C41" s="13" t="s">
        <v>45</v>
      </c>
      <c r="D41" s="7" t="s">
        <v>25</v>
      </c>
      <c r="E41" s="26" t="s">
        <v>23</v>
      </c>
      <c r="F41" s="8">
        <v>10</v>
      </c>
      <c r="G41" s="9">
        <f t="shared" si="15"/>
        <v>130</v>
      </c>
      <c r="H41" s="10">
        <v>60</v>
      </c>
      <c r="I41" s="7">
        <f t="shared" si="16"/>
        <v>120</v>
      </c>
      <c r="J41" s="6">
        <v>17</v>
      </c>
      <c r="K41" s="9">
        <f t="shared" si="17"/>
        <v>34</v>
      </c>
      <c r="L41" s="10">
        <v>4</v>
      </c>
      <c r="M41" s="7">
        <f t="shared" si="18"/>
        <v>40</v>
      </c>
      <c r="N41" s="84">
        <v>146</v>
      </c>
      <c r="O41" s="82">
        <f t="shared" si="19"/>
        <v>146</v>
      </c>
      <c r="P41" s="10">
        <v>39</v>
      </c>
      <c r="Q41" s="32">
        <f t="shared" si="20"/>
        <v>58.5</v>
      </c>
      <c r="R41" s="6">
        <v>5</v>
      </c>
      <c r="S41" s="9">
        <f t="shared" si="21"/>
        <v>75</v>
      </c>
      <c r="T41" s="10">
        <v>8</v>
      </c>
      <c r="U41" s="7">
        <f t="shared" si="22"/>
        <v>80</v>
      </c>
      <c r="V41" s="6">
        <v>39</v>
      </c>
      <c r="W41" s="9">
        <f t="shared" si="23"/>
        <v>78</v>
      </c>
      <c r="X41" s="10">
        <v>76</v>
      </c>
      <c r="Y41" s="51">
        <f t="shared" si="24"/>
        <v>152</v>
      </c>
      <c r="Z41" s="6">
        <v>31</v>
      </c>
      <c r="AA41" s="9">
        <f t="shared" si="25"/>
        <v>93</v>
      </c>
      <c r="AB41" s="10">
        <v>24</v>
      </c>
      <c r="AC41" s="7">
        <f t="shared" si="26"/>
        <v>72</v>
      </c>
      <c r="AD41" s="6">
        <v>4</v>
      </c>
      <c r="AE41" s="9">
        <f t="shared" si="27"/>
        <v>40</v>
      </c>
      <c r="AF41" s="8">
        <v>18</v>
      </c>
      <c r="AG41" s="9">
        <f t="shared" si="28"/>
        <v>90</v>
      </c>
      <c r="AH41" s="23">
        <f t="shared" si="29"/>
        <v>1208.5</v>
      </c>
    </row>
    <row r="42" spans="2:34" s="2" customFormat="1" ht="24" customHeight="1" x14ac:dyDescent="0.25">
      <c r="B42" s="6">
        <v>38</v>
      </c>
      <c r="C42" s="13" t="s">
        <v>164</v>
      </c>
      <c r="D42" s="7" t="s">
        <v>29</v>
      </c>
      <c r="E42" s="26" t="s">
        <v>146</v>
      </c>
      <c r="F42" s="8">
        <v>1</v>
      </c>
      <c r="G42" s="9">
        <f t="shared" si="15"/>
        <v>13</v>
      </c>
      <c r="H42" s="10">
        <v>6</v>
      </c>
      <c r="I42" s="7">
        <f t="shared" si="16"/>
        <v>12</v>
      </c>
      <c r="J42" s="6">
        <v>7</v>
      </c>
      <c r="K42" s="9">
        <f t="shared" si="17"/>
        <v>14</v>
      </c>
      <c r="L42" s="10">
        <v>2</v>
      </c>
      <c r="M42" s="7">
        <f t="shared" si="18"/>
        <v>20</v>
      </c>
      <c r="N42" s="84">
        <v>146</v>
      </c>
      <c r="O42" s="82">
        <f t="shared" si="19"/>
        <v>146</v>
      </c>
      <c r="P42" s="58">
        <v>0</v>
      </c>
      <c r="Q42" s="59">
        <f t="shared" si="20"/>
        <v>0</v>
      </c>
      <c r="R42" s="60">
        <v>0</v>
      </c>
      <c r="S42" s="61">
        <f t="shared" si="21"/>
        <v>0</v>
      </c>
      <c r="T42" s="68">
        <v>4</v>
      </c>
      <c r="U42" s="69">
        <f t="shared" si="22"/>
        <v>40</v>
      </c>
      <c r="V42" s="70">
        <v>31</v>
      </c>
      <c r="W42" s="71">
        <f t="shared" si="23"/>
        <v>62</v>
      </c>
      <c r="X42" s="10">
        <v>0</v>
      </c>
      <c r="Y42" s="51">
        <f t="shared" si="24"/>
        <v>0</v>
      </c>
      <c r="Z42" s="60">
        <v>0</v>
      </c>
      <c r="AA42" s="61">
        <f t="shared" si="25"/>
        <v>0</v>
      </c>
      <c r="AB42" s="58">
        <v>0</v>
      </c>
      <c r="AC42" s="62">
        <f t="shared" si="26"/>
        <v>0</v>
      </c>
      <c r="AD42" s="60">
        <v>0</v>
      </c>
      <c r="AE42" s="61">
        <f t="shared" si="27"/>
        <v>0</v>
      </c>
      <c r="AF42" s="76">
        <v>0</v>
      </c>
      <c r="AG42" s="61">
        <f t="shared" si="28"/>
        <v>0</v>
      </c>
      <c r="AH42" s="23">
        <f t="shared" si="29"/>
        <v>307</v>
      </c>
    </row>
    <row r="43" spans="2:34" s="2" customFormat="1" ht="24" customHeight="1" x14ac:dyDescent="0.25">
      <c r="B43" s="6">
        <v>39</v>
      </c>
      <c r="C43" s="13" t="s">
        <v>52</v>
      </c>
      <c r="D43" s="7" t="s">
        <v>24</v>
      </c>
      <c r="E43" s="26" t="s">
        <v>23</v>
      </c>
      <c r="F43" s="8">
        <v>9</v>
      </c>
      <c r="G43" s="9">
        <f t="shared" si="15"/>
        <v>117</v>
      </c>
      <c r="H43" s="10">
        <v>51</v>
      </c>
      <c r="I43" s="7">
        <f t="shared" si="16"/>
        <v>102</v>
      </c>
      <c r="J43" s="6">
        <v>48</v>
      </c>
      <c r="K43" s="9">
        <f t="shared" si="17"/>
        <v>96</v>
      </c>
      <c r="L43" s="10">
        <v>11</v>
      </c>
      <c r="M43" s="7">
        <f t="shared" si="18"/>
        <v>110</v>
      </c>
      <c r="N43" s="84">
        <v>144</v>
      </c>
      <c r="O43" s="82">
        <f t="shared" si="19"/>
        <v>144</v>
      </c>
      <c r="P43" s="10">
        <v>42</v>
      </c>
      <c r="Q43" s="32">
        <f t="shared" si="20"/>
        <v>63</v>
      </c>
      <c r="R43" s="6">
        <v>4</v>
      </c>
      <c r="S43" s="9">
        <f t="shared" si="21"/>
        <v>60</v>
      </c>
      <c r="T43" s="10">
        <v>8</v>
      </c>
      <c r="U43" s="7">
        <f t="shared" si="22"/>
        <v>80</v>
      </c>
      <c r="V43" s="6">
        <v>68</v>
      </c>
      <c r="W43" s="9">
        <f t="shared" si="23"/>
        <v>136</v>
      </c>
      <c r="X43" s="10">
        <v>68</v>
      </c>
      <c r="Y43" s="51">
        <f t="shared" si="24"/>
        <v>136</v>
      </c>
      <c r="Z43" s="6">
        <v>34</v>
      </c>
      <c r="AA43" s="9">
        <f t="shared" si="25"/>
        <v>102</v>
      </c>
      <c r="AB43" s="10">
        <v>31</v>
      </c>
      <c r="AC43" s="7">
        <f t="shared" si="26"/>
        <v>93</v>
      </c>
      <c r="AD43" s="6">
        <v>3</v>
      </c>
      <c r="AE43" s="9">
        <f t="shared" si="27"/>
        <v>30</v>
      </c>
      <c r="AF43" s="8">
        <v>11</v>
      </c>
      <c r="AG43" s="9">
        <f t="shared" si="28"/>
        <v>55</v>
      </c>
      <c r="AH43" s="23">
        <f t="shared" si="29"/>
        <v>1324</v>
      </c>
    </row>
    <row r="44" spans="2:34" s="2" customFormat="1" ht="24" customHeight="1" x14ac:dyDescent="0.25">
      <c r="B44" s="6">
        <v>40</v>
      </c>
      <c r="C44" s="13" t="s">
        <v>53</v>
      </c>
      <c r="D44" s="7" t="s">
        <v>24</v>
      </c>
      <c r="E44" s="26" t="s">
        <v>23</v>
      </c>
      <c r="F44" s="8">
        <v>14</v>
      </c>
      <c r="G44" s="9">
        <f t="shared" si="15"/>
        <v>182</v>
      </c>
      <c r="H44" s="10">
        <v>49</v>
      </c>
      <c r="I44" s="7">
        <f t="shared" si="16"/>
        <v>98</v>
      </c>
      <c r="J44" s="6">
        <v>4</v>
      </c>
      <c r="K44" s="9">
        <f t="shared" si="17"/>
        <v>8</v>
      </c>
      <c r="L44" s="10">
        <v>7</v>
      </c>
      <c r="M44" s="7">
        <f t="shared" si="18"/>
        <v>70</v>
      </c>
      <c r="N44" s="84">
        <v>144</v>
      </c>
      <c r="O44" s="82">
        <f t="shared" si="19"/>
        <v>144</v>
      </c>
      <c r="P44" s="10">
        <v>44</v>
      </c>
      <c r="Q44" s="32">
        <f t="shared" si="20"/>
        <v>66</v>
      </c>
      <c r="R44" s="6">
        <v>5</v>
      </c>
      <c r="S44" s="9">
        <f t="shared" si="21"/>
        <v>75</v>
      </c>
      <c r="T44" s="10">
        <v>14</v>
      </c>
      <c r="U44" s="7">
        <f t="shared" si="22"/>
        <v>140</v>
      </c>
      <c r="V44" s="6">
        <v>36</v>
      </c>
      <c r="W44" s="9">
        <f t="shared" si="23"/>
        <v>72</v>
      </c>
      <c r="X44" s="10">
        <v>76</v>
      </c>
      <c r="Y44" s="51">
        <f t="shared" si="24"/>
        <v>152</v>
      </c>
      <c r="Z44" s="6">
        <v>43</v>
      </c>
      <c r="AA44" s="9">
        <f t="shared" si="25"/>
        <v>129</v>
      </c>
      <c r="AB44" s="10">
        <v>38</v>
      </c>
      <c r="AC44" s="7">
        <f t="shared" si="26"/>
        <v>114</v>
      </c>
      <c r="AD44" s="6">
        <v>1</v>
      </c>
      <c r="AE44" s="9">
        <f t="shared" si="27"/>
        <v>10</v>
      </c>
      <c r="AF44" s="8">
        <v>5</v>
      </c>
      <c r="AG44" s="9">
        <f t="shared" si="28"/>
        <v>25</v>
      </c>
      <c r="AH44" s="23">
        <f t="shared" si="29"/>
        <v>1285</v>
      </c>
    </row>
    <row r="45" spans="2:34" s="2" customFormat="1" ht="24" customHeight="1" x14ac:dyDescent="0.25">
      <c r="B45" s="6">
        <v>41</v>
      </c>
      <c r="C45" s="13" t="s">
        <v>56</v>
      </c>
      <c r="D45" s="7" t="s">
        <v>24</v>
      </c>
      <c r="E45" s="26" t="s">
        <v>23</v>
      </c>
      <c r="F45" s="8">
        <v>6</v>
      </c>
      <c r="G45" s="9">
        <f t="shared" si="15"/>
        <v>78</v>
      </c>
      <c r="H45" s="10">
        <v>55</v>
      </c>
      <c r="I45" s="7">
        <f t="shared" si="16"/>
        <v>110</v>
      </c>
      <c r="J45" s="6">
        <v>15</v>
      </c>
      <c r="K45" s="9">
        <f t="shared" si="17"/>
        <v>30</v>
      </c>
      <c r="L45" s="10">
        <v>6</v>
      </c>
      <c r="M45" s="7">
        <f t="shared" si="18"/>
        <v>60</v>
      </c>
      <c r="N45" s="84">
        <v>144</v>
      </c>
      <c r="O45" s="82">
        <f t="shared" si="19"/>
        <v>144</v>
      </c>
      <c r="P45" s="10">
        <v>62</v>
      </c>
      <c r="Q45" s="32">
        <f t="shared" si="20"/>
        <v>93</v>
      </c>
      <c r="R45" s="6">
        <v>5</v>
      </c>
      <c r="S45" s="9">
        <f t="shared" si="21"/>
        <v>75</v>
      </c>
      <c r="T45" s="10">
        <v>9</v>
      </c>
      <c r="U45" s="7">
        <f t="shared" si="22"/>
        <v>90</v>
      </c>
      <c r="V45" s="6">
        <v>25</v>
      </c>
      <c r="W45" s="9">
        <f t="shared" si="23"/>
        <v>50</v>
      </c>
      <c r="X45" s="10">
        <v>62</v>
      </c>
      <c r="Y45" s="51">
        <f t="shared" si="24"/>
        <v>124</v>
      </c>
      <c r="Z45" s="6">
        <v>41</v>
      </c>
      <c r="AA45" s="9">
        <f t="shared" si="25"/>
        <v>123</v>
      </c>
      <c r="AB45" s="10">
        <v>24</v>
      </c>
      <c r="AC45" s="7">
        <f t="shared" si="26"/>
        <v>72</v>
      </c>
      <c r="AD45" s="6">
        <v>1</v>
      </c>
      <c r="AE45" s="9">
        <f t="shared" si="27"/>
        <v>10</v>
      </c>
      <c r="AF45" s="8">
        <v>14</v>
      </c>
      <c r="AG45" s="9">
        <f t="shared" si="28"/>
        <v>70</v>
      </c>
      <c r="AH45" s="23">
        <f t="shared" si="29"/>
        <v>1129</v>
      </c>
    </row>
    <row r="46" spans="2:34" s="2" customFormat="1" ht="24" customHeight="1" x14ac:dyDescent="0.25">
      <c r="B46" s="6">
        <v>42</v>
      </c>
      <c r="C46" s="13" t="s">
        <v>154</v>
      </c>
      <c r="D46" s="7" t="s">
        <v>29</v>
      </c>
      <c r="E46" s="26" t="s">
        <v>146</v>
      </c>
      <c r="F46" s="8">
        <v>5</v>
      </c>
      <c r="G46" s="9">
        <f t="shared" si="15"/>
        <v>65</v>
      </c>
      <c r="H46" s="10">
        <v>24</v>
      </c>
      <c r="I46" s="7">
        <f t="shared" si="16"/>
        <v>48</v>
      </c>
      <c r="J46" s="6">
        <v>38</v>
      </c>
      <c r="K46" s="9">
        <f t="shared" si="17"/>
        <v>76</v>
      </c>
      <c r="L46" s="10">
        <v>3</v>
      </c>
      <c r="M46" s="7">
        <f t="shared" si="18"/>
        <v>30</v>
      </c>
      <c r="N46" s="84">
        <v>144</v>
      </c>
      <c r="O46" s="82">
        <f t="shared" si="19"/>
        <v>144</v>
      </c>
      <c r="P46" s="58">
        <v>0</v>
      </c>
      <c r="Q46" s="59">
        <f t="shared" si="20"/>
        <v>0</v>
      </c>
      <c r="R46" s="60">
        <v>0</v>
      </c>
      <c r="S46" s="61">
        <f t="shared" si="21"/>
        <v>0</v>
      </c>
      <c r="T46" s="68">
        <v>5</v>
      </c>
      <c r="U46" s="69">
        <f t="shared" si="22"/>
        <v>50</v>
      </c>
      <c r="V46" s="70">
        <v>47</v>
      </c>
      <c r="W46" s="71">
        <f t="shared" si="23"/>
        <v>94</v>
      </c>
      <c r="X46" s="10">
        <v>39</v>
      </c>
      <c r="Y46" s="51">
        <f t="shared" si="24"/>
        <v>78</v>
      </c>
      <c r="Z46" s="60">
        <v>0</v>
      </c>
      <c r="AA46" s="61">
        <f t="shared" si="25"/>
        <v>0</v>
      </c>
      <c r="AB46" s="58">
        <v>0</v>
      </c>
      <c r="AC46" s="62">
        <f t="shared" si="26"/>
        <v>0</v>
      </c>
      <c r="AD46" s="60">
        <v>0</v>
      </c>
      <c r="AE46" s="61">
        <f t="shared" si="27"/>
        <v>0</v>
      </c>
      <c r="AF46" s="76">
        <v>0</v>
      </c>
      <c r="AG46" s="61">
        <f t="shared" si="28"/>
        <v>0</v>
      </c>
      <c r="AH46" s="23">
        <f t="shared" si="29"/>
        <v>585</v>
      </c>
    </row>
    <row r="47" spans="2:34" s="2" customFormat="1" ht="24" customHeight="1" x14ac:dyDescent="0.25">
      <c r="B47" s="6">
        <v>43</v>
      </c>
      <c r="C47" s="13" t="s">
        <v>160</v>
      </c>
      <c r="D47" s="7" t="s">
        <v>29</v>
      </c>
      <c r="E47" s="26" t="s">
        <v>146</v>
      </c>
      <c r="F47" s="8">
        <v>4</v>
      </c>
      <c r="G47" s="9">
        <f t="shared" si="15"/>
        <v>52</v>
      </c>
      <c r="H47" s="10">
        <v>21</v>
      </c>
      <c r="I47" s="7">
        <f t="shared" si="16"/>
        <v>42</v>
      </c>
      <c r="J47" s="6">
        <v>27</v>
      </c>
      <c r="K47" s="9">
        <f t="shared" si="17"/>
        <v>54</v>
      </c>
      <c r="L47" s="10">
        <v>3</v>
      </c>
      <c r="M47" s="7">
        <f t="shared" si="18"/>
        <v>30</v>
      </c>
      <c r="N47" s="84">
        <v>144</v>
      </c>
      <c r="O47" s="82">
        <f t="shared" si="19"/>
        <v>144</v>
      </c>
      <c r="P47" s="58">
        <v>0</v>
      </c>
      <c r="Q47" s="59">
        <f t="shared" si="20"/>
        <v>0</v>
      </c>
      <c r="R47" s="60">
        <v>0</v>
      </c>
      <c r="S47" s="61">
        <f t="shared" si="21"/>
        <v>0</v>
      </c>
      <c r="T47" s="68">
        <v>4</v>
      </c>
      <c r="U47" s="69">
        <f t="shared" si="22"/>
        <v>40</v>
      </c>
      <c r="V47" s="70">
        <v>26</v>
      </c>
      <c r="W47" s="71">
        <f t="shared" si="23"/>
        <v>52</v>
      </c>
      <c r="X47" s="10">
        <v>44</v>
      </c>
      <c r="Y47" s="51">
        <f t="shared" si="24"/>
        <v>88</v>
      </c>
      <c r="Z47" s="60">
        <v>0</v>
      </c>
      <c r="AA47" s="61">
        <f t="shared" si="25"/>
        <v>0</v>
      </c>
      <c r="AB47" s="58">
        <v>0</v>
      </c>
      <c r="AC47" s="62">
        <f t="shared" si="26"/>
        <v>0</v>
      </c>
      <c r="AD47" s="60">
        <v>0</v>
      </c>
      <c r="AE47" s="61">
        <f t="shared" si="27"/>
        <v>0</v>
      </c>
      <c r="AF47" s="76">
        <v>0</v>
      </c>
      <c r="AG47" s="61">
        <f t="shared" si="28"/>
        <v>0</v>
      </c>
      <c r="AH47" s="23">
        <f t="shared" si="29"/>
        <v>502</v>
      </c>
    </row>
    <row r="48" spans="2:34" s="2" customFormat="1" ht="24" customHeight="1" x14ac:dyDescent="0.25">
      <c r="B48" s="6">
        <v>44</v>
      </c>
      <c r="C48" s="13" t="s">
        <v>133</v>
      </c>
      <c r="D48" s="7" t="s">
        <v>24</v>
      </c>
      <c r="E48" s="26" t="s">
        <v>36</v>
      </c>
      <c r="F48" s="8">
        <v>9</v>
      </c>
      <c r="G48" s="9">
        <f t="shared" si="15"/>
        <v>117</v>
      </c>
      <c r="H48" s="10">
        <v>54</v>
      </c>
      <c r="I48" s="7">
        <f t="shared" si="16"/>
        <v>108</v>
      </c>
      <c r="J48" s="6">
        <v>13</v>
      </c>
      <c r="K48" s="9">
        <f t="shared" si="17"/>
        <v>26</v>
      </c>
      <c r="L48" s="10">
        <v>8</v>
      </c>
      <c r="M48" s="7">
        <f t="shared" si="18"/>
        <v>80</v>
      </c>
      <c r="N48" s="84">
        <v>142</v>
      </c>
      <c r="O48" s="82">
        <f t="shared" si="19"/>
        <v>142</v>
      </c>
      <c r="P48" s="10">
        <v>54</v>
      </c>
      <c r="Q48" s="32">
        <f t="shared" si="20"/>
        <v>81</v>
      </c>
      <c r="R48" s="6">
        <v>5</v>
      </c>
      <c r="S48" s="9">
        <f t="shared" si="21"/>
        <v>75</v>
      </c>
      <c r="T48" s="10">
        <v>9</v>
      </c>
      <c r="U48" s="7">
        <f t="shared" si="22"/>
        <v>90</v>
      </c>
      <c r="V48" s="6">
        <v>23</v>
      </c>
      <c r="W48" s="9">
        <f t="shared" si="23"/>
        <v>46</v>
      </c>
      <c r="X48" s="10">
        <v>65</v>
      </c>
      <c r="Y48" s="51">
        <f t="shared" si="24"/>
        <v>130</v>
      </c>
      <c r="Z48" s="6">
        <v>24</v>
      </c>
      <c r="AA48" s="9">
        <f t="shared" si="25"/>
        <v>72</v>
      </c>
      <c r="AB48" s="10">
        <v>30</v>
      </c>
      <c r="AC48" s="7">
        <f t="shared" si="26"/>
        <v>90</v>
      </c>
      <c r="AD48" s="6">
        <v>1</v>
      </c>
      <c r="AE48" s="9">
        <f t="shared" si="27"/>
        <v>10</v>
      </c>
      <c r="AF48" s="8">
        <v>9</v>
      </c>
      <c r="AG48" s="9">
        <f t="shared" si="28"/>
        <v>45</v>
      </c>
      <c r="AH48" s="23">
        <f t="shared" si="29"/>
        <v>1112</v>
      </c>
    </row>
    <row r="49" spans="2:34" s="2" customFormat="1" ht="24" customHeight="1" x14ac:dyDescent="0.25">
      <c r="B49" s="6">
        <v>45</v>
      </c>
      <c r="C49" s="13" t="s">
        <v>101</v>
      </c>
      <c r="D49" s="7" t="s">
        <v>29</v>
      </c>
      <c r="E49" s="26" t="s">
        <v>22</v>
      </c>
      <c r="F49" s="8">
        <v>6</v>
      </c>
      <c r="G49" s="9">
        <f t="shared" si="15"/>
        <v>78</v>
      </c>
      <c r="H49" s="10">
        <v>40</v>
      </c>
      <c r="I49" s="7">
        <f t="shared" si="16"/>
        <v>80</v>
      </c>
      <c r="J49" s="6">
        <v>15</v>
      </c>
      <c r="K49" s="9">
        <f t="shared" si="17"/>
        <v>30</v>
      </c>
      <c r="L49" s="10">
        <v>6</v>
      </c>
      <c r="M49" s="7">
        <f t="shared" si="18"/>
        <v>60</v>
      </c>
      <c r="N49" s="84">
        <v>142</v>
      </c>
      <c r="O49" s="82">
        <f t="shared" si="19"/>
        <v>142</v>
      </c>
      <c r="P49" s="10">
        <v>32</v>
      </c>
      <c r="Q49" s="32">
        <f t="shared" si="20"/>
        <v>48</v>
      </c>
      <c r="R49" s="6">
        <v>3</v>
      </c>
      <c r="S49" s="9">
        <f t="shared" si="21"/>
        <v>45</v>
      </c>
      <c r="T49" s="10">
        <v>2</v>
      </c>
      <c r="U49" s="7">
        <f t="shared" si="22"/>
        <v>20</v>
      </c>
      <c r="V49" s="6">
        <v>33</v>
      </c>
      <c r="W49" s="9">
        <f t="shared" si="23"/>
        <v>66</v>
      </c>
      <c r="X49" s="10">
        <v>53</v>
      </c>
      <c r="Y49" s="51">
        <f t="shared" si="24"/>
        <v>106</v>
      </c>
      <c r="Z49" s="6">
        <v>26</v>
      </c>
      <c r="AA49" s="9">
        <f t="shared" si="25"/>
        <v>78</v>
      </c>
      <c r="AB49" s="10">
        <v>21</v>
      </c>
      <c r="AC49" s="7">
        <f t="shared" si="26"/>
        <v>63</v>
      </c>
      <c r="AD49" s="6">
        <v>6</v>
      </c>
      <c r="AE49" s="9">
        <f t="shared" si="27"/>
        <v>60</v>
      </c>
      <c r="AF49" s="8">
        <v>10</v>
      </c>
      <c r="AG49" s="9">
        <f t="shared" si="28"/>
        <v>50</v>
      </c>
      <c r="AH49" s="23">
        <f t="shared" si="29"/>
        <v>926</v>
      </c>
    </row>
    <row r="50" spans="2:34" s="2" customFormat="1" ht="24" customHeight="1" x14ac:dyDescent="0.25">
      <c r="B50" s="6">
        <v>46</v>
      </c>
      <c r="C50" s="13" t="s">
        <v>84</v>
      </c>
      <c r="D50" s="7" t="s">
        <v>29</v>
      </c>
      <c r="E50" s="26" t="s">
        <v>23</v>
      </c>
      <c r="F50" s="8">
        <v>5</v>
      </c>
      <c r="G50" s="9">
        <f t="shared" si="15"/>
        <v>65</v>
      </c>
      <c r="H50" s="10">
        <v>77</v>
      </c>
      <c r="I50" s="7">
        <f t="shared" si="16"/>
        <v>154</v>
      </c>
      <c r="J50" s="6">
        <v>23</v>
      </c>
      <c r="K50" s="9">
        <f t="shared" si="17"/>
        <v>46</v>
      </c>
      <c r="L50" s="10">
        <v>4</v>
      </c>
      <c r="M50" s="7">
        <f t="shared" si="18"/>
        <v>40</v>
      </c>
      <c r="N50" s="84">
        <v>142</v>
      </c>
      <c r="O50" s="82">
        <f t="shared" si="19"/>
        <v>142</v>
      </c>
      <c r="P50" s="10">
        <v>42</v>
      </c>
      <c r="Q50" s="32">
        <f t="shared" si="20"/>
        <v>63</v>
      </c>
      <c r="R50" s="6">
        <v>5</v>
      </c>
      <c r="S50" s="9">
        <f t="shared" si="21"/>
        <v>75</v>
      </c>
      <c r="T50" s="10">
        <v>5</v>
      </c>
      <c r="U50" s="7">
        <f t="shared" si="22"/>
        <v>50</v>
      </c>
      <c r="V50" s="6">
        <v>21</v>
      </c>
      <c r="W50" s="9">
        <f t="shared" si="23"/>
        <v>42</v>
      </c>
      <c r="X50" s="10">
        <v>76</v>
      </c>
      <c r="Y50" s="51">
        <f t="shared" si="24"/>
        <v>152</v>
      </c>
      <c r="Z50" s="6">
        <v>8</v>
      </c>
      <c r="AA50" s="9">
        <f t="shared" si="25"/>
        <v>24</v>
      </c>
      <c r="AB50" s="10">
        <v>24</v>
      </c>
      <c r="AC50" s="7">
        <f t="shared" si="26"/>
        <v>72</v>
      </c>
      <c r="AD50" s="6">
        <v>0</v>
      </c>
      <c r="AE50" s="9">
        <f t="shared" si="27"/>
        <v>0</v>
      </c>
      <c r="AF50" s="8">
        <v>14</v>
      </c>
      <c r="AG50" s="9">
        <f t="shared" si="28"/>
        <v>70</v>
      </c>
      <c r="AH50" s="23">
        <f t="shared" si="29"/>
        <v>995</v>
      </c>
    </row>
    <row r="51" spans="2:34" s="2" customFormat="1" ht="24" customHeight="1" x14ac:dyDescent="0.25">
      <c r="B51" s="6">
        <v>47</v>
      </c>
      <c r="C51" s="13" t="s">
        <v>98</v>
      </c>
      <c r="D51" s="7" t="s">
        <v>24</v>
      </c>
      <c r="E51" s="26" t="s">
        <v>22</v>
      </c>
      <c r="F51" s="8">
        <v>6</v>
      </c>
      <c r="G51" s="9">
        <f t="shared" si="15"/>
        <v>78</v>
      </c>
      <c r="H51" s="10">
        <v>71</v>
      </c>
      <c r="I51" s="7">
        <f t="shared" si="16"/>
        <v>142</v>
      </c>
      <c r="J51" s="6">
        <v>10</v>
      </c>
      <c r="K51" s="9">
        <f t="shared" si="17"/>
        <v>20</v>
      </c>
      <c r="L51" s="10">
        <v>4</v>
      </c>
      <c r="M51" s="7">
        <f t="shared" si="18"/>
        <v>40</v>
      </c>
      <c r="N51" s="84">
        <v>142</v>
      </c>
      <c r="O51" s="82">
        <f t="shared" si="19"/>
        <v>142</v>
      </c>
      <c r="P51" s="10">
        <v>40</v>
      </c>
      <c r="Q51" s="32">
        <f t="shared" si="20"/>
        <v>60</v>
      </c>
      <c r="R51" s="6">
        <v>4</v>
      </c>
      <c r="S51" s="9">
        <f t="shared" si="21"/>
        <v>60</v>
      </c>
      <c r="T51" s="10">
        <v>10</v>
      </c>
      <c r="U51" s="7">
        <f t="shared" si="22"/>
        <v>100</v>
      </c>
      <c r="V51" s="6">
        <v>0</v>
      </c>
      <c r="W51" s="9">
        <f t="shared" si="23"/>
        <v>0</v>
      </c>
      <c r="X51" s="10">
        <v>68</v>
      </c>
      <c r="Y51" s="51">
        <f t="shared" si="24"/>
        <v>136</v>
      </c>
      <c r="Z51" s="6">
        <v>23</v>
      </c>
      <c r="AA51" s="9">
        <f t="shared" si="25"/>
        <v>69</v>
      </c>
      <c r="AB51" s="10">
        <v>25</v>
      </c>
      <c r="AC51" s="7">
        <f t="shared" si="26"/>
        <v>75</v>
      </c>
      <c r="AD51" s="6">
        <v>7</v>
      </c>
      <c r="AE51" s="9">
        <f t="shared" si="27"/>
        <v>70</v>
      </c>
      <c r="AF51" s="8">
        <v>5</v>
      </c>
      <c r="AG51" s="9">
        <f t="shared" si="28"/>
        <v>25</v>
      </c>
      <c r="AH51" s="23">
        <f t="shared" si="29"/>
        <v>1017</v>
      </c>
    </row>
    <row r="52" spans="2:34" s="2" customFormat="1" ht="24" customHeight="1" x14ac:dyDescent="0.25">
      <c r="B52" s="6">
        <v>48</v>
      </c>
      <c r="C52" s="13" t="s">
        <v>87</v>
      </c>
      <c r="D52" s="7" t="s">
        <v>29</v>
      </c>
      <c r="E52" s="26" t="s">
        <v>23</v>
      </c>
      <c r="F52" s="8">
        <v>5</v>
      </c>
      <c r="G52" s="9">
        <f t="shared" si="15"/>
        <v>65</v>
      </c>
      <c r="H52" s="10">
        <v>61</v>
      </c>
      <c r="I52" s="7">
        <f t="shared" si="16"/>
        <v>122</v>
      </c>
      <c r="J52" s="6">
        <v>42</v>
      </c>
      <c r="K52" s="9">
        <f t="shared" si="17"/>
        <v>84</v>
      </c>
      <c r="L52" s="10">
        <v>9</v>
      </c>
      <c r="M52" s="7">
        <f t="shared" si="18"/>
        <v>90</v>
      </c>
      <c r="N52" s="84">
        <v>140</v>
      </c>
      <c r="O52" s="82">
        <f t="shared" si="19"/>
        <v>140</v>
      </c>
      <c r="P52" s="10">
        <v>42</v>
      </c>
      <c r="Q52" s="32">
        <f t="shared" si="20"/>
        <v>63</v>
      </c>
      <c r="R52" s="6">
        <v>2</v>
      </c>
      <c r="S52" s="9">
        <f t="shared" si="21"/>
        <v>30</v>
      </c>
      <c r="T52" s="10">
        <v>5</v>
      </c>
      <c r="U52" s="7">
        <f t="shared" si="22"/>
        <v>50</v>
      </c>
      <c r="V52" s="6">
        <v>8</v>
      </c>
      <c r="W52" s="9">
        <f t="shared" si="23"/>
        <v>16</v>
      </c>
      <c r="X52" s="10">
        <v>55</v>
      </c>
      <c r="Y52" s="51">
        <f t="shared" si="24"/>
        <v>110</v>
      </c>
      <c r="Z52" s="6">
        <v>13</v>
      </c>
      <c r="AA52" s="9">
        <f t="shared" si="25"/>
        <v>39</v>
      </c>
      <c r="AB52" s="10">
        <v>24</v>
      </c>
      <c r="AC52" s="7">
        <f t="shared" si="26"/>
        <v>72</v>
      </c>
      <c r="AD52" s="6">
        <v>3</v>
      </c>
      <c r="AE52" s="9">
        <f t="shared" si="27"/>
        <v>30</v>
      </c>
      <c r="AF52" s="8">
        <v>5</v>
      </c>
      <c r="AG52" s="9">
        <f t="shared" si="28"/>
        <v>25</v>
      </c>
      <c r="AH52" s="23">
        <f t="shared" si="29"/>
        <v>936</v>
      </c>
    </row>
    <row r="53" spans="2:34" s="2" customFormat="1" ht="24" customHeight="1" x14ac:dyDescent="0.25">
      <c r="B53" s="6">
        <v>49</v>
      </c>
      <c r="C53" s="13" t="s">
        <v>118</v>
      </c>
      <c r="D53" s="7" t="s">
        <v>29</v>
      </c>
      <c r="E53" s="26" t="s">
        <v>37</v>
      </c>
      <c r="F53" s="8">
        <v>7</v>
      </c>
      <c r="G53" s="9">
        <f t="shared" si="15"/>
        <v>91</v>
      </c>
      <c r="H53" s="10">
        <v>44</v>
      </c>
      <c r="I53" s="7">
        <f t="shared" si="16"/>
        <v>88</v>
      </c>
      <c r="J53" s="6">
        <v>16</v>
      </c>
      <c r="K53" s="9">
        <f t="shared" si="17"/>
        <v>32</v>
      </c>
      <c r="L53" s="10">
        <v>6</v>
      </c>
      <c r="M53" s="7">
        <f t="shared" si="18"/>
        <v>60</v>
      </c>
      <c r="N53" s="84">
        <v>140</v>
      </c>
      <c r="O53" s="82">
        <f t="shared" si="19"/>
        <v>140</v>
      </c>
      <c r="P53" s="10">
        <v>26</v>
      </c>
      <c r="Q53" s="32">
        <f t="shared" si="20"/>
        <v>39</v>
      </c>
      <c r="R53" s="6">
        <v>7</v>
      </c>
      <c r="S53" s="9">
        <f t="shared" si="21"/>
        <v>105</v>
      </c>
      <c r="T53" s="10">
        <v>11</v>
      </c>
      <c r="U53" s="7">
        <f t="shared" si="22"/>
        <v>110</v>
      </c>
      <c r="V53" s="6">
        <v>15</v>
      </c>
      <c r="W53" s="9">
        <f t="shared" si="23"/>
        <v>30</v>
      </c>
      <c r="X53" s="10">
        <v>59</v>
      </c>
      <c r="Y53" s="51">
        <f t="shared" si="24"/>
        <v>118</v>
      </c>
      <c r="Z53" s="6">
        <v>31</v>
      </c>
      <c r="AA53" s="9">
        <f t="shared" si="25"/>
        <v>93</v>
      </c>
      <c r="AB53" s="10">
        <v>27</v>
      </c>
      <c r="AC53" s="7">
        <f t="shared" si="26"/>
        <v>81</v>
      </c>
      <c r="AD53" s="6">
        <v>2</v>
      </c>
      <c r="AE53" s="9">
        <f t="shared" si="27"/>
        <v>20</v>
      </c>
      <c r="AF53" s="8">
        <v>6</v>
      </c>
      <c r="AG53" s="9">
        <f t="shared" si="28"/>
        <v>30</v>
      </c>
      <c r="AH53" s="23">
        <f t="shared" si="29"/>
        <v>1037</v>
      </c>
    </row>
    <row r="54" spans="2:34" s="2" customFormat="1" ht="24" customHeight="1" x14ac:dyDescent="0.25">
      <c r="B54" s="6">
        <v>50</v>
      </c>
      <c r="C54" s="13" t="s">
        <v>55</v>
      </c>
      <c r="D54" s="7" t="s">
        <v>24</v>
      </c>
      <c r="E54" s="26" t="s">
        <v>23</v>
      </c>
      <c r="F54" s="8">
        <v>9</v>
      </c>
      <c r="G54" s="9">
        <f t="shared" si="15"/>
        <v>117</v>
      </c>
      <c r="H54" s="10">
        <v>33</v>
      </c>
      <c r="I54" s="7">
        <f t="shared" si="16"/>
        <v>66</v>
      </c>
      <c r="J54" s="6">
        <v>34</v>
      </c>
      <c r="K54" s="9">
        <f t="shared" si="17"/>
        <v>68</v>
      </c>
      <c r="L54" s="10">
        <v>5</v>
      </c>
      <c r="M54" s="7">
        <f t="shared" si="18"/>
        <v>50</v>
      </c>
      <c r="N54" s="84">
        <v>140</v>
      </c>
      <c r="O54" s="82">
        <f t="shared" si="19"/>
        <v>140</v>
      </c>
      <c r="P54" s="10">
        <v>47</v>
      </c>
      <c r="Q54" s="32">
        <f t="shared" si="20"/>
        <v>70.5</v>
      </c>
      <c r="R54" s="6">
        <v>6</v>
      </c>
      <c r="S54" s="9">
        <f t="shared" si="21"/>
        <v>90</v>
      </c>
      <c r="T54" s="10">
        <v>12</v>
      </c>
      <c r="U54" s="7">
        <f t="shared" si="22"/>
        <v>120</v>
      </c>
      <c r="V54" s="6">
        <v>29</v>
      </c>
      <c r="W54" s="9">
        <f t="shared" si="23"/>
        <v>58</v>
      </c>
      <c r="X54" s="10">
        <v>43</v>
      </c>
      <c r="Y54" s="51">
        <f t="shared" si="24"/>
        <v>86</v>
      </c>
      <c r="Z54" s="6">
        <v>44</v>
      </c>
      <c r="AA54" s="9">
        <f t="shared" si="25"/>
        <v>132</v>
      </c>
      <c r="AB54" s="10">
        <v>27</v>
      </c>
      <c r="AC54" s="7">
        <f t="shared" si="26"/>
        <v>81</v>
      </c>
      <c r="AD54" s="6">
        <v>3</v>
      </c>
      <c r="AE54" s="9">
        <f t="shared" si="27"/>
        <v>30</v>
      </c>
      <c r="AF54" s="8">
        <v>11</v>
      </c>
      <c r="AG54" s="9">
        <f t="shared" si="28"/>
        <v>55</v>
      </c>
      <c r="AH54" s="23">
        <f t="shared" si="29"/>
        <v>1163.5</v>
      </c>
    </row>
    <row r="55" spans="2:34" s="2" customFormat="1" ht="24" customHeight="1" x14ac:dyDescent="0.25">
      <c r="B55" s="6">
        <v>51</v>
      </c>
      <c r="C55" s="13" t="s">
        <v>134</v>
      </c>
      <c r="D55" s="7" t="s">
        <v>29</v>
      </c>
      <c r="E55" s="26" t="s">
        <v>36</v>
      </c>
      <c r="F55" s="8">
        <v>5</v>
      </c>
      <c r="G55" s="9">
        <f t="shared" si="15"/>
        <v>65</v>
      </c>
      <c r="H55" s="10">
        <v>51</v>
      </c>
      <c r="I55" s="7">
        <f t="shared" si="16"/>
        <v>102</v>
      </c>
      <c r="J55" s="6">
        <v>38</v>
      </c>
      <c r="K55" s="9">
        <f t="shared" si="17"/>
        <v>76</v>
      </c>
      <c r="L55" s="10">
        <v>1</v>
      </c>
      <c r="M55" s="7">
        <f t="shared" si="18"/>
        <v>10</v>
      </c>
      <c r="N55" s="84">
        <v>140</v>
      </c>
      <c r="O55" s="82">
        <f t="shared" si="19"/>
        <v>140</v>
      </c>
      <c r="P55" s="10">
        <v>29</v>
      </c>
      <c r="Q55" s="32">
        <f t="shared" si="20"/>
        <v>43.5</v>
      </c>
      <c r="R55" s="6">
        <v>5</v>
      </c>
      <c r="S55" s="9">
        <f t="shared" si="21"/>
        <v>75</v>
      </c>
      <c r="T55" s="10">
        <v>12</v>
      </c>
      <c r="U55" s="7">
        <f t="shared" si="22"/>
        <v>120</v>
      </c>
      <c r="V55" s="6">
        <v>17</v>
      </c>
      <c r="W55" s="9">
        <f t="shared" si="23"/>
        <v>34</v>
      </c>
      <c r="X55" s="10">
        <v>71</v>
      </c>
      <c r="Y55" s="51">
        <f t="shared" si="24"/>
        <v>142</v>
      </c>
      <c r="Z55" s="6">
        <v>28</v>
      </c>
      <c r="AA55" s="9">
        <f t="shared" si="25"/>
        <v>84</v>
      </c>
      <c r="AB55" s="10">
        <v>11</v>
      </c>
      <c r="AC55" s="7">
        <f t="shared" si="26"/>
        <v>33</v>
      </c>
      <c r="AD55" s="6">
        <v>3</v>
      </c>
      <c r="AE55" s="9">
        <f t="shared" si="27"/>
        <v>30</v>
      </c>
      <c r="AF55" s="8">
        <v>10</v>
      </c>
      <c r="AG55" s="9">
        <f t="shared" si="28"/>
        <v>50</v>
      </c>
      <c r="AH55" s="23">
        <f t="shared" si="29"/>
        <v>1004.5</v>
      </c>
    </row>
    <row r="56" spans="2:34" s="2" customFormat="1" ht="24" customHeight="1" x14ac:dyDescent="0.25">
      <c r="B56" s="6">
        <v>52</v>
      </c>
      <c r="C56" s="13" t="s">
        <v>151</v>
      </c>
      <c r="D56" s="7" t="s">
        <v>29</v>
      </c>
      <c r="E56" s="26" t="s">
        <v>146</v>
      </c>
      <c r="F56" s="8">
        <v>7</v>
      </c>
      <c r="G56" s="9">
        <f t="shared" si="15"/>
        <v>91</v>
      </c>
      <c r="H56" s="10">
        <v>48</v>
      </c>
      <c r="I56" s="7">
        <f t="shared" si="16"/>
        <v>96</v>
      </c>
      <c r="J56" s="6">
        <v>20</v>
      </c>
      <c r="K56" s="9">
        <f t="shared" si="17"/>
        <v>40</v>
      </c>
      <c r="L56" s="10">
        <v>6</v>
      </c>
      <c r="M56" s="7">
        <f t="shared" si="18"/>
        <v>60</v>
      </c>
      <c r="N56" s="84">
        <v>138</v>
      </c>
      <c r="O56" s="82">
        <f t="shared" si="19"/>
        <v>138</v>
      </c>
      <c r="P56" s="58">
        <v>0</v>
      </c>
      <c r="Q56" s="59">
        <f t="shared" si="20"/>
        <v>0</v>
      </c>
      <c r="R56" s="60">
        <v>0</v>
      </c>
      <c r="S56" s="61">
        <f t="shared" si="21"/>
        <v>0</v>
      </c>
      <c r="T56" s="68">
        <v>3</v>
      </c>
      <c r="U56" s="69">
        <f t="shared" si="22"/>
        <v>30</v>
      </c>
      <c r="V56" s="70">
        <v>41</v>
      </c>
      <c r="W56" s="71">
        <f t="shared" si="23"/>
        <v>82</v>
      </c>
      <c r="X56" s="10">
        <v>70</v>
      </c>
      <c r="Y56" s="51">
        <f t="shared" si="24"/>
        <v>140</v>
      </c>
      <c r="Z56" s="60">
        <v>0</v>
      </c>
      <c r="AA56" s="61">
        <f t="shared" si="25"/>
        <v>0</v>
      </c>
      <c r="AB56" s="58">
        <v>0</v>
      </c>
      <c r="AC56" s="62">
        <f t="shared" si="26"/>
        <v>0</v>
      </c>
      <c r="AD56" s="60">
        <v>0</v>
      </c>
      <c r="AE56" s="61">
        <f t="shared" si="27"/>
        <v>0</v>
      </c>
      <c r="AF56" s="76">
        <v>0</v>
      </c>
      <c r="AG56" s="61">
        <f t="shared" si="28"/>
        <v>0</v>
      </c>
      <c r="AH56" s="23">
        <f t="shared" si="29"/>
        <v>677</v>
      </c>
    </row>
    <row r="57" spans="2:34" s="2" customFormat="1" ht="24" customHeight="1" x14ac:dyDescent="0.25">
      <c r="B57" s="6">
        <v>53</v>
      </c>
      <c r="C57" s="13" t="s">
        <v>156</v>
      </c>
      <c r="D57" s="7" t="s">
        <v>29</v>
      </c>
      <c r="E57" s="26" t="s">
        <v>146</v>
      </c>
      <c r="F57" s="8">
        <v>4</v>
      </c>
      <c r="G57" s="9">
        <f t="shared" si="15"/>
        <v>52</v>
      </c>
      <c r="H57" s="10">
        <v>18</v>
      </c>
      <c r="I57" s="7">
        <f t="shared" si="16"/>
        <v>36</v>
      </c>
      <c r="J57" s="6">
        <v>18</v>
      </c>
      <c r="K57" s="9">
        <f t="shared" si="17"/>
        <v>36</v>
      </c>
      <c r="L57" s="10">
        <v>3</v>
      </c>
      <c r="M57" s="7">
        <f t="shared" si="18"/>
        <v>30</v>
      </c>
      <c r="N57" s="84">
        <v>138</v>
      </c>
      <c r="O57" s="82">
        <f t="shared" si="19"/>
        <v>138</v>
      </c>
      <c r="P57" s="58">
        <v>0</v>
      </c>
      <c r="Q57" s="59">
        <f t="shared" si="20"/>
        <v>0</v>
      </c>
      <c r="R57" s="60">
        <v>0</v>
      </c>
      <c r="S57" s="61">
        <f t="shared" si="21"/>
        <v>0</v>
      </c>
      <c r="T57" s="68">
        <v>3</v>
      </c>
      <c r="U57" s="69">
        <f t="shared" si="22"/>
        <v>30</v>
      </c>
      <c r="V57" s="70">
        <v>56</v>
      </c>
      <c r="W57" s="71">
        <f t="shared" si="23"/>
        <v>112</v>
      </c>
      <c r="X57" s="10">
        <v>70</v>
      </c>
      <c r="Y57" s="51">
        <f t="shared" si="24"/>
        <v>140</v>
      </c>
      <c r="Z57" s="60">
        <v>0</v>
      </c>
      <c r="AA57" s="61">
        <f t="shared" si="25"/>
        <v>0</v>
      </c>
      <c r="AB57" s="58">
        <v>0</v>
      </c>
      <c r="AC57" s="62">
        <f t="shared" si="26"/>
        <v>0</v>
      </c>
      <c r="AD57" s="60">
        <v>0</v>
      </c>
      <c r="AE57" s="61">
        <f t="shared" si="27"/>
        <v>0</v>
      </c>
      <c r="AF57" s="76">
        <v>0</v>
      </c>
      <c r="AG57" s="61">
        <f t="shared" si="28"/>
        <v>0</v>
      </c>
      <c r="AH57" s="23">
        <f t="shared" si="29"/>
        <v>574</v>
      </c>
    </row>
    <row r="58" spans="2:34" s="2" customFormat="1" ht="24" customHeight="1" x14ac:dyDescent="0.25">
      <c r="B58" s="6">
        <v>54</v>
      </c>
      <c r="C58" s="13" t="s">
        <v>78</v>
      </c>
      <c r="D58" s="7" t="s">
        <v>29</v>
      </c>
      <c r="E58" s="26" t="s">
        <v>23</v>
      </c>
      <c r="F58" s="8">
        <v>8</v>
      </c>
      <c r="G58" s="9">
        <f t="shared" si="15"/>
        <v>104</v>
      </c>
      <c r="H58" s="10">
        <v>58</v>
      </c>
      <c r="I58" s="7">
        <f t="shared" si="16"/>
        <v>116</v>
      </c>
      <c r="J58" s="6">
        <v>24</v>
      </c>
      <c r="K58" s="9">
        <f t="shared" si="17"/>
        <v>48</v>
      </c>
      <c r="L58" s="10">
        <v>9</v>
      </c>
      <c r="M58" s="7">
        <f t="shared" si="18"/>
        <v>90</v>
      </c>
      <c r="N58" s="84">
        <v>136</v>
      </c>
      <c r="O58" s="82">
        <f t="shared" si="19"/>
        <v>136</v>
      </c>
      <c r="P58" s="10">
        <v>36</v>
      </c>
      <c r="Q58" s="32">
        <f t="shared" si="20"/>
        <v>54</v>
      </c>
      <c r="R58" s="6">
        <v>3</v>
      </c>
      <c r="S58" s="9">
        <f t="shared" si="21"/>
        <v>45</v>
      </c>
      <c r="T58" s="10">
        <v>17</v>
      </c>
      <c r="U58" s="7">
        <f t="shared" si="22"/>
        <v>170</v>
      </c>
      <c r="V58" s="6">
        <v>18</v>
      </c>
      <c r="W58" s="9">
        <f t="shared" si="23"/>
        <v>36</v>
      </c>
      <c r="X58" s="10">
        <v>67</v>
      </c>
      <c r="Y58" s="51">
        <f t="shared" si="24"/>
        <v>134</v>
      </c>
      <c r="Z58" s="6">
        <v>38</v>
      </c>
      <c r="AA58" s="9">
        <f t="shared" si="25"/>
        <v>114</v>
      </c>
      <c r="AB58" s="10">
        <v>23</v>
      </c>
      <c r="AC58" s="7">
        <f t="shared" si="26"/>
        <v>69</v>
      </c>
      <c r="AD58" s="6">
        <v>1</v>
      </c>
      <c r="AE58" s="9">
        <f t="shared" si="27"/>
        <v>10</v>
      </c>
      <c r="AF58" s="8">
        <v>5</v>
      </c>
      <c r="AG58" s="9">
        <f t="shared" si="28"/>
        <v>25</v>
      </c>
      <c r="AH58" s="23">
        <f t="shared" si="29"/>
        <v>1151</v>
      </c>
    </row>
    <row r="59" spans="2:34" s="2" customFormat="1" ht="24" customHeight="1" x14ac:dyDescent="0.25">
      <c r="B59" s="6">
        <v>55</v>
      </c>
      <c r="C59" s="13" t="s">
        <v>120</v>
      </c>
      <c r="D59" s="7" t="s">
        <v>24</v>
      </c>
      <c r="E59" s="26" t="s">
        <v>37</v>
      </c>
      <c r="F59" s="8">
        <v>8</v>
      </c>
      <c r="G59" s="9">
        <f t="shared" si="15"/>
        <v>104</v>
      </c>
      <c r="H59" s="10">
        <v>56</v>
      </c>
      <c r="I59" s="7">
        <f t="shared" si="16"/>
        <v>112</v>
      </c>
      <c r="J59" s="6">
        <v>13</v>
      </c>
      <c r="K59" s="9">
        <f t="shared" si="17"/>
        <v>26</v>
      </c>
      <c r="L59" s="10">
        <v>7</v>
      </c>
      <c r="M59" s="7">
        <f t="shared" si="18"/>
        <v>70</v>
      </c>
      <c r="N59" s="84">
        <v>138</v>
      </c>
      <c r="O59" s="82">
        <v>136</v>
      </c>
      <c r="P59" s="10">
        <v>45</v>
      </c>
      <c r="Q59" s="32">
        <f t="shared" si="20"/>
        <v>67.5</v>
      </c>
      <c r="R59" s="6">
        <v>3</v>
      </c>
      <c r="S59" s="9">
        <f t="shared" si="21"/>
        <v>45</v>
      </c>
      <c r="T59" s="10">
        <v>6</v>
      </c>
      <c r="U59" s="7">
        <f t="shared" si="22"/>
        <v>60</v>
      </c>
      <c r="V59" s="6">
        <v>34</v>
      </c>
      <c r="W59" s="9">
        <f t="shared" si="23"/>
        <v>68</v>
      </c>
      <c r="X59" s="10">
        <v>67</v>
      </c>
      <c r="Y59" s="51">
        <f t="shared" si="24"/>
        <v>134</v>
      </c>
      <c r="Z59" s="6">
        <v>26</v>
      </c>
      <c r="AA59" s="9">
        <f t="shared" si="25"/>
        <v>78</v>
      </c>
      <c r="AB59" s="10">
        <v>22</v>
      </c>
      <c r="AC59" s="7">
        <f t="shared" si="26"/>
        <v>66</v>
      </c>
      <c r="AD59" s="6">
        <v>3</v>
      </c>
      <c r="AE59" s="9">
        <f t="shared" si="27"/>
        <v>30</v>
      </c>
      <c r="AF59" s="8">
        <v>6</v>
      </c>
      <c r="AG59" s="9">
        <f t="shared" si="28"/>
        <v>30</v>
      </c>
      <c r="AH59" s="23">
        <f t="shared" si="29"/>
        <v>1026.5</v>
      </c>
    </row>
    <row r="60" spans="2:34" s="2" customFormat="1" ht="24" customHeight="1" x14ac:dyDescent="0.25">
      <c r="B60" s="6">
        <v>56</v>
      </c>
      <c r="C60" s="13" t="s">
        <v>153</v>
      </c>
      <c r="D60" s="7" t="s">
        <v>29</v>
      </c>
      <c r="E60" s="26" t="s">
        <v>146</v>
      </c>
      <c r="F60" s="8">
        <v>6</v>
      </c>
      <c r="G60" s="9">
        <f t="shared" si="15"/>
        <v>78</v>
      </c>
      <c r="H60" s="10">
        <v>16</v>
      </c>
      <c r="I60" s="7">
        <f t="shared" si="16"/>
        <v>32</v>
      </c>
      <c r="J60" s="6">
        <v>35</v>
      </c>
      <c r="K60" s="9">
        <f t="shared" si="17"/>
        <v>70</v>
      </c>
      <c r="L60" s="10">
        <v>5</v>
      </c>
      <c r="M60" s="7">
        <f t="shared" si="18"/>
        <v>50</v>
      </c>
      <c r="N60" s="84">
        <v>136</v>
      </c>
      <c r="O60" s="82">
        <f t="shared" ref="O60:O91" si="30">N60</f>
        <v>136</v>
      </c>
      <c r="P60" s="58">
        <v>0</v>
      </c>
      <c r="Q60" s="59">
        <f t="shared" si="20"/>
        <v>0</v>
      </c>
      <c r="R60" s="60">
        <v>0</v>
      </c>
      <c r="S60" s="61">
        <f t="shared" si="21"/>
        <v>0</v>
      </c>
      <c r="T60" s="68">
        <v>2</v>
      </c>
      <c r="U60" s="69">
        <f t="shared" si="22"/>
        <v>20</v>
      </c>
      <c r="V60" s="70">
        <v>65</v>
      </c>
      <c r="W60" s="71">
        <f t="shared" si="23"/>
        <v>130</v>
      </c>
      <c r="X60" s="10">
        <v>41</v>
      </c>
      <c r="Y60" s="51">
        <f t="shared" si="24"/>
        <v>82</v>
      </c>
      <c r="Z60" s="60">
        <v>0</v>
      </c>
      <c r="AA60" s="61">
        <f t="shared" si="25"/>
        <v>0</v>
      </c>
      <c r="AB60" s="58">
        <v>0</v>
      </c>
      <c r="AC60" s="62">
        <f t="shared" si="26"/>
        <v>0</v>
      </c>
      <c r="AD60" s="60">
        <v>0</v>
      </c>
      <c r="AE60" s="61">
        <f t="shared" si="27"/>
        <v>0</v>
      </c>
      <c r="AF60" s="76">
        <v>0</v>
      </c>
      <c r="AG60" s="61">
        <f t="shared" si="28"/>
        <v>0</v>
      </c>
      <c r="AH60" s="23">
        <f t="shared" si="29"/>
        <v>598</v>
      </c>
    </row>
    <row r="61" spans="2:34" s="2" customFormat="1" ht="24" customHeight="1" x14ac:dyDescent="0.25">
      <c r="B61" s="6">
        <v>57</v>
      </c>
      <c r="C61" s="13" t="s">
        <v>76</v>
      </c>
      <c r="D61" s="7" t="s">
        <v>29</v>
      </c>
      <c r="E61" s="26" t="s">
        <v>23</v>
      </c>
      <c r="F61" s="8">
        <v>6</v>
      </c>
      <c r="G61" s="9">
        <f t="shared" si="15"/>
        <v>78</v>
      </c>
      <c r="H61" s="10">
        <v>78</v>
      </c>
      <c r="I61" s="7">
        <f t="shared" si="16"/>
        <v>156</v>
      </c>
      <c r="J61" s="6">
        <v>19</v>
      </c>
      <c r="K61" s="9">
        <f t="shared" si="17"/>
        <v>38</v>
      </c>
      <c r="L61" s="10">
        <v>11</v>
      </c>
      <c r="M61" s="7">
        <f t="shared" si="18"/>
        <v>110</v>
      </c>
      <c r="N61" s="84">
        <v>134</v>
      </c>
      <c r="O61" s="82">
        <f t="shared" si="30"/>
        <v>134</v>
      </c>
      <c r="P61" s="10">
        <v>34</v>
      </c>
      <c r="Q61" s="32">
        <f t="shared" si="20"/>
        <v>51</v>
      </c>
      <c r="R61" s="6">
        <v>3</v>
      </c>
      <c r="S61" s="9">
        <f t="shared" si="21"/>
        <v>45</v>
      </c>
      <c r="T61" s="10">
        <v>10</v>
      </c>
      <c r="U61" s="7">
        <f t="shared" si="22"/>
        <v>100</v>
      </c>
      <c r="V61" s="6">
        <v>36</v>
      </c>
      <c r="W61" s="9">
        <f t="shared" si="23"/>
        <v>72</v>
      </c>
      <c r="X61" s="10">
        <v>71</v>
      </c>
      <c r="Y61" s="51">
        <f t="shared" si="24"/>
        <v>142</v>
      </c>
      <c r="Z61" s="6">
        <v>28</v>
      </c>
      <c r="AA61" s="9">
        <f t="shared" si="25"/>
        <v>84</v>
      </c>
      <c r="AB61" s="10">
        <v>29</v>
      </c>
      <c r="AC61" s="7">
        <f t="shared" si="26"/>
        <v>87</v>
      </c>
      <c r="AD61" s="6">
        <v>4</v>
      </c>
      <c r="AE61" s="9">
        <f t="shared" si="27"/>
        <v>40</v>
      </c>
      <c r="AF61" s="8">
        <v>11</v>
      </c>
      <c r="AG61" s="9">
        <f t="shared" si="28"/>
        <v>55</v>
      </c>
      <c r="AH61" s="23">
        <f t="shared" si="29"/>
        <v>1192</v>
      </c>
    </row>
    <row r="62" spans="2:34" s="2" customFormat="1" ht="24" customHeight="1" x14ac:dyDescent="0.25">
      <c r="B62" s="6">
        <v>58</v>
      </c>
      <c r="C62" s="13" t="s">
        <v>92</v>
      </c>
      <c r="D62" s="7" t="s">
        <v>29</v>
      </c>
      <c r="E62" s="26" t="s">
        <v>23</v>
      </c>
      <c r="F62" s="8">
        <v>2</v>
      </c>
      <c r="G62" s="9">
        <f t="shared" si="15"/>
        <v>26</v>
      </c>
      <c r="H62" s="10">
        <v>28</v>
      </c>
      <c r="I62" s="7">
        <f t="shared" si="16"/>
        <v>56</v>
      </c>
      <c r="J62" s="6">
        <v>19</v>
      </c>
      <c r="K62" s="9">
        <f t="shared" si="17"/>
        <v>38</v>
      </c>
      <c r="L62" s="10">
        <v>4</v>
      </c>
      <c r="M62" s="7">
        <f t="shared" si="18"/>
        <v>40</v>
      </c>
      <c r="N62" s="84">
        <v>134</v>
      </c>
      <c r="O62" s="82">
        <f t="shared" si="30"/>
        <v>134</v>
      </c>
      <c r="P62" s="10">
        <v>52</v>
      </c>
      <c r="Q62" s="32">
        <f t="shared" si="20"/>
        <v>78</v>
      </c>
      <c r="R62" s="6">
        <v>1</v>
      </c>
      <c r="S62" s="9">
        <f t="shared" si="21"/>
        <v>15</v>
      </c>
      <c r="T62" s="10">
        <v>5</v>
      </c>
      <c r="U62" s="7">
        <f t="shared" si="22"/>
        <v>50</v>
      </c>
      <c r="V62" s="6">
        <v>46</v>
      </c>
      <c r="W62" s="9">
        <f t="shared" si="23"/>
        <v>92</v>
      </c>
      <c r="X62" s="10">
        <v>65</v>
      </c>
      <c r="Y62" s="51">
        <f t="shared" si="24"/>
        <v>130</v>
      </c>
      <c r="Z62" s="6">
        <v>18</v>
      </c>
      <c r="AA62" s="9">
        <f t="shared" si="25"/>
        <v>54</v>
      </c>
      <c r="AB62" s="10">
        <v>13</v>
      </c>
      <c r="AC62" s="7">
        <f t="shared" si="26"/>
        <v>39</v>
      </c>
      <c r="AD62" s="6">
        <v>3</v>
      </c>
      <c r="AE62" s="9">
        <f t="shared" si="27"/>
        <v>30</v>
      </c>
      <c r="AF62" s="8">
        <v>7</v>
      </c>
      <c r="AG62" s="9">
        <f t="shared" si="28"/>
        <v>35</v>
      </c>
      <c r="AH62" s="23">
        <f t="shared" si="29"/>
        <v>817</v>
      </c>
    </row>
    <row r="63" spans="2:34" s="2" customFormat="1" ht="24" customHeight="1" x14ac:dyDescent="0.25">
      <c r="B63" s="6">
        <v>59</v>
      </c>
      <c r="C63" s="13" t="s">
        <v>86</v>
      </c>
      <c r="D63" s="7" t="s">
        <v>29</v>
      </c>
      <c r="E63" s="26" t="s">
        <v>23</v>
      </c>
      <c r="F63" s="8">
        <v>3</v>
      </c>
      <c r="G63" s="9">
        <f t="shared" si="15"/>
        <v>39</v>
      </c>
      <c r="H63" s="10">
        <v>68</v>
      </c>
      <c r="I63" s="7">
        <f t="shared" si="16"/>
        <v>136</v>
      </c>
      <c r="J63" s="6">
        <v>23</v>
      </c>
      <c r="K63" s="9">
        <f t="shared" si="17"/>
        <v>46</v>
      </c>
      <c r="L63" s="10">
        <v>11</v>
      </c>
      <c r="M63" s="7">
        <f t="shared" si="18"/>
        <v>110</v>
      </c>
      <c r="N63" s="84">
        <v>132</v>
      </c>
      <c r="O63" s="82">
        <f t="shared" si="30"/>
        <v>132</v>
      </c>
      <c r="P63" s="10">
        <v>50</v>
      </c>
      <c r="Q63" s="32">
        <f t="shared" si="20"/>
        <v>75</v>
      </c>
      <c r="R63" s="6">
        <v>3</v>
      </c>
      <c r="S63" s="9">
        <f t="shared" si="21"/>
        <v>45</v>
      </c>
      <c r="T63" s="10">
        <v>7</v>
      </c>
      <c r="U63" s="7">
        <f t="shared" si="22"/>
        <v>70</v>
      </c>
      <c r="V63" s="6">
        <v>28</v>
      </c>
      <c r="W63" s="9">
        <f t="shared" si="23"/>
        <v>56</v>
      </c>
      <c r="X63" s="10">
        <v>76</v>
      </c>
      <c r="Y63" s="51">
        <f t="shared" si="24"/>
        <v>152</v>
      </c>
      <c r="Z63" s="6">
        <v>8</v>
      </c>
      <c r="AA63" s="9">
        <f t="shared" si="25"/>
        <v>24</v>
      </c>
      <c r="AB63" s="10">
        <v>0</v>
      </c>
      <c r="AC63" s="7">
        <f t="shared" si="26"/>
        <v>0</v>
      </c>
      <c r="AD63" s="6">
        <v>0</v>
      </c>
      <c r="AE63" s="9">
        <f t="shared" si="27"/>
        <v>0</v>
      </c>
      <c r="AF63" s="8">
        <v>14</v>
      </c>
      <c r="AG63" s="9">
        <f t="shared" si="28"/>
        <v>70</v>
      </c>
      <c r="AH63" s="23">
        <f t="shared" si="29"/>
        <v>955</v>
      </c>
    </row>
    <row r="64" spans="2:34" s="2" customFormat="1" ht="24" customHeight="1" x14ac:dyDescent="0.25">
      <c r="B64" s="6">
        <v>60</v>
      </c>
      <c r="C64" s="13" t="s">
        <v>81</v>
      </c>
      <c r="D64" s="7" t="s">
        <v>29</v>
      </c>
      <c r="E64" s="26" t="s">
        <v>23</v>
      </c>
      <c r="F64" s="8">
        <v>5</v>
      </c>
      <c r="G64" s="9">
        <f t="shared" si="15"/>
        <v>65</v>
      </c>
      <c r="H64" s="10">
        <v>67</v>
      </c>
      <c r="I64" s="7">
        <f t="shared" si="16"/>
        <v>134</v>
      </c>
      <c r="J64" s="6">
        <v>9</v>
      </c>
      <c r="K64" s="9">
        <f t="shared" si="17"/>
        <v>18</v>
      </c>
      <c r="L64" s="10">
        <v>9</v>
      </c>
      <c r="M64" s="7">
        <f t="shared" si="18"/>
        <v>90</v>
      </c>
      <c r="N64" s="84">
        <v>132</v>
      </c>
      <c r="O64" s="82">
        <f t="shared" si="30"/>
        <v>132</v>
      </c>
      <c r="P64" s="10">
        <v>39</v>
      </c>
      <c r="Q64" s="32">
        <f t="shared" si="20"/>
        <v>58.5</v>
      </c>
      <c r="R64" s="6">
        <v>8</v>
      </c>
      <c r="S64" s="9">
        <f t="shared" si="21"/>
        <v>120</v>
      </c>
      <c r="T64" s="10">
        <v>3</v>
      </c>
      <c r="U64" s="7">
        <f t="shared" si="22"/>
        <v>30</v>
      </c>
      <c r="V64" s="6">
        <v>13</v>
      </c>
      <c r="W64" s="9">
        <f t="shared" si="23"/>
        <v>26</v>
      </c>
      <c r="X64" s="10">
        <v>73</v>
      </c>
      <c r="Y64" s="51">
        <f t="shared" si="24"/>
        <v>146</v>
      </c>
      <c r="Z64" s="6">
        <v>29</v>
      </c>
      <c r="AA64" s="9">
        <f t="shared" si="25"/>
        <v>87</v>
      </c>
      <c r="AB64" s="10">
        <v>20</v>
      </c>
      <c r="AC64" s="7">
        <f t="shared" si="26"/>
        <v>60</v>
      </c>
      <c r="AD64" s="6">
        <v>0</v>
      </c>
      <c r="AE64" s="9">
        <f t="shared" si="27"/>
        <v>0</v>
      </c>
      <c r="AF64" s="8">
        <v>14</v>
      </c>
      <c r="AG64" s="9">
        <f t="shared" si="28"/>
        <v>70</v>
      </c>
      <c r="AH64" s="23">
        <f t="shared" si="29"/>
        <v>1036.5</v>
      </c>
    </row>
    <row r="65" spans="2:34" s="2" customFormat="1" ht="24" customHeight="1" x14ac:dyDescent="0.25">
      <c r="B65" s="6">
        <v>61</v>
      </c>
      <c r="C65" s="13" t="s">
        <v>85</v>
      </c>
      <c r="D65" s="7" t="s">
        <v>29</v>
      </c>
      <c r="E65" s="26" t="s">
        <v>23</v>
      </c>
      <c r="F65" s="8">
        <v>6</v>
      </c>
      <c r="G65" s="9">
        <f t="shared" si="15"/>
        <v>78</v>
      </c>
      <c r="H65" s="10">
        <v>51</v>
      </c>
      <c r="I65" s="7">
        <f t="shared" si="16"/>
        <v>102</v>
      </c>
      <c r="J65" s="6">
        <v>30</v>
      </c>
      <c r="K65" s="9">
        <f t="shared" si="17"/>
        <v>60</v>
      </c>
      <c r="L65" s="10">
        <v>8</v>
      </c>
      <c r="M65" s="7">
        <f t="shared" si="18"/>
        <v>80</v>
      </c>
      <c r="N65" s="84">
        <v>132</v>
      </c>
      <c r="O65" s="82">
        <f t="shared" si="30"/>
        <v>132</v>
      </c>
      <c r="P65" s="10">
        <v>40</v>
      </c>
      <c r="Q65" s="32">
        <f t="shared" si="20"/>
        <v>60</v>
      </c>
      <c r="R65" s="6">
        <v>4</v>
      </c>
      <c r="S65" s="9">
        <f t="shared" si="21"/>
        <v>60</v>
      </c>
      <c r="T65" s="10">
        <v>1</v>
      </c>
      <c r="U65" s="7">
        <f t="shared" si="22"/>
        <v>10</v>
      </c>
      <c r="V65" s="6">
        <v>13</v>
      </c>
      <c r="W65" s="9">
        <f t="shared" si="23"/>
        <v>26</v>
      </c>
      <c r="X65" s="10">
        <v>61</v>
      </c>
      <c r="Y65" s="51">
        <f t="shared" si="24"/>
        <v>122</v>
      </c>
      <c r="Z65" s="6">
        <v>26</v>
      </c>
      <c r="AA65" s="9">
        <f t="shared" si="25"/>
        <v>78</v>
      </c>
      <c r="AB65" s="10">
        <v>18</v>
      </c>
      <c r="AC65" s="7">
        <f t="shared" si="26"/>
        <v>54</v>
      </c>
      <c r="AD65" s="6">
        <v>8</v>
      </c>
      <c r="AE65" s="9">
        <f t="shared" si="27"/>
        <v>80</v>
      </c>
      <c r="AF65" s="8">
        <v>9</v>
      </c>
      <c r="AG65" s="9">
        <f t="shared" si="28"/>
        <v>45</v>
      </c>
      <c r="AH65" s="23">
        <f t="shared" si="29"/>
        <v>987</v>
      </c>
    </row>
    <row r="66" spans="2:34" s="2" customFormat="1" ht="24" customHeight="1" x14ac:dyDescent="0.25">
      <c r="B66" s="6">
        <v>62</v>
      </c>
      <c r="C66" s="13" t="s">
        <v>105</v>
      </c>
      <c r="D66" s="7" t="s">
        <v>29</v>
      </c>
      <c r="E66" s="26" t="s">
        <v>22</v>
      </c>
      <c r="F66" s="8">
        <v>4</v>
      </c>
      <c r="G66" s="9">
        <f t="shared" si="15"/>
        <v>52</v>
      </c>
      <c r="H66" s="10">
        <v>34</v>
      </c>
      <c r="I66" s="7">
        <f t="shared" si="16"/>
        <v>68</v>
      </c>
      <c r="J66" s="6">
        <v>17</v>
      </c>
      <c r="K66" s="9">
        <f t="shared" si="17"/>
        <v>34</v>
      </c>
      <c r="L66" s="10">
        <v>6</v>
      </c>
      <c r="M66" s="7">
        <f t="shared" si="18"/>
        <v>60</v>
      </c>
      <c r="N66" s="84">
        <v>132</v>
      </c>
      <c r="O66" s="82">
        <f t="shared" si="30"/>
        <v>132</v>
      </c>
      <c r="P66" s="10">
        <v>13</v>
      </c>
      <c r="Q66" s="32">
        <f t="shared" si="20"/>
        <v>19.5</v>
      </c>
      <c r="R66" s="6">
        <v>1</v>
      </c>
      <c r="S66" s="9">
        <f t="shared" si="21"/>
        <v>15</v>
      </c>
      <c r="T66" s="10">
        <v>4</v>
      </c>
      <c r="U66" s="7">
        <f t="shared" si="22"/>
        <v>40</v>
      </c>
      <c r="V66" s="6">
        <v>49</v>
      </c>
      <c r="W66" s="9">
        <f t="shared" si="23"/>
        <v>98</v>
      </c>
      <c r="X66" s="10">
        <v>29</v>
      </c>
      <c r="Y66" s="51">
        <f t="shared" si="24"/>
        <v>58</v>
      </c>
      <c r="Z66" s="6">
        <v>18</v>
      </c>
      <c r="AA66" s="9">
        <f t="shared" si="25"/>
        <v>54</v>
      </c>
      <c r="AB66" s="10">
        <v>12</v>
      </c>
      <c r="AC66" s="7">
        <f t="shared" si="26"/>
        <v>36</v>
      </c>
      <c r="AD66" s="6">
        <v>4</v>
      </c>
      <c r="AE66" s="9">
        <f t="shared" si="27"/>
        <v>40</v>
      </c>
      <c r="AF66" s="8">
        <v>6</v>
      </c>
      <c r="AG66" s="9">
        <f t="shared" si="28"/>
        <v>30</v>
      </c>
      <c r="AH66" s="23">
        <f t="shared" si="29"/>
        <v>736.5</v>
      </c>
    </row>
    <row r="67" spans="2:34" s="2" customFormat="1" ht="24" customHeight="1" x14ac:dyDescent="0.25">
      <c r="B67" s="6">
        <v>63</v>
      </c>
      <c r="C67" s="13" t="s">
        <v>49</v>
      </c>
      <c r="D67" s="7" t="s">
        <v>25</v>
      </c>
      <c r="E67" s="26" t="s">
        <v>23</v>
      </c>
      <c r="F67" s="8">
        <v>7</v>
      </c>
      <c r="G67" s="9">
        <f t="shared" si="15"/>
        <v>91</v>
      </c>
      <c r="H67" s="10">
        <v>48</v>
      </c>
      <c r="I67" s="7">
        <f t="shared" si="16"/>
        <v>96</v>
      </c>
      <c r="J67" s="6">
        <v>34</v>
      </c>
      <c r="K67" s="9">
        <f t="shared" si="17"/>
        <v>68</v>
      </c>
      <c r="L67" s="10">
        <v>4</v>
      </c>
      <c r="M67" s="7">
        <f t="shared" si="18"/>
        <v>40</v>
      </c>
      <c r="N67" s="84">
        <v>130</v>
      </c>
      <c r="O67" s="82">
        <f t="shared" si="30"/>
        <v>130</v>
      </c>
      <c r="P67" s="10">
        <v>34</v>
      </c>
      <c r="Q67" s="32">
        <f t="shared" si="20"/>
        <v>51</v>
      </c>
      <c r="R67" s="6">
        <v>0</v>
      </c>
      <c r="S67" s="9">
        <f t="shared" si="21"/>
        <v>0</v>
      </c>
      <c r="T67" s="10">
        <v>5</v>
      </c>
      <c r="U67" s="7">
        <f t="shared" si="22"/>
        <v>50</v>
      </c>
      <c r="V67" s="6">
        <v>21</v>
      </c>
      <c r="W67" s="9">
        <f t="shared" si="23"/>
        <v>42</v>
      </c>
      <c r="X67" s="10">
        <v>38</v>
      </c>
      <c r="Y67" s="51">
        <f t="shared" si="24"/>
        <v>76</v>
      </c>
      <c r="Z67" s="6">
        <v>42</v>
      </c>
      <c r="AA67" s="9">
        <f t="shared" si="25"/>
        <v>126</v>
      </c>
      <c r="AB67" s="10">
        <v>6</v>
      </c>
      <c r="AC67" s="7">
        <f t="shared" si="26"/>
        <v>18</v>
      </c>
      <c r="AD67" s="6">
        <v>7</v>
      </c>
      <c r="AE67" s="9">
        <f t="shared" si="27"/>
        <v>70</v>
      </c>
      <c r="AF67" s="8">
        <v>9</v>
      </c>
      <c r="AG67" s="9">
        <f t="shared" si="28"/>
        <v>45</v>
      </c>
      <c r="AH67" s="23">
        <f t="shared" si="29"/>
        <v>903</v>
      </c>
    </row>
    <row r="68" spans="2:34" s="2" customFormat="1" ht="24" customHeight="1" x14ac:dyDescent="0.25">
      <c r="B68" s="6">
        <v>64</v>
      </c>
      <c r="C68" s="13" t="s">
        <v>108</v>
      </c>
      <c r="D68" s="7" t="s">
        <v>29</v>
      </c>
      <c r="E68" s="26" t="s">
        <v>22</v>
      </c>
      <c r="F68" s="8">
        <v>2</v>
      </c>
      <c r="G68" s="9">
        <f t="shared" si="15"/>
        <v>26</v>
      </c>
      <c r="H68" s="10">
        <v>46</v>
      </c>
      <c r="I68" s="7">
        <f t="shared" si="16"/>
        <v>92</v>
      </c>
      <c r="J68" s="6">
        <v>31</v>
      </c>
      <c r="K68" s="9">
        <f t="shared" si="17"/>
        <v>62</v>
      </c>
      <c r="L68" s="10">
        <v>4</v>
      </c>
      <c r="M68" s="7">
        <f t="shared" si="18"/>
        <v>40</v>
      </c>
      <c r="N68" s="84">
        <v>130</v>
      </c>
      <c r="O68" s="82">
        <f t="shared" si="30"/>
        <v>130</v>
      </c>
      <c r="P68" s="10">
        <v>8</v>
      </c>
      <c r="Q68" s="32">
        <f t="shared" si="20"/>
        <v>12</v>
      </c>
      <c r="R68" s="6">
        <v>4</v>
      </c>
      <c r="S68" s="9">
        <f t="shared" si="21"/>
        <v>60</v>
      </c>
      <c r="T68" s="10">
        <v>8</v>
      </c>
      <c r="U68" s="7">
        <f t="shared" si="22"/>
        <v>80</v>
      </c>
      <c r="V68" s="6">
        <v>15</v>
      </c>
      <c r="W68" s="9">
        <f t="shared" si="23"/>
        <v>30</v>
      </c>
      <c r="X68" s="10">
        <v>0</v>
      </c>
      <c r="Y68" s="51">
        <f t="shared" si="24"/>
        <v>0</v>
      </c>
      <c r="Z68" s="6">
        <v>13</v>
      </c>
      <c r="AA68" s="9">
        <f t="shared" si="25"/>
        <v>39</v>
      </c>
      <c r="AB68" s="10">
        <v>13</v>
      </c>
      <c r="AC68" s="7">
        <f t="shared" si="26"/>
        <v>39</v>
      </c>
      <c r="AD68" s="6">
        <v>3</v>
      </c>
      <c r="AE68" s="9">
        <f t="shared" si="27"/>
        <v>30</v>
      </c>
      <c r="AF68" s="8">
        <v>5</v>
      </c>
      <c r="AG68" s="9">
        <f t="shared" si="28"/>
        <v>25</v>
      </c>
      <c r="AH68" s="23">
        <f t="shared" si="29"/>
        <v>665</v>
      </c>
    </row>
    <row r="69" spans="2:34" s="2" customFormat="1" ht="24" customHeight="1" x14ac:dyDescent="0.25">
      <c r="B69" s="6">
        <v>65</v>
      </c>
      <c r="C69" s="13" t="s">
        <v>57</v>
      </c>
      <c r="D69" s="7" t="s">
        <v>24</v>
      </c>
      <c r="E69" s="26" t="s">
        <v>23</v>
      </c>
      <c r="F69" s="8">
        <v>7</v>
      </c>
      <c r="G69" s="9">
        <f t="shared" ref="G69:G100" si="31">F69*13</f>
        <v>91</v>
      </c>
      <c r="H69" s="10">
        <v>62</v>
      </c>
      <c r="I69" s="7">
        <f t="shared" ref="I69:I100" si="32">H69*2</f>
        <v>124</v>
      </c>
      <c r="J69" s="6">
        <v>22</v>
      </c>
      <c r="K69" s="9">
        <f t="shared" ref="K69:K100" si="33">J69*2</f>
        <v>44</v>
      </c>
      <c r="L69" s="10">
        <v>9</v>
      </c>
      <c r="M69" s="7">
        <f t="shared" ref="M69:M100" si="34">L69*10</f>
        <v>90</v>
      </c>
      <c r="N69" s="84">
        <v>128</v>
      </c>
      <c r="O69" s="82">
        <f t="shared" si="30"/>
        <v>128</v>
      </c>
      <c r="P69" s="10">
        <v>53</v>
      </c>
      <c r="Q69" s="32">
        <f t="shared" ref="Q69:Q100" si="35">P69*1.5</f>
        <v>79.5</v>
      </c>
      <c r="R69" s="6">
        <v>1</v>
      </c>
      <c r="S69" s="9">
        <f t="shared" ref="S69:S100" si="36">R69*15</f>
        <v>15</v>
      </c>
      <c r="T69" s="10">
        <v>11</v>
      </c>
      <c r="U69" s="7">
        <f t="shared" ref="U69:U100" si="37">T69*10</f>
        <v>110</v>
      </c>
      <c r="V69" s="6">
        <v>25</v>
      </c>
      <c r="W69" s="9">
        <f t="shared" ref="W69:W100" si="38">V69*2</f>
        <v>50</v>
      </c>
      <c r="X69" s="10">
        <v>27</v>
      </c>
      <c r="Y69" s="51">
        <f t="shared" ref="Y69:Y100" si="39">X69*2</f>
        <v>54</v>
      </c>
      <c r="Z69" s="6">
        <v>29</v>
      </c>
      <c r="AA69" s="9">
        <f t="shared" ref="AA69:AA100" si="40">Z69*3</f>
        <v>87</v>
      </c>
      <c r="AB69" s="10">
        <v>30</v>
      </c>
      <c r="AC69" s="7">
        <f t="shared" ref="AC69:AC100" si="41">AB69*3</f>
        <v>90</v>
      </c>
      <c r="AD69" s="6">
        <v>5</v>
      </c>
      <c r="AE69" s="9">
        <f t="shared" ref="AE69:AE100" si="42">AD69*10</f>
        <v>50</v>
      </c>
      <c r="AF69" s="8">
        <v>14</v>
      </c>
      <c r="AG69" s="9">
        <f t="shared" ref="AG69:AG100" si="43">AF69*5</f>
        <v>70</v>
      </c>
      <c r="AH69" s="23">
        <f t="shared" ref="AH69:AH100" si="44">G69+I69+K69+M69+O69+Q69+S69+U69+W69+Y69+AA69+AC69+AE69+AG69</f>
        <v>1082.5</v>
      </c>
    </row>
    <row r="70" spans="2:34" s="2" customFormat="1" ht="24" customHeight="1" x14ac:dyDescent="0.25">
      <c r="B70" s="6">
        <v>66</v>
      </c>
      <c r="C70" s="13" t="s">
        <v>61</v>
      </c>
      <c r="D70" s="7" t="s">
        <v>30</v>
      </c>
      <c r="E70" s="26" t="s">
        <v>23</v>
      </c>
      <c r="F70" s="8">
        <v>7</v>
      </c>
      <c r="G70" s="9">
        <f t="shared" si="31"/>
        <v>91</v>
      </c>
      <c r="H70" s="10">
        <v>60</v>
      </c>
      <c r="I70" s="7">
        <f t="shared" si="32"/>
        <v>120</v>
      </c>
      <c r="J70" s="6">
        <v>46</v>
      </c>
      <c r="K70" s="9">
        <f t="shared" si="33"/>
        <v>92</v>
      </c>
      <c r="L70" s="10">
        <v>8</v>
      </c>
      <c r="M70" s="7">
        <f t="shared" si="34"/>
        <v>80</v>
      </c>
      <c r="N70" s="84">
        <v>128</v>
      </c>
      <c r="O70" s="82">
        <f t="shared" si="30"/>
        <v>128</v>
      </c>
      <c r="P70" s="10">
        <v>39</v>
      </c>
      <c r="Q70" s="32">
        <f t="shared" si="35"/>
        <v>58.5</v>
      </c>
      <c r="R70" s="6">
        <v>3</v>
      </c>
      <c r="S70" s="9">
        <f t="shared" si="36"/>
        <v>45</v>
      </c>
      <c r="T70" s="10">
        <v>8</v>
      </c>
      <c r="U70" s="7">
        <f t="shared" si="37"/>
        <v>80</v>
      </c>
      <c r="V70" s="6">
        <v>5</v>
      </c>
      <c r="W70" s="9">
        <f t="shared" si="38"/>
        <v>10</v>
      </c>
      <c r="X70" s="10">
        <v>39</v>
      </c>
      <c r="Y70" s="51">
        <f t="shared" si="39"/>
        <v>78</v>
      </c>
      <c r="Z70" s="6">
        <v>36</v>
      </c>
      <c r="AA70" s="9">
        <f t="shared" si="40"/>
        <v>108</v>
      </c>
      <c r="AB70" s="10">
        <v>27</v>
      </c>
      <c r="AC70" s="7">
        <f t="shared" si="41"/>
        <v>81</v>
      </c>
      <c r="AD70" s="6">
        <v>5</v>
      </c>
      <c r="AE70" s="9">
        <f t="shared" si="42"/>
        <v>50</v>
      </c>
      <c r="AF70" s="8">
        <v>15</v>
      </c>
      <c r="AG70" s="9">
        <f t="shared" si="43"/>
        <v>75</v>
      </c>
      <c r="AH70" s="23">
        <f t="shared" si="44"/>
        <v>1096.5</v>
      </c>
    </row>
    <row r="71" spans="2:34" s="2" customFormat="1" ht="24" customHeight="1" x14ac:dyDescent="0.25">
      <c r="B71" s="6">
        <v>67</v>
      </c>
      <c r="C71" s="13" t="s">
        <v>91</v>
      </c>
      <c r="D71" s="7" t="s">
        <v>29</v>
      </c>
      <c r="E71" s="26" t="s">
        <v>23</v>
      </c>
      <c r="F71" s="8">
        <v>6</v>
      </c>
      <c r="G71" s="9">
        <f t="shared" si="31"/>
        <v>78</v>
      </c>
      <c r="H71" s="10">
        <v>25</v>
      </c>
      <c r="I71" s="7">
        <f t="shared" si="32"/>
        <v>50</v>
      </c>
      <c r="J71" s="6">
        <v>25</v>
      </c>
      <c r="K71" s="9">
        <f t="shared" si="33"/>
        <v>50</v>
      </c>
      <c r="L71" s="10">
        <v>8</v>
      </c>
      <c r="M71" s="7">
        <f t="shared" si="34"/>
        <v>80</v>
      </c>
      <c r="N71" s="84">
        <v>128</v>
      </c>
      <c r="O71" s="82">
        <f t="shared" si="30"/>
        <v>128</v>
      </c>
      <c r="P71" s="10">
        <v>44</v>
      </c>
      <c r="Q71" s="32">
        <f t="shared" si="35"/>
        <v>66</v>
      </c>
      <c r="R71" s="6">
        <v>0</v>
      </c>
      <c r="S71" s="9">
        <f t="shared" si="36"/>
        <v>0</v>
      </c>
      <c r="T71" s="10">
        <v>3</v>
      </c>
      <c r="U71" s="7">
        <f t="shared" si="37"/>
        <v>30</v>
      </c>
      <c r="V71" s="6">
        <v>41</v>
      </c>
      <c r="W71" s="9">
        <f t="shared" si="38"/>
        <v>82</v>
      </c>
      <c r="X71" s="10">
        <v>60</v>
      </c>
      <c r="Y71" s="51">
        <f t="shared" si="39"/>
        <v>120</v>
      </c>
      <c r="Z71" s="6">
        <v>8</v>
      </c>
      <c r="AA71" s="9">
        <f t="shared" si="40"/>
        <v>24</v>
      </c>
      <c r="AB71" s="10">
        <v>20</v>
      </c>
      <c r="AC71" s="7">
        <f t="shared" si="41"/>
        <v>60</v>
      </c>
      <c r="AD71" s="6">
        <v>1</v>
      </c>
      <c r="AE71" s="9">
        <f t="shared" si="42"/>
        <v>10</v>
      </c>
      <c r="AF71" s="8">
        <v>8</v>
      </c>
      <c r="AG71" s="9">
        <f t="shared" si="43"/>
        <v>40</v>
      </c>
      <c r="AH71" s="23">
        <f t="shared" si="44"/>
        <v>818</v>
      </c>
    </row>
    <row r="72" spans="2:34" s="2" customFormat="1" ht="24" customHeight="1" x14ac:dyDescent="0.25">
      <c r="B72" s="6">
        <v>68</v>
      </c>
      <c r="C72" s="13" t="s">
        <v>82</v>
      </c>
      <c r="D72" s="7" t="s">
        <v>29</v>
      </c>
      <c r="E72" s="26" t="s">
        <v>23</v>
      </c>
      <c r="F72" s="8">
        <v>7</v>
      </c>
      <c r="G72" s="9">
        <f t="shared" si="31"/>
        <v>91</v>
      </c>
      <c r="H72" s="10">
        <v>40</v>
      </c>
      <c r="I72" s="7">
        <f t="shared" si="32"/>
        <v>80</v>
      </c>
      <c r="J72" s="6">
        <v>20</v>
      </c>
      <c r="K72" s="9">
        <f t="shared" si="33"/>
        <v>40</v>
      </c>
      <c r="L72" s="10">
        <v>6</v>
      </c>
      <c r="M72" s="7">
        <f t="shared" si="34"/>
        <v>60</v>
      </c>
      <c r="N72" s="84">
        <v>128</v>
      </c>
      <c r="O72" s="82">
        <f t="shared" si="30"/>
        <v>128</v>
      </c>
      <c r="P72" s="10">
        <v>52</v>
      </c>
      <c r="Q72" s="32">
        <f t="shared" si="35"/>
        <v>78</v>
      </c>
      <c r="R72" s="6">
        <v>3</v>
      </c>
      <c r="S72" s="9">
        <f t="shared" si="36"/>
        <v>45</v>
      </c>
      <c r="T72" s="10">
        <v>5</v>
      </c>
      <c r="U72" s="7">
        <f t="shared" si="37"/>
        <v>50</v>
      </c>
      <c r="V72" s="6">
        <v>34</v>
      </c>
      <c r="W72" s="9">
        <f t="shared" si="38"/>
        <v>68</v>
      </c>
      <c r="X72" s="10">
        <v>50</v>
      </c>
      <c r="Y72" s="51">
        <f t="shared" si="39"/>
        <v>100</v>
      </c>
      <c r="Z72" s="6">
        <v>32</v>
      </c>
      <c r="AA72" s="9">
        <f t="shared" si="40"/>
        <v>96</v>
      </c>
      <c r="AB72" s="10">
        <v>31</v>
      </c>
      <c r="AC72" s="7">
        <f t="shared" si="41"/>
        <v>93</v>
      </c>
      <c r="AD72" s="6">
        <v>0</v>
      </c>
      <c r="AE72" s="9">
        <f t="shared" si="42"/>
        <v>0</v>
      </c>
      <c r="AF72" s="8">
        <v>19</v>
      </c>
      <c r="AG72" s="9">
        <f t="shared" si="43"/>
        <v>95</v>
      </c>
      <c r="AH72" s="23">
        <f t="shared" si="44"/>
        <v>1024</v>
      </c>
    </row>
    <row r="73" spans="2:34" s="2" customFormat="1" ht="24" customHeight="1" x14ac:dyDescent="0.25">
      <c r="B73" s="6">
        <v>69</v>
      </c>
      <c r="C73" s="13" t="s">
        <v>140</v>
      </c>
      <c r="D73" s="7" t="s">
        <v>29</v>
      </c>
      <c r="E73" s="26" t="s">
        <v>36</v>
      </c>
      <c r="F73" s="8">
        <v>4</v>
      </c>
      <c r="G73" s="9">
        <f t="shared" si="31"/>
        <v>52</v>
      </c>
      <c r="H73" s="10">
        <v>32</v>
      </c>
      <c r="I73" s="7">
        <f t="shared" si="32"/>
        <v>64</v>
      </c>
      <c r="J73" s="6">
        <v>13</v>
      </c>
      <c r="K73" s="9">
        <f t="shared" si="33"/>
        <v>26</v>
      </c>
      <c r="L73" s="10">
        <v>5</v>
      </c>
      <c r="M73" s="7">
        <f t="shared" si="34"/>
        <v>50</v>
      </c>
      <c r="N73" s="84">
        <v>128</v>
      </c>
      <c r="O73" s="82">
        <f t="shared" si="30"/>
        <v>128</v>
      </c>
      <c r="P73" s="10">
        <v>50</v>
      </c>
      <c r="Q73" s="32">
        <f t="shared" si="35"/>
        <v>75</v>
      </c>
      <c r="R73" s="6">
        <v>5</v>
      </c>
      <c r="S73" s="9">
        <f t="shared" si="36"/>
        <v>75</v>
      </c>
      <c r="T73" s="10">
        <v>11</v>
      </c>
      <c r="U73" s="7">
        <f t="shared" si="37"/>
        <v>110</v>
      </c>
      <c r="V73" s="6">
        <v>20</v>
      </c>
      <c r="W73" s="9">
        <f t="shared" si="38"/>
        <v>40</v>
      </c>
      <c r="X73" s="10">
        <v>31</v>
      </c>
      <c r="Y73" s="51">
        <f t="shared" si="39"/>
        <v>62</v>
      </c>
      <c r="Z73" s="6">
        <v>24</v>
      </c>
      <c r="AA73" s="9">
        <f t="shared" si="40"/>
        <v>72</v>
      </c>
      <c r="AB73" s="10">
        <v>12</v>
      </c>
      <c r="AC73" s="7">
        <f t="shared" si="41"/>
        <v>36</v>
      </c>
      <c r="AD73" s="6">
        <v>2</v>
      </c>
      <c r="AE73" s="9">
        <f t="shared" si="42"/>
        <v>20</v>
      </c>
      <c r="AF73" s="8">
        <v>14</v>
      </c>
      <c r="AG73" s="9">
        <f t="shared" si="43"/>
        <v>70</v>
      </c>
      <c r="AH73" s="23">
        <f t="shared" si="44"/>
        <v>880</v>
      </c>
    </row>
    <row r="74" spans="2:34" s="2" customFormat="1" ht="24" customHeight="1" x14ac:dyDescent="0.25">
      <c r="B74" s="33">
        <v>70</v>
      </c>
      <c r="C74" s="47" t="s">
        <v>100</v>
      </c>
      <c r="D74" s="22" t="s">
        <v>29</v>
      </c>
      <c r="E74" s="26" t="s">
        <v>22</v>
      </c>
      <c r="F74" s="28">
        <v>8</v>
      </c>
      <c r="G74" s="9">
        <f t="shared" si="31"/>
        <v>104</v>
      </c>
      <c r="H74" s="21">
        <v>39</v>
      </c>
      <c r="I74" s="22">
        <f t="shared" si="32"/>
        <v>78</v>
      </c>
      <c r="J74" s="33">
        <v>15</v>
      </c>
      <c r="K74" s="9">
        <f t="shared" si="33"/>
        <v>30</v>
      </c>
      <c r="L74" s="21">
        <v>4</v>
      </c>
      <c r="M74" s="7">
        <f t="shared" si="34"/>
        <v>40</v>
      </c>
      <c r="N74" s="106">
        <v>128</v>
      </c>
      <c r="O74" s="82">
        <f t="shared" si="30"/>
        <v>128</v>
      </c>
      <c r="P74" s="21">
        <v>69</v>
      </c>
      <c r="Q74" s="32">
        <f t="shared" si="35"/>
        <v>103.5</v>
      </c>
      <c r="R74" s="33">
        <v>3</v>
      </c>
      <c r="S74" s="9">
        <f t="shared" si="36"/>
        <v>45</v>
      </c>
      <c r="T74" s="21">
        <v>9</v>
      </c>
      <c r="U74" s="7">
        <f t="shared" si="37"/>
        <v>90</v>
      </c>
      <c r="V74" s="33">
        <v>62</v>
      </c>
      <c r="W74" s="9">
        <f t="shared" si="38"/>
        <v>124</v>
      </c>
      <c r="X74" s="21">
        <v>76</v>
      </c>
      <c r="Y74" s="51">
        <f t="shared" si="39"/>
        <v>152</v>
      </c>
      <c r="Z74" s="33">
        <v>34</v>
      </c>
      <c r="AA74" s="9">
        <f t="shared" si="40"/>
        <v>102</v>
      </c>
      <c r="AB74" s="21">
        <v>12</v>
      </c>
      <c r="AC74" s="7">
        <f t="shared" si="41"/>
        <v>36</v>
      </c>
      <c r="AD74" s="33">
        <v>2</v>
      </c>
      <c r="AE74" s="9">
        <f t="shared" si="42"/>
        <v>20</v>
      </c>
      <c r="AF74" s="28">
        <v>11</v>
      </c>
      <c r="AG74" s="9">
        <f t="shared" si="43"/>
        <v>55</v>
      </c>
      <c r="AH74" s="23">
        <f t="shared" si="44"/>
        <v>1107.5</v>
      </c>
    </row>
    <row r="75" spans="2:34" ht="24" customHeight="1" x14ac:dyDescent="0.25">
      <c r="B75" s="6">
        <v>71</v>
      </c>
      <c r="C75" s="13" t="s">
        <v>94</v>
      </c>
      <c r="D75" s="7" t="s">
        <v>29</v>
      </c>
      <c r="E75" s="26" t="s">
        <v>23</v>
      </c>
      <c r="F75" s="6">
        <v>4</v>
      </c>
      <c r="G75" s="9">
        <f t="shared" si="31"/>
        <v>52</v>
      </c>
      <c r="H75" s="10">
        <v>43</v>
      </c>
      <c r="I75" s="7">
        <f t="shared" si="32"/>
        <v>86</v>
      </c>
      <c r="J75" s="6">
        <v>29</v>
      </c>
      <c r="K75" s="9">
        <f t="shared" si="33"/>
        <v>58</v>
      </c>
      <c r="L75" s="10">
        <v>11</v>
      </c>
      <c r="M75" s="7">
        <f t="shared" si="34"/>
        <v>110</v>
      </c>
      <c r="N75" s="84">
        <v>126</v>
      </c>
      <c r="O75" s="82">
        <f t="shared" si="30"/>
        <v>126</v>
      </c>
      <c r="P75" s="10">
        <v>24</v>
      </c>
      <c r="Q75" s="32">
        <f t="shared" si="35"/>
        <v>36</v>
      </c>
      <c r="R75" s="6">
        <v>6</v>
      </c>
      <c r="S75" s="9">
        <f t="shared" si="36"/>
        <v>90</v>
      </c>
      <c r="T75" s="10">
        <v>8</v>
      </c>
      <c r="U75" s="7">
        <f t="shared" si="37"/>
        <v>80</v>
      </c>
      <c r="V75" s="6">
        <v>25</v>
      </c>
      <c r="W75" s="9">
        <f t="shared" si="38"/>
        <v>50</v>
      </c>
      <c r="X75" s="10">
        <v>13</v>
      </c>
      <c r="Y75" s="51">
        <f t="shared" si="39"/>
        <v>26</v>
      </c>
      <c r="Z75" s="6">
        <v>0</v>
      </c>
      <c r="AA75" s="9">
        <f t="shared" si="40"/>
        <v>0</v>
      </c>
      <c r="AB75" s="10">
        <v>9</v>
      </c>
      <c r="AC75" s="7">
        <f t="shared" si="41"/>
        <v>27</v>
      </c>
      <c r="AD75" s="6">
        <v>2</v>
      </c>
      <c r="AE75" s="9">
        <f t="shared" si="42"/>
        <v>20</v>
      </c>
      <c r="AF75" s="6">
        <v>6</v>
      </c>
      <c r="AG75" s="9">
        <f t="shared" si="43"/>
        <v>30</v>
      </c>
      <c r="AH75" s="23">
        <f t="shared" si="44"/>
        <v>791</v>
      </c>
    </row>
    <row r="76" spans="2:34" ht="24" customHeight="1" x14ac:dyDescent="0.25">
      <c r="B76" s="6">
        <v>72</v>
      </c>
      <c r="C76" s="13" t="s">
        <v>48</v>
      </c>
      <c r="D76" s="7" t="s">
        <v>25</v>
      </c>
      <c r="E76" s="26" t="s">
        <v>23</v>
      </c>
      <c r="F76" s="6">
        <v>5</v>
      </c>
      <c r="G76" s="9">
        <f t="shared" si="31"/>
        <v>65</v>
      </c>
      <c r="H76" s="10">
        <v>57</v>
      </c>
      <c r="I76" s="7">
        <f t="shared" si="32"/>
        <v>114</v>
      </c>
      <c r="J76" s="6">
        <v>16</v>
      </c>
      <c r="K76" s="9">
        <f t="shared" si="33"/>
        <v>32</v>
      </c>
      <c r="L76" s="10">
        <v>9</v>
      </c>
      <c r="M76" s="7">
        <f t="shared" si="34"/>
        <v>90</v>
      </c>
      <c r="N76" s="84">
        <v>124</v>
      </c>
      <c r="O76" s="82">
        <f t="shared" si="30"/>
        <v>124</v>
      </c>
      <c r="P76" s="10">
        <v>50</v>
      </c>
      <c r="Q76" s="32">
        <f t="shared" si="35"/>
        <v>75</v>
      </c>
      <c r="R76" s="6">
        <v>6</v>
      </c>
      <c r="S76" s="9">
        <f t="shared" si="36"/>
        <v>90</v>
      </c>
      <c r="T76" s="10">
        <v>4</v>
      </c>
      <c r="U76" s="7">
        <f t="shared" si="37"/>
        <v>40</v>
      </c>
      <c r="V76" s="6">
        <v>18</v>
      </c>
      <c r="W76" s="9">
        <f t="shared" si="38"/>
        <v>36</v>
      </c>
      <c r="X76" s="10">
        <v>51</v>
      </c>
      <c r="Y76" s="51">
        <f t="shared" si="39"/>
        <v>102</v>
      </c>
      <c r="Z76" s="6">
        <v>25</v>
      </c>
      <c r="AA76" s="9">
        <f t="shared" si="40"/>
        <v>75</v>
      </c>
      <c r="AB76" s="10">
        <v>29</v>
      </c>
      <c r="AC76" s="7">
        <f t="shared" si="41"/>
        <v>87</v>
      </c>
      <c r="AD76" s="6">
        <v>0</v>
      </c>
      <c r="AE76" s="9">
        <f t="shared" si="42"/>
        <v>0</v>
      </c>
      <c r="AF76" s="6">
        <v>4</v>
      </c>
      <c r="AG76" s="9">
        <f t="shared" si="43"/>
        <v>20</v>
      </c>
      <c r="AH76" s="23">
        <f t="shared" si="44"/>
        <v>950</v>
      </c>
    </row>
    <row r="77" spans="2:34" ht="24" customHeight="1" x14ac:dyDescent="0.25">
      <c r="B77" s="6">
        <v>73</v>
      </c>
      <c r="C77" s="13" t="s">
        <v>159</v>
      </c>
      <c r="D77" s="7" t="s">
        <v>29</v>
      </c>
      <c r="E77" s="26" t="s">
        <v>146</v>
      </c>
      <c r="F77" s="6">
        <v>7</v>
      </c>
      <c r="G77" s="9">
        <f t="shared" si="31"/>
        <v>91</v>
      </c>
      <c r="H77" s="10">
        <v>40</v>
      </c>
      <c r="I77" s="7">
        <f t="shared" si="32"/>
        <v>80</v>
      </c>
      <c r="J77" s="6">
        <v>19</v>
      </c>
      <c r="K77" s="9">
        <f t="shared" si="33"/>
        <v>38</v>
      </c>
      <c r="L77" s="10">
        <v>7</v>
      </c>
      <c r="M77" s="7">
        <f t="shared" si="34"/>
        <v>70</v>
      </c>
      <c r="N77" s="84">
        <v>124</v>
      </c>
      <c r="O77" s="82">
        <f t="shared" si="30"/>
        <v>124</v>
      </c>
      <c r="P77" s="58">
        <v>0</v>
      </c>
      <c r="Q77" s="59">
        <f t="shared" si="35"/>
        <v>0</v>
      </c>
      <c r="R77" s="60">
        <v>0</v>
      </c>
      <c r="S77" s="61">
        <f t="shared" si="36"/>
        <v>0</v>
      </c>
      <c r="T77" s="68">
        <v>3</v>
      </c>
      <c r="U77" s="69">
        <f t="shared" si="37"/>
        <v>30</v>
      </c>
      <c r="V77" s="70">
        <v>43</v>
      </c>
      <c r="W77" s="71">
        <f t="shared" si="38"/>
        <v>86</v>
      </c>
      <c r="X77" s="10">
        <v>0</v>
      </c>
      <c r="Y77" s="51">
        <f t="shared" si="39"/>
        <v>0</v>
      </c>
      <c r="Z77" s="60">
        <v>0</v>
      </c>
      <c r="AA77" s="61">
        <f t="shared" si="40"/>
        <v>0</v>
      </c>
      <c r="AB77" s="58">
        <v>0</v>
      </c>
      <c r="AC77" s="62">
        <f t="shared" si="41"/>
        <v>0</v>
      </c>
      <c r="AD77" s="60">
        <v>0</v>
      </c>
      <c r="AE77" s="61">
        <f t="shared" si="42"/>
        <v>0</v>
      </c>
      <c r="AF77" s="60">
        <v>0</v>
      </c>
      <c r="AG77" s="61">
        <f t="shared" si="43"/>
        <v>0</v>
      </c>
      <c r="AH77" s="23">
        <f t="shared" si="44"/>
        <v>519</v>
      </c>
    </row>
    <row r="78" spans="2:34" ht="24" customHeight="1" x14ac:dyDescent="0.25">
      <c r="B78" s="6">
        <v>74</v>
      </c>
      <c r="C78" s="13" t="s">
        <v>127</v>
      </c>
      <c r="D78" s="7" t="s">
        <v>29</v>
      </c>
      <c r="E78" s="26" t="s">
        <v>37</v>
      </c>
      <c r="F78" s="6">
        <v>7</v>
      </c>
      <c r="G78" s="9">
        <f t="shared" si="31"/>
        <v>91</v>
      </c>
      <c r="H78" s="10">
        <v>29</v>
      </c>
      <c r="I78" s="7">
        <f t="shared" si="32"/>
        <v>58</v>
      </c>
      <c r="J78" s="6">
        <v>16</v>
      </c>
      <c r="K78" s="9">
        <f t="shared" si="33"/>
        <v>32</v>
      </c>
      <c r="L78" s="10">
        <v>9</v>
      </c>
      <c r="M78" s="7">
        <f t="shared" si="34"/>
        <v>90</v>
      </c>
      <c r="N78" s="84">
        <v>122</v>
      </c>
      <c r="O78" s="82">
        <f t="shared" si="30"/>
        <v>122</v>
      </c>
      <c r="P78" s="10">
        <v>18</v>
      </c>
      <c r="Q78" s="32">
        <f t="shared" si="35"/>
        <v>27</v>
      </c>
      <c r="R78" s="6">
        <v>3</v>
      </c>
      <c r="S78" s="9">
        <f t="shared" si="36"/>
        <v>45</v>
      </c>
      <c r="T78" s="10">
        <v>4</v>
      </c>
      <c r="U78" s="7">
        <f t="shared" si="37"/>
        <v>40</v>
      </c>
      <c r="V78" s="6">
        <v>15</v>
      </c>
      <c r="W78" s="9">
        <f t="shared" si="38"/>
        <v>30</v>
      </c>
      <c r="X78" s="10">
        <v>59</v>
      </c>
      <c r="Y78" s="51">
        <f t="shared" si="39"/>
        <v>118</v>
      </c>
      <c r="Z78" s="6">
        <v>18</v>
      </c>
      <c r="AA78" s="9">
        <f t="shared" si="40"/>
        <v>54</v>
      </c>
      <c r="AB78" s="10">
        <v>29</v>
      </c>
      <c r="AC78" s="7">
        <f t="shared" si="41"/>
        <v>87</v>
      </c>
      <c r="AD78" s="6">
        <v>1</v>
      </c>
      <c r="AE78" s="9">
        <f t="shared" si="42"/>
        <v>10</v>
      </c>
      <c r="AF78" s="6">
        <v>2</v>
      </c>
      <c r="AG78" s="9">
        <f t="shared" si="43"/>
        <v>10</v>
      </c>
      <c r="AH78" s="23">
        <f t="shared" si="44"/>
        <v>814</v>
      </c>
    </row>
    <row r="79" spans="2:34" ht="24" customHeight="1" x14ac:dyDescent="0.25">
      <c r="B79" s="6">
        <v>75</v>
      </c>
      <c r="C79" s="13" t="s">
        <v>102</v>
      </c>
      <c r="D79" s="7" t="s">
        <v>29</v>
      </c>
      <c r="E79" s="26" t="s">
        <v>22</v>
      </c>
      <c r="F79" s="6">
        <v>7</v>
      </c>
      <c r="G79" s="9">
        <f t="shared" si="31"/>
        <v>91</v>
      </c>
      <c r="H79" s="10">
        <v>30</v>
      </c>
      <c r="I79" s="7">
        <f t="shared" si="32"/>
        <v>60</v>
      </c>
      <c r="J79" s="6">
        <v>23</v>
      </c>
      <c r="K79" s="9">
        <f t="shared" si="33"/>
        <v>46</v>
      </c>
      <c r="L79" s="10">
        <v>8</v>
      </c>
      <c r="M79" s="7">
        <f t="shared" si="34"/>
        <v>80</v>
      </c>
      <c r="N79" s="84">
        <v>122</v>
      </c>
      <c r="O79" s="82">
        <f t="shared" si="30"/>
        <v>122</v>
      </c>
      <c r="P79" s="10">
        <v>18</v>
      </c>
      <c r="Q79" s="32">
        <f t="shared" si="35"/>
        <v>27</v>
      </c>
      <c r="R79" s="6">
        <v>5</v>
      </c>
      <c r="S79" s="9">
        <f t="shared" si="36"/>
        <v>75</v>
      </c>
      <c r="T79" s="10">
        <v>7</v>
      </c>
      <c r="U79" s="7">
        <f t="shared" si="37"/>
        <v>70</v>
      </c>
      <c r="V79" s="6">
        <v>13</v>
      </c>
      <c r="W79" s="9">
        <f t="shared" si="38"/>
        <v>26</v>
      </c>
      <c r="X79" s="10">
        <v>80</v>
      </c>
      <c r="Y79" s="51">
        <f t="shared" si="39"/>
        <v>160</v>
      </c>
      <c r="Z79" s="6">
        <v>8</v>
      </c>
      <c r="AA79" s="9">
        <f t="shared" si="40"/>
        <v>24</v>
      </c>
      <c r="AB79" s="10">
        <v>27</v>
      </c>
      <c r="AC79" s="7">
        <f t="shared" si="41"/>
        <v>81</v>
      </c>
      <c r="AD79" s="6">
        <v>2</v>
      </c>
      <c r="AE79" s="9">
        <f t="shared" si="42"/>
        <v>20</v>
      </c>
      <c r="AF79" s="6">
        <v>6</v>
      </c>
      <c r="AG79" s="9">
        <f t="shared" si="43"/>
        <v>30</v>
      </c>
      <c r="AH79" s="23">
        <f t="shared" si="44"/>
        <v>912</v>
      </c>
    </row>
    <row r="80" spans="2:34" ht="24" customHeight="1" x14ac:dyDescent="0.25">
      <c r="B80" s="6">
        <v>76</v>
      </c>
      <c r="C80" s="13" t="s">
        <v>124</v>
      </c>
      <c r="D80" s="7" t="s">
        <v>29</v>
      </c>
      <c r="E80" s="26" t="s">
        <v>37</v>
      </c>
      <c r="F80" s="6">
        <v>5</v>
      </c>
      <c r="G80" s="9">
        <f t="shared" si="31"/>
        <v>65</v>
      </c>
      <c r="H80" s="10">
        <v>36</v>
      </c>
      <c r="I80" s="7">
        <f t="shared" si="32"/>
        <v>72</v>
      </c>
      <c r="J80" s="6">
        <v>11</v>
      </c>
      <c r="K80" s="9">
        <f t="shared" si="33"/>
        <v>22</v>
      </c>
      <c r="L80" s="10">
        <v>7</v>
      </c>
      <c r="M80" s="7">
        <f t="shared" si="34"/>
        <v>70</v>
      </c>
      <c r="N80" s="84">
        <v>122</v>
      </c>
      <c r="O80" s="82">
        <f t="shared" si="30"/>
        <v>122</v>
      </c>
      <c r="P80" s="10">
        <v>47</v>
      </c>
      <c r="Q80" s="32">
        <f t="shared" si="35"/>
        <v>70.5</v>
      </c>
      <c r="R80" s="6">
        <v>5</v>
      </c>
      <c r="S80" s="9">
        <f t="shared" si="36"/>
        <v>75</v>
      </c>
      <c r="T80" s="10">
        <v>10</v>
      </c>
      <c r="U80" s="7">
        <f t="shared" si="37"/>
        <v>100</v>
      </c>
      <c r="V80" s="6">
        <v>13</v>
      </c>
      <c r="W80" s="9">
        <f t="shared" si="38"/>
        <v>26</v>
      </c>
      <c r="X80" s="10">
        <v>40</v>
      </c>
      <c r="Y80" s="51">
        <f t="shared" si="39"/>
        <v>80</v>
      </c>
      <c r="Z80" s="6">
        <v>32</v>
      </c>
      <c r="AA80" s="9">
        <f t="shared" si="40"/>
        <v>96</v>
      </c>
      <c r="AB80" s="10">
        <v>26</v>
      </c>
      <c r="AC80" s="7">
        <f t="shared" si="41"/>
        <v>78</v>
      </c>
      <c r="AD80" s="6">
        <v>1</v>
      </c>
      <c r="AE80" s="9">
        <f t="shared" si="42"/>
        <v>10</v>
      </c>
      <c r="AF80" s="6">
        <v>6</v>
      </c>
      <c r="AG80" s="9">
        <f t="shared" si="43"/>
        <v>30</v>
      </c>
      <c r="AH80" s="23">
        <f t="shared" si="44"/>
        <v>916.5</v>
      </c>
    </row>
    <row r="81" spans="2:34" ht="24" customHeight="1" x14ac:dyDescent="0.25">
      <c r="B81" s="6">
        <v>77</v>
      </c>
      <c r="C81" s="13" t="s">
        <v>90</v>
      </c>
      <c r="D81" s="7" t="s">
        <v>29</v>
      </c>
      <c r="E81" s="26" t="s">
        <v>23</v>
      </c>
      <c r="F81" s="6">
        <v>7</v>
      </c>
      <c r="G81" s="9">
        <f t="shared" si="31"/>
        <v>91</v>
      </c>
      <c r="H81" s="10">
        <v>40</v>
      </c>
      <c r="I81" s="7">
        <f t="shared" si="32"/>
        <v>80</v>
      </c>
      <c r="J81" s="6">
        <v>26</v>
      </c>
      <c r="K81" s="9">
        <f t="shared" si="33"/>
        <v>52</v>
      </c>
      <c r="L81" s="10">
        <v>3</v>
      </c>
      <c r="M81" s="7">
        <f t="shared" si="34"/>
        <v>30</v>
      </c>
      <c r="N81" s="84">
        <v>122</v>
      </c>
      <c r="O81" s="82">
        <f t="shared" si="30"/>
        <v>122</v>
      </c>
      <c r="P81" s="10">
        <v>21</v>
      </c>
      <c r="Q81" s="32">
        <f t="shared" si="35"/>
        <v>31.5</v>
      </c>
      <c r="R81" s="6">
        <v>6</v>
      </c>
      <c r="S81" s="9">
        <f t="shared" si="36"/>
        <v>90</v>
      </c>
      <c r="T81" s="10">
        <v>7</v>
      </c>
      <c r="U81" s="7">
        <f t="shared" si="37"/>
        <v>70</v>
      </c>
      <c r="V81" s="6">
        <v>0</v>
      </c>
      <c r="W81" s="9">
        <f t="shared" si="38"/>
        <v>0</v>
      </c>
      <c r="X81" s="10">
        <v>51</v>
      </c>
      <c r="Y81" s="51">
        <f t="shared" si="39"/>
        <v>102</v>
      </c>
      <c r="Z81" s="6">
        <v>24</v>
      </c>
      <c r="AA81" s="9">
        <f t="shared" si="40"/>
        <v>72</v>
      </c>
      <c r="AB81" s="10">
        <v>20</v>
      </c>
      <c r="AC81" s="7">
        <f t="shared" si="41"/>
        <v>60</v>
      </c>
      <c r="AD81" s="6">
        <v>3</v>
      </c>
      <c r="AE81" s="9">
        <f t="shared" si="42"/>
        <v>30</v>
      </c>
      <c r="AF81" s="6">
        <v>14</v>
      </c>
      <c r="AG81" s="9">
        <f t="shared" si="43"/>
        <v>70</v>
      </c>
      <c r="AH81" s="23">
        <f t="shared" si="44"/>
        <v>900.5</v>
      </c>
    </row>
    <row r="82" spans="2:34" ht="24" customHeight="1" x14ac:dyDescent="0.25">
      <c r="B82" s="6">
        <v>78</v>
      </c>
      <c r="C82" s="13" t="s">
        <v>111</v>
      </c>
      <c r="D82" s="7" t="s">
        <v>29</v>
      </c>
      <c r="E82" s="26" t="s">
        <v>22</v>
      </c>
      <c r="F82" s="6">
        <v>3</v>
      </c>
      <c r="G82" s="9">
        <f t="shared" si="31"/>
        <v>39</v>
      </c>
      <c r="H82" s="10">
        <v>30</v>
      </c>
      <c r="I82" s="7">
        <f t="shared" si="32"/>
        <v>60</v>
      </c>
      <c r="J82" s="6">
        <v>15</v>
      </c>
      <c r="K82" s="9">
        <f t="shared" si="33"/>
        <v>30</v>
      </c>
      <c r="L82" s="10">
        <v>8</v>
      </c>
      <c r="M82" s="7">
        <f t="shared" si="34"/>
        <v>80</v>
      </c>
      <c r="N82" s="84">
        <v>120</v>
      </c>
      <c r="O82" s="82">
        <f t="shared" si="30"/>
        <v>120</v>
      </c>
      <c r="P82" s="10">
        <v>10</v>
      </c>
      <c r="Q82" s="32">
        <f t="shared" si="35"/>
        <v>15</v>
      </c>
      <c r="R82" s="6">
        <v>1</v>
      </c>
      <c r="S82" s="9">
        <f t="shared" si="36"/>
        <v>15</v>
      </c>
      <c r="T82" s="10">
        <v>0</v>
      </c>
      <c r="U82" s="7">
        <f t="shared" si="37"/>
        <v>0</v>
      </c>
      <c r="V82" s="6">
        <v>0</v>
      </c>
      <c r="W82" s="9">
        <f t="shared" si="38"/>
        <v>0</v>
      </c>
      <c r="X82" s="10">
        <v>72</v>
      </c>
      <c r="Y82" s="51">
        <f t="shared" si="39"/>
        <v>144</v>
      </c>
      <c r="Z82" s="6">
        <v>13</v>
      </c>
      <c r="AA82" s="9">
        <f t="shared" si="40"/>
        <v>39</v>
      </c>
      <c r="AB82" s="10">
        <v>10</v>
      </c>
      <c r="AC82" s="7">
        <f t="shared" si="41"/>
        <v>30</v>
      </c>
      <c r="AD82" s="6">
        <v>0</v>
      </c>
      <c r="AE82" s="9">
        <f t="shared" si="42"/>
        <v>0</v>
      </c>
      <c r="AF82" s="6">
        <v>5</v>
      </c>
      <c r="AG82" s="9">
        <f t="shared" si="43"/>
        <v>25</v>
      </c>
      <c r="AH82" s="23">
        <f t="shared" si="44"/>
        <v>597</v>
      </c>
    </row>
    <row r="83" spans="2:34" ht="24" customHeight="1" x14ac:dyDescent="0.25">
      <c r="B83" s="6">
        <v>79</v>
      </c>
      <c r="C83" s="13" t="s">
        <v>95</v>
      </c>
      <c r="D83" s="7" t="s">
        <v>29</v>
      </c>
      <c r="E83" s="26" t="s">
        <v>23</v>
      </c>
      <c r="F83" s="6">
        <v>0</v>
      </c>
      <c r="G83" s="9">
        <f t="shared" si="31"/>
        <v>0</v>
      </c>
      <c r="H83" s="10">
        <v>0</v>
      </c>
      <c r="I83" s="7">
        <f t="shared" si="32"/>
        <v>0</v>
      </c>
      <c r="J83" s="6">
        <v>10</v>
      </c>
      <c r="K83" s="9">
        <f t="shared" si="33"/>
        <v>20</v>
      </c>
      <c r="L83" s="10">
        <v>7</v>
      </c>
      <c r="M83" s="7">
        <f t="shared" si="34"/>
        <v>70</v>
      </c>
      <c r="N83" s="84">
        <v>120</v>
      </c>
      <c r="O83" s="82">
        <f t="shared" si="30"/>
        <v>120</v>
      </c>
      <c r="P83" s="10">
        <v>48</v>
      </c>
      <c r="Q83" s="32">
        <f t="shared" si="35"/>
        <v>72</v>
      </c>
      <c r="R83" s="6">
        <v>0</v>
      </c>
      <c r="S83" s="9">
        <f t="shared" si="36"/>
        <v>0</v>
      </c>
      <c r="T83" s="10">
        <v>0</v>
      </c>
      <c r="U83" s="7">
        <f t="shared" si="37"/>
        <v>0</v>
      </c>
      <c r="V83" s="6">
        <v>26</v>
      </c>
      <c r="W83" s="9">
        <f t="shared" si="38"/>
        <v>52</v>
      </c>
      <c r="X83" s="10">
        <v>0</v>
      </c>
      <c r="Y83" s="51">
        <f t="shared" si="39"/>
        <v>0</v>
      </c>
      <c r="Z83" s="6">
        <v>0</v>
      </c>
      <c r="AA83" s="9">
        <f t="shared" si="40"/>
        <v>0</v>
      </c>
      <c r="AB83" s="10">
        <v>0</v>
      </c>
      <c r="AC83" s="7">
        <f t="shared" si="41"/>
        <v>0</v>
      </c>
      <c r="AD83" s="6">
        <v>2</v>
      </c>
      <c r="AE83" s="9">
        <f t="shared" si="42"/>
        <v>20</v>
      </c>
      <c r="AF83" s="6">
        <v>9</v>
      </c>
      <c r="AG83" s="9">
        <f t="shared" si="43"/>
        <v>45</v>
      </c>
      <c r="AH83" s="23">
        <f t="shared" si="44"/>
        <v>399</v>
      </c>
    </row>
    <row r="84" spans="2:34" ht="24" customHeight="1" x14ac:dyDescent="0.25">
      <c r="B84" s="6">
        <v>80</v>
      </c>
      <c r="C84" s="13" t="s">
        <v>123</v>
      </c>
      <c r="D84" s="7" t="s">
        <v>29</v>
      </c>
      <c r="E84" s="26" t="s">
        <v>37</v>
      </c>
      <c r="F84" s="6">
        <v>10</v>
      </c>
      <c r="G84" s="9">
        <f t="shared" si="31"/>
        <v>130</v>
      </c>
      <c r="H84" s="10">
        <v>61</v>
      </c>
      <c r="I84" s="7">
        <f t="shared" si="32"/>
        <v>122</v>
      </c>
      <c r="J84" s="6">
        <v>12</v>
      </c>
      <c r="K84" s="9">
        <f t="shared" si="33"/>
        <v>24</v>
      </c>
      <c r="L84" s="10">
        <v>5</v>
      </c>
      <c r="M84" s="7">
        <f t="shared" si="34"/>
        <v>50</v>
      </c>
      <c r="N84" s="84">
        <v>120</v>
      </c>
      <c r="O84" s="82">
        <f t="shared" si="30"/>
        <v>120</v>
      </c>
      <c r="P84" s="10">
        <v>33</v>
      </c>
      <c r="Q84" s="32">
        <f t="shared" si="35"/>
        <v>49.5</v>
      </c>
      <c r="R84" s="6">
        <v>3</v>
      </c>
      <c r="S84" s="9">
        <f t="shared" si="36"/>
        <v>45</v>
      </c>
      <c r="T84" s="10">
        <v>9</v>
      </c>
      <c r="U84" s="7">
        <f t="shared" si="37"/>
        <v>90</v>
      </c>
      <c r="V84" s="6">
        <v>29</v>
      </c>
      <c r="W84" s="9">
        <f t="shared" si="38"/>
        <v>58</v>
      </c>
      <c r="X84" s="10">
        <v>66</v>
      </c>
      <c r="Y84" s="51">
        <f t="shared" si="39"/>
        <v>132</v>
      </c>
      <c r="Z84" s="6">
        <v>32</v>
      </c>
      <c r="AA84" s="9">
        <f t="shared" si="40"/>
        <v>96</v>
      </c>
      <c r="AB84" s="10">
        <v>0</v>
      </c>
      <c r="AC84" s="7">
        <f t="shared" si="41"/>
        <v>0</v>
      </c>
      <c r="AD84" s="6">
        <v>2</v>
      </c>
      <c r="AE84" s="9">
        <f t="shared" si="42"/>
        <v>20</v>
      </c>
      <c r="AF84" s="6">
        <v>5</v>
      </c>
      <c r="AG84" s="9">
        <f t="shared" si="43"/>
        <v>25</v>
      </c>
      <c r="AH84" s="23">
        <f t="shared" si="44"/>
        <v>961.5</v>
      </c>
    </row>
    <row r="85" spans="2:34" ht="24" customHeight="1" x14ac:dyDescent="0.25">
      <c r="B85" s="6">
        <v>81</v>
      </c>
      <c r="C85" s="13" t="s">
        <v>130</v>
      </c>
      <c r="D85" s="7" t="s">
        <v>29</v>
      </c>
      <c r="E85" s="26" t="s">
        <v>37</v>
      </c>
      <c r="F85" s="6">
        <v>5</v>
      </c>
      <c r="G85" s="9">
        <f t="shared" si="31"/>
        <v>65</v>
      </c>
      <c r="H85" s="10">
        <v>23</v>
      </c>
      <c r="I85" s="7">
        <f t="shared" si="32"/>
        <v>46</v>
      </c>
      <c r="J85" s="6">
        <v>10</v>
      </c>
      <c r="K85" s="9">
        <f t="shared" si="33"/>
        <v>20</v>
      </c>
      <c r="L85" s="10">
        <v>4</v>
      </c>
      <c r="M85" s="7">
        <f t="shared" si="34"/>
        <v>40</v>
      </c>
      <c r="N85" s="84">
        <v>120</v>
      </c>
      <c r="O85" s="82">
        <f t="shared" si="30"/>
        <v>120</v>
      </c>
      <c r="P85" s="10">
        <v>10</v>
      </c>
      <c r="Q85" s="32">
        <f t="shared" si="35"/>
        <v>15</v>
      </c>
      <c r="R85" s="6">
        <v>5</v>
      </c>
      <c r="S85" s="9">
        <f t="shared" si="36"/>
        <v>75</v>
      </c>
      <c r="T85" s="10">
        <v>5</v>
      </c>
      <c r="U85" s="7">
        <f t="shared" si="37"/>
        <v>50</v>
      </c>
      <c r="V85" s="6">
        <v>10</v>
      </c>
      <c r="W85" s="9">
        <f t="shared" si="38"/>
        <v>20</v>
      </c>
      <c r="X85" s="10">
        <v>0</v>
      </c>
      <c r="Y85" s="51">
        <f t="shared" si="39"/>
        <v>0</v>
      </c>
      <c r="Z85" s="6">
        <v>32</v>
      </c>
      <c r="AA85" s="9">
        <f t="shared" si="40"/>
        <v>96</v>
      </c>
      <c r="AB85" s="10">
        <v>15</v>
      </c>
      <c r="AC85" s="7">
        <f t="shared" si="41"/>
        <v>45</v>
      </c>
      <c r="AD85" s="6">
        <v>0</v>
      </c>
      <c r="AE85" s="9">
        <f t="shared" si="42"/>
        <v>0</v>
      </c>
      <c r="AF85" s="6">
        <v>14</v>
      </c>
      <c r="AG85" s="9">
        <f t="shared" si="43"/>
        <v>70</v>
      </c>
      <c r="AH85" s="23">
        <f t="shared" si="44"/>
        <v>662</v>
      </c>
    </row>
    <row r="86" spans="2:34" ht="24" customHeight="1" x14ac:dyDescent="0.25">
      <c r="B86" s="6">
        <v>82</v>
      </c>
      <c r="C86" s="13" t="s">
        <v>63</v>
      </c>
      <c r="D86" s="7" t="s">
        <v>30</v>
      </c>
      <c r="E86" s="26" t="s">
        <v>23</v>
      </c>
      <c r="F86" s="6">
        <v>7</v>
      </c>
      <c r="G86" s="9">
        <f t="shared" si="31"/>
        <v>91</v>
      </c>
      <c r="H86" s="10">
        <v>36</v>
      </c>
      <c r="I86" s="7">
        <f t="shared" si="32"/>
        <v>72</v>
      </c>
      <c r="J86" s="6">
        <v>31</v>
      </c>
      <c r="K86" s="9">
        <f t="shared" si="33"/>
        <v>62</v>
      </c>
      <c r="L86" s="10">
        <v>6</v>
      </c>
      <c r="M86" s="7">
        <f t="shared" si="34"/>
        <v>60</v>
      </c>
      <c r="N86" s="84">
        <v>118</v>
      </c>
      <c r="O86" s="82">
        <f t="shared" si="30"/>
        <v>118</v>
      </c>
      <c r="P86" s="10">
        <v>29</v>
      </c>
      <c r="Q86" s="32">
        <f t="shared" si="35"/>
        <v>43.5</v>
      </c>
      <c r="R86" s="6">
        <v>5</v>
      </c>
      <c r="S86" s="9">
        <f t="shared" si="36"/>
        <v>75</v>
      </c>
      <c r="T86" s="10">
        <v>10</v>
      </c>
      <c r="U86" s="7">
        <f t="shared" si="37"/>
        <v>100</v>
      </c>
      <c r="V86" s="6">
        <v>5</v>
      </c>
      <c r="W86" s="9">
        <f t="shared" si="38"/>
        <v>10</v>
      </c>
      <c r="X86" s="10">
        <v>51</v>
      </c>
      <c r="Y86" s="51">
        <f t="shared" si="39"/>
        <v>102</v>
      </c>
      <c r="Z86" s="6">
        <v>16</v>
      </c>
      <c r="AA86" s="9">
        <f t="shared" si="40"/>
        <v>48</v>
      </c>
      <c r="AB86" s="10">
        <v>18</v>
      </c>
      <c r="AC86" s="7">
        <f t="shared" si="41"/>
        <v>54</v>
      </c>
      <c r="AD86" s="6">
        <v>10</v>
      </c>
      <c r="AE86" s="9">
        <f t="shared" si="42"/>
        <v>100</v>
      </c>
      <c r="AF86" s="6">
        <v>12</v>
      </c>
      <c r="AG86" s="9">
        <f t="shared" si="43"/>
        <v>60</v>
      </c>
      <c r="AH86" s="23">
        <f t="shared" si="44"/>
        <v>995.5</v>
      </c>
    </row>
    <row r="87" spans="2:34" ht="24" customHeight="1" x14ac:dyDescent="0.25">
      <c r="B87" s="6">
        <v>83</v>
      </c>
      <c r="C87" s="13" t="s">
        <v>97</v>
      </c>
      <c r="D87" s="7" t="s">
        <v>29</v>
      </c>
      <c r="E87" s="26" t="s">
        <v>22</v>
      </c>
      <c r="F87" s="6">
        <v>8</v>
      </c>
      <c r="G87" s="9">
        <f t="shared" si="31"/>
        <v>104</v>
      </c>
      <c r="H87" s="10">
        <v>55</v>
      </c>
      <c r="I87" s="7">
        <f t="shared" si="32"/>
        <v>110</v>
      </c>
      <c r="J87" s="6">
        <v>10</v>
      </c>
      <c r="K87" s="9">
        <f t="shared" si="33"/>
        <v>20</v>
      </c>
      <c r="L87" s="10">
        <v>3</v>
      </c>
      <c r="M87" s="7">
        <f t="shared" si="34"/>
        <v>30</v>
      </c>
      <c r="N87" s="84">
        <v>118</v>
      </c>
      <c r="O87" s="82">
        <f t="shared" si="30"/>
        <v>118</v>
      </c>
      <c r="P87" s="10">
        <v>60</v>
      </c>
      <c r="Q87" s="32">
        <f t="shared" si="35"/>
        <v>90</v>
      </c>
      <c r="R87" s="6">
        <v>5</v>
      </c>
      <c r="S87" s="9">
        <f t="shared" si="36"/>
        <v>75</v>
      </c>
      <c r="T87" s="10">
        <v>16</v>
      </c>
      <c r="U87" s="7">
        <f t="shared" si="37"/>
        <v>160</v>
      </c>
      <c r="V87" s="6">
        <v>26</v>
      </c>
      <c r="W87" s="9">
        <f t="shared" si="38"/>
        <v>52</v>
      </c>
      <c r="X87" s="10">
        <v>86</v>
      </c>
      <c r="Y87" s="51">
        <f t="shared" si="39"/>
        <v>172</v>
      </c>
      <c r="Z87" s="6">
        <v>24</v>
      </c>
      <c r="AA87" s="9">
        <f t="shared" si="40"/>
        <v>72</v>
      </c>
      <c r="AB87" s="10">
        <v>27</v>
      </c>
      <c r="AC87" s="7">
        <f t="shared" si="41"/>
        <v>81</v>
      </c>
      <c r="AD87" s="6">
        <v>2</v>
      </c>
      <c r="AE87" s="9">
        <f t="shared" si="42"/>
        <v>20</v>
      </c>
      <c r="AF87" s="6">
        <v>9</v>
      </c>
      <c r="AG87" s="9">
        <f t="shared" si="43"/>
        <v>45</v>
      </c>
      <c r="AH87" s="23">
        <f t="shared" si="44"/>
        <v>1149</v>
      </c>
    </row>
    <row r="88" spans="2:34" ht="24" customHeight="1" x14ac:dyDescent="0.25">
      <c r="B88" s="6">
        <v>84</v>
      </c>
      <c r="C88" s="13" t="s">
        <v>167</v>
      </c>
      <c r="D88" s="7" t="s">
        <v>29</v>
      </c>
      <c r="E88" s="26" t="s">
        <v>38</v>
      </c>
      <c r="F88" s="6">
        <v>3</v>
      </c>
      <c r="G88" s="9">
        <f t="shared" si="31"/>
        <v>39</v>
      </c>
      <c r="H88" s="10">
        <v>36</v>
      </c>
      <c r="I88" s="7">
        <f t="shared" si="32"/>
        <v>72</v>
      </c>
      <c r="J88" s="6">
        <v>23</v>
      </c>
      <c r="K88" s="9">
        <f t="shared" si="33"/>
        <v>46</v>
      </c>
      <c r="L88" s="10">
        <v>2</v>
      </c>
      <c r="M88" s="7">
        <f t="shared" si="34"/>
        <v>20</v>
      </c>
      <c r="N88" s="84">
        <v>118</v>
      </c>
      <c r="O88" s="82">
        <f t="shared" si="30"/>
        <v>118</v>
      </c>
      <c r="P88" s="58">
        <v>0</v>
      </c>
      <c r="Q88" s="59">
        <f t="shared" si="35"/>
        <v>0</v>
      </c>
      <c r="R88" s="60">
        <v>0</v>
      </c>
      <c r="S88" s="61">
        <f t="shared" si="36"/>
        <v>0</v>
      </c>
      <c r="T88" s="68">
        <v>2</v>
      </c>
      <c r="U88" s="69">
        <f t="shared" si="37"/>
        <v>20</v>
      </c>
      <c r="V88" s="70">
        <v>37</v>
      </c>
      <c r="W88" s="71">
        <f t="shared" si="38"/>
        <v>74</v>
      </c>
      <c r="X88" s="10">
        <v>19</v>
      </c>
      <c r="Y88" s="51">
        <f t="shared" si="39"/>
        <v>38</v>
      </c>
      <c r="Z88" s="60">
        <v>0</v>
      </c>
      <c r="AA88" s="61">
        <f t="shared" si="40"/>
        <v>0</v>
      </c>
      <c r="AB88" s="58">
        <v>0</v>
      </c>
      <c r="AC88" s="62">
        <f t="shared" si="41"/>
        <v>0</v>
      </c>
      <c r="AD88" s="60">
        <v>0</v>
      </c>
      <c r="AE88" s="61">
        <f t="shared" si="42"/>
        <v>0</v>
      </c>
      <c r="AF88" s="60">
        <v>0</v>
      </c>
      <c r="AG88" s="61">
        <f t="shared" si="43"/>
        <v>0</v>
      </c>
      <c r="AH88" s="23">
        <f t="shared" si="44"/>
        <v>427</v>
      </c>
    </row>
    <row r="89" spans="2:34" ht="24" customHeight="1" x14ac:dyDescent="0.25">
      <c r="B89" s="6">
        <v>85</v>
      </c>
      <c r="C89" s="13" t="s">
        <v>162</v>
      </c>
      <c r="D89" s="7" t="s">
        <v>29</v>
      </c>
      <c r="E89" s="26" t="s">
        <v>146</v>
      </c>
      <c r="F89" s="6">
        <v>4</v>
      </c>
      <c r="G89" s="9">
        <f t="shared" si="31"/>
        <v>52</v>
      </c>
      <c r="H89" s="10">
        <v>26</v>
      </c>
      <c r="I89" s="7">
        <f t="shared" si="32"/>
        <v>52</v>
      </c>
      <c r="J89" s="6">
        <v>20</v>
      </c>
      <c r="K89" s="9">
        <f t="shared" si="33"/>
        <v>40</v>
      </c>
      <c r="L89" s="10">
        <v>4</v>
      </c>
      <c r="M89" s="7">
        <f t="shared" si="34"/>
        <v>40</v>
      </c>
      <c r="N89" s="84">
        <v>116</v>
      </c>
      <c r="O89" s="82">
        <f t="shared" si="30"/>
        <v>116</v>
      </c>
      <c r="P89" s="58">
        <v>0</v>
      </c>
      <c r="Q89" s="59">
        <f t="shared" si="35"/>
        <v>0</v>
      </c>
      <c r="R89" s="60">
        <v>0</v>
      </c>
      <c r="S89" s="61">
        <f t="shared" si="36"/>
        <v>0</v>
      </c>
      <c r="T89" s="68">
        <v>2</v>
      </c>
      <c r="U89" s="69">
        <f t="shared" si="37"/>
        <v>20</v>
      </c>
      <c r="V89" s="70">
        <v>31</v>
      </c>
      <c r="W89" s="71">
        <f t="shared" si="38"/>
        <v>62</v>
      </c>
      <c r="X89" s="10">
        <v>8</v>
      </c>
      <c r="Y89" s="51">
        <f t="shared" si="39"/>
        <v>16</v>
      </c>
      <c r="Z89" s="60">
        <v>0</v>
      </c>
      <c r="AA89" s="61">
        <f t="shared" si="40"/>
        <v>0</v>
      </c>
      <c r="AB89" s="58">
        <v>0</v>
      </c>
      <c r="AC89" s="62">
        <f t="shared" si="41"/>
        <v>0</v>
      </c>
      <c r="AD89" s="60">
        <v>0</v>
      </c>
      <c r="AE89" s="61">
        <f t="shared" si="42"/>
        <v>0</v>
      </c>
      <c r="AF89" s="60">
        <v>0</v>
      </c>
      <c r="AG89" s="61">
        <f t="shared" si="43"/>
        <v>0</v>
      </c>
      <c r="AH89" s="23">
        <f t="shared" si="44"/>
        <v>398</v>
      </c>
    </row>
    <row r="90" spans="2:34" ht="24" customHeight="1" x14ac:dyDescent="0.25">
      <c r="B90" s="6">
        <v>86</v>
      </c>
      <c r="C90" s="13" t="s">
        <v>88</v>
      </c>
      <c r="D90" s="7" t="s">
        <v>29</v>
      </c>
      <c r="E90" s="26" t="s">
        <v>23</v>
      </c>
      <c r="F90" s="6">
        <v>6</v>
      </c>
      <c r="G90" s="9">
        <f t="shared" si="31"/>
        <v>78</v>
      </c>
      <c r="H90" s="10">
        <v>37</v>
      </c>
      <c r="I90" s="7">
        <f t="shared" si="32"/>
        <v>74</v>
      </c>
      <c r="J90" s="6">
        <v>21</v>
      </c>
      <c r="K90" s="9">
        <f t="shared" si="33"/>
        <v>42</v>
      </c>
      <c r="L90" s="10">
        <v>8</v>
      </c>
      <c r="M90" s="7">
        <f t="shared" si="34"/>
        <v>80</v>
      </c>
      <c r="N90" s="84">
        <v>114</v>
      </c>
      <c r="O90" s="82">
        <f t="shared" si="30"/>
        <v>114</v>
      </c>
      <c r="P90" s="10">
        <v>47</v>
      </c>
      <c r="Q90" s="32">
        <f t="shared" si="35"/>
        <v>70.5</v>
      </c>
      <c r="R90" s="6">
        <v>4</v>
      </c>
      <c r="S90" s="9">
        <f t="shared" si="36"/>
        <v>60</v>
      </c>
      <c r="T90" s="10">
        <v>8</v>
      </c>
      <c r="U90" s="7">
        <f t="shared" si="37"/>
        <v>80</v>
      </c>
      <c r="V90" s="6">
        <v>28</v>
      </c>
      <c r="W90" s="9">
        <f t="shared" si="38"/>
        <v>56</v>
      </c>
      <c r="X90" s="10">
        <v>42</v>
      </c>
      <c r="Y90" s="51">
        <f t="shared" si="39"/>
        <v>84</v>
      </c>
      <c r="Z90" s="6">
        <v>33</v>
      </c>
      <c r="AA90" s="9">
        <f t="shared" si="40"/>
        <v>99</v>
      </c>
      <c r="AB90" s="10">
        <v>17</v>
      </c>
      <c r="AC90" s="7">
        <f t="shared" si="41"/>
        <v>51</v>
      </c>
      <c r="AD90" s="6">
        <v>0</v>
      </c>
      <c r="AE90" s="9">
        <f t="shared" si="42"/>
        <v>0</v>
      </c>
      <c r="AF90" s="6">
        <v>7</v>
      </c>
      <c r="AG90" s="9">
        <f t="shared" si="43"/>
        <v>35</v>
      </c>
      <c r="AH90" s="23">
        <f t="shared" si="44"/>
        <v>923.5</v>
      </c>
    </row>
    <row r="91" spans="2:34" ht="24" customHeight="1" x14ac:dyDescent="0.25">
      <c r="B91" s="6">
        <v>87</v>
      </c>
      <c r="C91" s="13" t="s">
        <v>144</v>
      </c>
      <c r="D91" s="7" t="s">
        <v>29</v>
      </c>
      <c r="E91" s="26" t="s">
        <v>36</v>
      </c>
      <c r="F91" s="6">
        <v>8</v>
      </c>
      <c r="G91" s="9">
        <f t="shared" si="31"/>
        <v>104</v>
      </c>
      <c r="H91" s="10">
        <v>52</v>
      </c>
      <c r="I91" s="7">
        <f t="shared" si="32"/>
        <v>104</v>
      </c>
      <c r="J91" s="6">
        <v>23</v>
      </c>
      <c r="K91" s="9">
        <f t="shared" si="33"/>
        <v>46</v>
      </c>
      <c r="L91" s="10">
        <v>5</v>
      </c>
      <c r="M91" s="7">
        <f t="shared" si="34"/>
        <v>50</v>
      </c>
      <c r="N91" s="84">
        <v>114</v>
      </c>
      <c r="O91" s="82">
        <f t="shared" si="30"/>
        <v>114</v>
      </c>
      <c r="P91" s="10">
        <v>61</v>
      </c>
      <c r="Q91" s="32">
        <f t="shared" si="35"/>
        <v>91.5</v>
      </c>
      <c r="R91" s="6">
        <v>4</v>
      </c>
      <c r="S91" s="9">
        <f t="shared" si="36"/>
        <v>60</v>
      </c>
      <c r="T91" s="10">
        <v>12</v>
      </c>
      <c r="U91" s="7">
        <f t="shared" si="37"/>
        <v>120</v>
      </c>
      <c r="V91" s="6">
        <v>15</v>
      </c>
      <c r="W91" s="9">
        <f t="shared" si="38"/>
        <v>30</v>
      </c>
      <c r="X91" s="10">
        <v>27</v>
      </c>
      <c r="Y91" s="51">
        <f t="shared" si="39"/>
        <v>54</v>
      </c>
      <c r="Z91" s="6">
        <v>38</v>
      </c>
      <c r="AA91" s="9">
        <f t="shared" si="40"/>
        <v>114</v>
      </c>
      <c r="AB91" s="10">
        <v>26</v>
      </c>
      <c r="AC91" s="7">
        <f t="shared" si="41"/>
        <v>78</v>
      </c>
      <c r="AD91" s="6">
        <v>2</v>
      </c>
      <c r="AE91" s="9">
        <f t="shared" si="42"/>
        <v>20</v>
      </c>
      <c r="AF91" s="6">
        <v>10</v>
      </c>
      <c r="AG91" s="9">
        <f t="shared" si="43"/>
        <v>50</v>
      </c>
      <c r="AH91" s="23">
        <f t="shared" si="44"/>
        <v>1035.5</v>
      </c>
    </row>
    <row r="92" spans="2:34" ht="24" customHeight="1" x14ac:dyDescent="0.25">
      <c r="B92" s="6">
        <v>88</v>
      </c>
      <c r="C92" s="13" t="s">
        <v>122</v>
      </c>
      <c r="D92" s="7" t="s">
        <v>29</v>
      </c>
      <c r="E92" s="26" t="s">
        <v>37</v>
      </c>
      <c r="F92" s="6">
        <v>9</v>
      </c>
      <c r="G92" s="9">
        <f t="shared" si="31"/>
        <v>117</v>
      </c>
      <c r="H92" s="10">
        <v>43</v>
      </c>
      <c r="I92" s="7">
        <f t="shared" si="32"/>
        <v>86</v>
      </c>
      <c r="J92" s="6">
        <v>15</v>
      </c>
      <c r="K92" s="9">
        <f t="shared" si="33"/>
        <v>30</v>
      </c>
      <c r="L92" s="10">
        <v>5</v>
      </c>
      <c r="M92" s="7">
        <f t="shared" si="34"/>
        <v>50</v>
      </c>
      <c r="N92" s="84">
        <v>114</v>
      </c>
      <c r="O92" s="82">
        <f t="shared" ref="O92:O123" si="45">N92</f>
        <v>114</v>
      </c>
      <c r="P92" s="10">
        <v>21</v>
      </c>
      <c r="Q92" s="32">
        <f t="shared" si="35"/>
        <v>31.5</v>
      </c>
      <c r="R92" s="6">
        <v>4</v>
      </c>
      <c r="S92" s="9">
        <f t="shared" si="36"/>
        <v>60</v>
      </c>
      <c r="T92" s="10">
        <v>6</v>
      </c>
      <c r="U92" s="7">
        <f t="shared" si="37"/>
        <v>60</v>
      </c>
      <c r="V92" s="6">
        <v>23</v>
      </c>
      <c r="W92" s="9">
        <f t="shared" si="38"/>
        <v>46</v>
      </c>
      <c r="X92" s="10">
        <v>84</v>
      </c>
      <c r="Y92" s="51">
        <f t="shared" si="39"/>
        <v>168</v>
      </c>
      <c r="Z92" s="6">
        <v>23</v>
      </c>
      <c r="AA92" s="9">
        <f t="shared" si="40"/>
        <v>69</v>
      </c>
      <c r="AB92" s="10">
        <v>20</v>
      </c>
      <c r="AC92" s="7">
        <f t="shared" si="41"/>
        <v>60</v>
      </c>
      <c r="AD92" s="6">
        <v>2</v>
      </c>
      <c r="AE92" s="9">
        <f t="shared" si="42"/>
        <v>20</v>
      </c>
      <c r="AF92" s="6">
        <v>12</v>
      </c>
      <c r="AG92" s="9">
        <f t="shared" si="43"/>
        <v>60</v>
      </c>
      <c r="AH92" s="23">
        <f t="shared" si="44"/>
        <v>971.5</v>
      </c>
    </row>
    <row r="93" spans="2:34" ht="24" customHeight="1" x14ac:dyDescent="0.25">
      <c r="B93" s="6">
        <v>89</v>
      </c>
      <c r="C93" s="13" t="s">
        <v>172</v>
      </c>
      <c r="D93" s="7" t="s">
        <v>30</v>
      </c>
      <c r="E93" s="26" t="s">
        <v>23</v>
      </c>
      <c r="F93" s="6">
        <v>6</v>
      </c>
      <c r="G93" s="9">
        <f t="shared" si="31"/>
        <v>78</v>
      </c>
      <c r="H93" s="10">
        <v>22</v>
      </c>
      <c r="I93" s="7">
        <f t="shared" si="32"/>
        <v>44</v>
      </c>
      <c r="J93" s="6">
        <v>18</v>
      </c>
      <c r="K93" s="9">
        <f t="shared" si="33"/>
        <v>36</v>
      </c>
      <c r="L93" s="10">
        <v>4</v>
      </c>
      <c r="M93" s="7">
        <f t="shared" si="34"/>
        <v>40</v>
      </c>
      <c r="N93" s="84">
        <v>114</v>
      </c>
      <c r="O93" s="82">
        <f t="shared" si="45"/>
        <v>114</v>
      </c>
      <c r="P93" s="10">
        <v>71</v>
      </c>
      <c r="Q93" s="32">
        <f t="shared" si="35"/>
        <v>106.5</v>
      </c>
      <c r="R93" s="6">
        <v>3</v>
      </c>
      <c r="S93" s="9">
        <f t="shared" si="36"/>
        <v>45</v>
      </c>
      <c r="T93" s="10">
        <v>3</v>
      </c>
      <c r="U93" s="7">
        <f t="shared" si="37"/>
        <v>30</v>
      </c>
      <c r="V93" s="6">
        <v>5</v>
      </c>
      <c r="W93" s="9">
        <f t="shared" si="38"/>
        <v>10</v>
      </c>
      <c r="X93" s="10">
        <v>0</v>
      </c>
      <c r="Y93" s="51">
        <f t="shared" si="39"/>
        <v>0</v>
      </c>
      <c r="Z93" s="6">
        <v>13</v>
      </c>
      <c r="AA93" s="9">
        <f t="shared" si="40"/>
        <v>39</v>
      </c>
      <c r="AB93" s="10">
        <v>29</v>
      </c>
      <c r="AC93" s="7">
        <f t="shared" si="41"/>
        <v>87</v>
      </c>
      <c r="AD93" s="6">
        <v>1</v>
      </c>
      <c r="AE93" s="9">
        <f t="shared" si="42"/>
        <v>10</v>
      </c>
      <c r="AF93" s="6">
        <v>14</v>
      </c>
      <c r="AG93" s="9">
        <f t="shared" si="43"/>
        <v>70</v>
      </c>
      <c r="AH93" s="23">
        <f t="shared" si="44"/>
        <v>709.5</v>
      </c>
    </row>
    <row r="94" spans="2:34" ht="24" customHeight="1" x14ac:dyDescent="0.25">
      <c r="B94" s="6">
        <v>90</v>
      </c>
      <c r="C94" s="13" t="s">
        <v>110</v>
      </c>
      <c r="D94" s="7" t="s">
        <v>29</v>
      </c>
      <c r="E94" s="26" t="s">
        <v>22</v>
      </c>
      <c r="F94" s="6">
        <v>3</v>
      </c>
      <c r="G94" s="9">
        <f t="shared" si="31"/>
        <v>39</v>
      </c>
      <c r="H94" s="10">
        <v>20</v>
      </c>
      <c r="I94" s="7">
        <f t="shared" si="32"/>
        <v>40</v>
      </c>
      <c r="J94" s="6">
        <v>2</v>
      </c>
      <c r="K94" s="9">
        <f t="shared" si="33"/>
        <v>4</v>
      </c>
      <c r="L94" s="10">
        <v>4</v>
      </c>
      <c r="M94" s="7">
        <f t="shared" si="34"/>
        <v>40</v>
      </c>
      <c r="N94" s="84">
        <v>114</v>
      </c>
      <c r="O94" s="82">
        <f t="shared" si="45"/>
        <v>114</v>
      </c>
      <c r="P94" s="10">
        <v>0</v>
      </c>
      <c r="Q94" s="32">
        <f t="shared" si="35"/>
        <v>0</v>
      </c>
      <c r="R94" s="6">
        <v>1</v>
      </c>
      <c r="S94" s="9">
        <f t="shared" si="36"/>
        <v>15</v>
      </c>
      <c r="T94" s="10">
        <v>11</v>
      </c>
      <c r="U94" s="7">
        <f t="shared" si="37"/>
        <v>110</v>
      </c>
      <c r="V94" s="6">
        <v>5</v>
      </c>
      <c r="W94" s="9">
        <f t="shared" si="38"/>
        <v>10</v>
      </c>
      <c r="X94" s="10">
        <v>29</v>
      </c>
      <c r="Y94" s="51">
        <f t="shared" si="39"/>
        <v>58</v>
      </c>
      <c r="Z94" s="6">
        <v>26</v>
      </c>
      <c r="AA94" s="9">
        <f t="shared" si="40"/>
        <v>78</v>
      </c>
      <c r="AB94" s="10">
        <v>5</v>
      </c>
      <c r="AC94" s="7">
        <f t="shared" si="41"/>
        <v>15</v>
      </c>
      <c r="AD94" s="6">
        <v>3</v>
      </c>
      <c r="AE94" s="9">
        <f t="shared" si="42"/>
        <v>30</v>
      </c>
      <c r="AF94" s="6">
        <v>9</v>
      </c>
      <c r="AG94" s="9">
        <f t="shared" si="43"/>
        <v>45</v>
      </c>
      <c r="AH94" s="23">
        <f t="shared" si="44"/>
        <v>598</v>
      </c>
    </row>
    <row r="95" spans="2:34" ht="24" customHeight="1" x14ac:dyDescent="0.25">
      <c r="B95" s="6">
        <v>91</v>
      </c>
      <c r="C95" s="13" t="s">
        <v>93</v>
      </c>
      <c r="D95" s="7" t="s">
        <v>29</v>
      </c>
      <c r="E95" s="26" t="s">
        <v>23</v>
      </c>
      <c r="F95" s="6">
        <v>5</v>
      </c>
      <c r="G95" s="9">
        <f t="shared" si="31"/>
        <v>65</v>
      </c>
      <c r="H95" s="10">
        <v>17</v>
      </c>
      <c r="I95" s="7">
        <f t="shared" si="32"/>
        <v>34</v>
      </c>
      <c r="J95" s="6">
        <v>12</v>
      </c>
      <c r="K95" s="9">
        <f t="shared" si="33"/>
        <v>24</v>
      </c>
      <c r="L95" s="10">
        <v>10</v>
      </c>
      <c r="M95" s="7">
        <f t="shared" si="34"/>
        <v>100</v>
      </c>
      <c r="N95" s="84">
        <v>112</v>
      </c>
      <c r="O95" s="82">
        <f t="shared" si="45"/>
        <v>112</v>
      </c>
      <c r="P95" s="10">
        <v>62</v>
      </c>
      <c r="Q95" s="32">
        <f t="shared" si="35"/>
        <v>93</v>
      </c>
      <c r="R95" s="6">
        <v>1</v>
      </c>
      <c r="S95" s="9">
        <f t="shared" si="36"/>
        <v>15</v>
      </c>
      <c r="T95" s="10">
        <v>7</v>
      </c>
      <c r="U95" s="7">
        <f t="shared" si="37"/>
        <v>70</v>
      </c>
      <c r="V95" s="6">
        <v>21</v>
      </c>
      <c r="W95" s="9">
        <f t="shared" si="38"/>
        <v>42</v>
      </c>
      <c r="X95" s="10">
        <v>0</v>
      </c>
      <c r="Y95" s="51">
        <f t="shared" si="39"/>
        <v>0</v>
      </c>
      <c r="Z95" s="6">
        <v>26</v>
      </c>
      <c r="AA95" s="9">
        <f t="shared" si="40"/>
        <v>78</v>
      </c>
      <c r="AB95" s="10">
        <v>27</v>
      </c>
      <c r="AC95" s="7">
        <f t="shared" si="41"/>
        <v>81</v>
      </c>
      <c r="AD95" s="6">
        <v>3</v>
      </c>
      <c r="AE95" s="9">
        <f t="shared" si="42"/>
        <v>30</v>
      </c>
      <c r="AF95" s="6">
        <v>12</v>
      </c>
      <c r="AG95" s="9">
        <f t="shared" si="43"/>
        <v>60</v>
      </c>
      <c r="AH95" s="23">
        <f t="shared" si="44"/>
        <v>804</v>
      </c>
    </row>
    <row r="96" spans="2:34" ht="24" customHeight="1" x14ac:dyDescent="0.25">
      <c r="B96" s="6">
        <v>92</v>
      </c>
      <c r="C96" s="13" t="s">
        <v>121</v>
      </c>
      <c r="D96" s="7" t="s">
        <v>24</v>
      </c>
      <c r="E96" s="26" t="s">
        <v>37</v>
      </c>
      <c r="F96" s="6">
        <v>8</v>
      </c>
      <c r="G96" s="9">
        <f t="shared" si="31"/>
        <v>104</v>
      </c>
      <c r="H96" s="10">
        <v>36</v>
      </c>
      <c r="I96" s="7">
        <f t="shared" si="32"/>
        <v>72</v>
      </c>
      <c r="J96" s="6">
        <v>7</v>
      </c>
      <c r="K96" s="9">
        <f t="shared" si="33"/>
        <v>14</v>
      </c>
      <c r="L96" s="10">
        <v>6</v>
      </c>
      <c r="M96" s="7">
        <f t="shared" si="34"/>
        <v>60</v>
      </c>
      <c r="N96" s="84">
        <v>112</v>
      </c>
      <c r="O96" s="82">
        <f t="shared" si="45"/>
        <v>112</v>
      </c>
      <c r="P96" s="10">
        <v>29</v>
      </c>
      <c r="Q96" s="32">
        <f t="shared" si="35"/>
        <v>43.5</v>
      </c>
      <c r="R96" s="6">
        <v>4</v>
      </c>
      <c r="S96" s="9">
        <f t="shared" si="36"/>
        <v>60</v>
      </c>
      <c r="T96" s="10">
        <v>12</v>
      </c>
      <c r="U96" s="7">
        <f t="shared" si="37"/>
        <v>120</v>
      </c>
      <c r="V96" s="6">
        <v>13</v>
      </c>
      <c r="W96" s="9">
        <f t="shared" si="38"/>
        <v>26</v>
      </c>
      <c r="X96" s="10">
        <v>77</v>
      </c>
      <c r="Y96" s="51">
        <f t="shared" si="39"/>
        <v>154</v>
      </c>
      <c r="Z96" s="6">
        <v>40</v>
      </c>
      <c r="AA96" s="9">
        <f t="shared" si="40"/>
        <v>120</v>
      </c>
      <c r="AB96" s="10">
        <v>26</v>
      </c>
      <c r="AC96" s="7">
        <f t="shared" si="41"/>
        <v>78</v>
      </c>
      <c r="AD96" s="6">
        <v>2</v>
      </c>
      <c r="AE96" s="9">
        <f t="shared" si="42"/>
        <v>20</v>
      </c>
      <c r="AF96" s="6">
        <v>6</v>
      </c>
      <c r="AG96" s="9">
        <f t="shared" si="43"/>
        <v>30</v>
      </c>
      <c r="AH96" s="23">
        <f t="shared" si="44"/>
        <v>1013.5</v>
      </c>
    </row>
    <row r="97" spans="2:34" ht="24" customHeight="1" x14ac:dyDescent="0.25">
      <c r="B97" s="6">
        <v>93</v>
      </c>
      <c r="C97" s="13" t="s">
        <v>119</v>
      </c>
      <c r="D97" s="7" t="s">
        <v>29</v>
      </c>
      <c r="E97" s="26" t="s">
        <v>37</v>
      </c>
      <c r="F97" s="6">
        <v>6</v>
      </c>
      <c r="G97" s="9">
        <f t="shared" si="31"/>
        <v>78</v>
      </c>
      <c r="H97" s="10">
        <v>29</v>
      </c>
      <c r="I97" s="7">
        <f t="shared" si="32"/>
        <v>58</v>
      </c>
      <c r="J97" s="6">
        <v>1</v>
      </c>
      <c r="K97" s="9">
        <f t="shared" si="33"/>
        <v>2</v>
      </c>
      <c r="L97" s="10">
        <v>7</v>
      </c>
      <c r="M97" s="7">
        <f t="shared" si="34"/>
        <v>70</v>
      </c>
      <c r="N97" s="84">
        <v>110</v>
      </c>
      <c r="O97" s="82">
        <f t="shared" si="45"/>
        <v>110</v>
      </c>
      <c r="P97" s="10">
        <v>41</v>
      </c>
      <c r="Q97" s="32">
        <f t="shared" si="35"/>
        <v>61.5</v>
      </c>
      <c r="R97" s="6">
        <v>6</v>
      </c>
      <c r="S97" s="9">
        <f t="shared" si="36"/>
        <v>90</v>
      </c>
      <c r="T97" s="10">
        <v>9</v>
      </c>
      <c r="U97" s="7">
        <f t="shared" si="37"/>
        <v>90</v>
      </c>
      <c r="V97" s="6">
        <v>38</v>
      </c>
      <c r="W97" s="9">
        <f t="shared" si="38"/>
        <v>76</v>
      </c>
      <c r="X97" s="10">
        <v>70</v>
      </c>
      <c r="Y97" s="51">
        <f t="shared" si="39"/>
        <v>140</v>
      </c>
      <c r="Z97" s="6">
        <v>40</v>
      </c>
      <c r="AA97" s="9">
        <f t="shared" si="40"/>
        <v>120</v>
      </c>
      <c r="AB97" s="10">
        <v>25</v>
      </c>
      <c r="AC97" s="7">
        <f t="shared" si="41"/>
        <v>75</v>
      </c>
      <c r="AD97" s="6">
        <v>2</v>
      </c>
      <c r="AE97" s="9">
        <f t="shared" si="42"/>
        <v>20</v>
      </c>
      <c r="AF97" s="6">
        <v>9</v>
      </c>
      <c r="AG97" s="9">
        <f t="shared" si="43"/>
        <v>45</v>
      </c>
      <c r="AH97" s="23">
        <f t="shared" si="44"/>
        <v>1035.5</v>
      </c>
    </row>
    <row r="98" spans="2:34" ht="24" customHeight="1" x14ac:dyDescent="0.25">
      <c r="B98" s="6">
        <v>94</v>
      </c>
      <c r="C98" s="13" t="s">
        <v>166</v>
      </c>
      <c r="D98" s="7" t="s">
        <v>29</v>
      </c>
      <c r="E98" s="26" t="s">
        <v>38</v>
      </c>
      <c r="F98" s="6">
        <v>3</v>
      </c>
      <c r="G98" s="9">
        <f t="shared" si="31"/>
        <v>39</v>
      </c>
      <c r="H98" s="10">
        <v>19</v>
      </c>
      <c r="I98" s="7">
        <f t="shared" si="32"/>
        <v>38</v>
      </c>
      <c r="J98" s="6">
        <v>18</v>
      </c>
      <c r="K98" s="9">
        <f t="shared" si="33"/>
        <v>36</v>
      </c>
      <c r="L98" s="10">
        <v>4</v>
      </c>
      <c r="M98" s="7">
        <f t="shared" si="34"/>
        <v>40</v>
      </c>
      <c r="N98" s="84">
        <v>110</v>
      </c>
      <c r="O98" s="82">
        <f t="shared" si="45"/>
        <v>110</v>
      </c>
      <c r="P98" s="58">
        <v>0</v>
      </c>
      <c r="Q98" s="59">
        <f t="shared" si="35"/>
        <v>0</v>
      </c>
      <c r="R98" s="60">
        <v>0</v>
      </c>
      <c r="S98" s="61">
        <f t="shared" si="36"/>
        <v>0</v>
      </c>
      <c r="T98" s="68">
        <v>3</v>
      </c>
      <c r="U98" s="69">
        <f t="shared" si="37"/>
        <v>30</v>
      </c>
      <c r="V98" s="70">
        <v>39</v>
      </c>
      <c r="W98" s="71">
        <f t="shared" si="38"/>
        <v>78</v>
      </c>
      <c r="X98" s="10">
        <v>48</v>
      </c>
      <c r="Y98" s="51">
        <f t="shared" si="39"/>
        <v>96</v>
      </c>
      <c r="Z98" s="60">
        <v>0</v>
      </c>
      <c r="AA98" s="61">
        <f t="shared" si="40"/>
        <v>0</v>
      </c>
      <c r="AB98" s="58">
        <v>0</v>
      </c>
      <c r="AC98" s="62">
        <f t="shared" si="41"/>
        <v>0</v>
      </c>
      <c r="AD98" s="60">
        <v>0</v>
      </c>
      <c r="AE98" s="61">
        <f t="shared" si="42"/>
        <v>0</v>
      </c>
      <c r="AF98" s="60">
        <v>0</v>
      </c>
      <c r="AG98" s="61">
        <f t="shared" si="43"/>
        <v>0</v>
      </c>
      <c r="AH98" s="23">
        <f t="shared" si="44"/>
        <v>467</v>
      </c>
    </row>
    <row r="99" spans="2:34" ht="24" customHeight="1" x14ac:dyDescent="0.25">
      <c r="B99" s="6">
        <v>95</v>
      </c>
      <c r="C99" s="13" t="s">
        <v>155</v>
      </c>
      <c r="D99" s="7" t="s">
        <v>29</v>
      </c>
      <c r="E99" s="26" t="s">
        <v>146</v>
      </c>
      <c r="F99" s="6">
        <v>5</v>
      </c>
      <c r="G99" s="9">
        <f t="shared" si="31"/>
        <v>65</v>
      </c>
      <c r="H99" s="10">
        <v>24</v>
      </c>
      <c r="I99" s="7">
        <f t="shared" si="32"/>
        <v>48</v>
      </c>
      <c r="J99" s="6">
        <v>22</v>
      </c>
      <c r="K99" s="9">
        <f t="shared" si="33"/>
        <v>44</v>
      </c>
      <c r="L99" s="10">
        <v>7</v>
      </c>
      <c r="M99" s="7">
        <f t="shared" si="34"/>
        <v>70</v>
      </c>
      <c r="N99" s="84">
        <v>108</v>
      </c>
      <c r="O99" s="82">
        <f t="shared" si="45"/>
        <v>108</v>
      </c>
      <c r="P99" s="58">
        <v>0</v>
      </c>
      <c r="Q99" s="59">
        <f t="shared" si="35"/>
        <v>0</v>
      </c>
      <c r="R99" s="60">
        <v>0</v>
      </c>
      <c r="S99" s="61">
        <f t="shared" si="36"/>
        <v>0</v>
      </c>
      <c r="T99" s="68">
        <v>3</v>
      </c>
      <c r="U99" s="69">
        <f t="shared" si="37"/>
        <v>30</v>
      </c>
      <c r="V99" s="70">
        <v>47</v>
      </c>
      <c r="W99" s="71">
        <f t="shared" si="38"/>
        <v>94</v>
      </c>
      <c r="X99" s="10">
        <v>58</v>
      </c>
      <c r="Y99" s="51">
        <f t="shared" si="39"/>
        <v>116</v>
      </c>
      <c r="Z99" s="60">
        <v>0</v>
      </c>
      <c r="AA99" s="61">
        <f t="shared" si="40"/>
        <v>0</v>
      </c>
      <c r="AB99" s="58">
        <v>0</v>
      </c>
      <c r="AC99" s="62">
        <f t="shared" si="41"/>
        <v>0</v>
      </c>
      <c r="AD99" s="60">
        <v>0</v>
      </c>
      <c r="AE99" s="61">
        <f t="shared" si="42"/>
        <v>0</v>
      </c>
      <c r="AF99" s="60">
        <v>0</v>
      </c>
      <c r="AG99" s="61">
        <f t="shared" si="43"/>
        <v>0</v>
      </c>
      <c r="AH99" s="23">
        <f t="shared" si="44"/>
        <v>575</v>
      </c>
    </row>
    <row r="100" spans="2:34" ht="24" customHeight="1" x14ac:dyDescent="0.25">
      <c r="B100" s="6">
        <v>96</v>
      </c>
      <c r="C100" s="13" t="s">
        <v>112</v>
      </c>
      <c r="D100" s="7" t="s">
        <v>29</v>
      </c>
      <c r="E100" s="26" t="s">
        <v>22</v>
      </c>
      <c r="F100" s="6">
        <v>3</v>
      </c>
      <c r="G100" s="9">
        <f t="shared" si="31"/>
        <v>39</v>
      </c>
      <c r="H100" s="10">
        <v>19</v>
      </c>
      <c r="I100" s="7">
        <f t="shared" si="32"/>
        <v>38</v>
      </c>
      <c r="J100" s="6">
        <v>0</v>
      </c>
      <c r="K100" s="9">
        <f t="shared" si="33"/>
        <v>0</v>
      </c>
      <c r="L100" s="10">
        <v>6</v>
      </c>
      <c r="M100" s="7">
        <f t="shared" si="34"/>
        <v>60</v>
      </c>
      <c r="N100" s="84">
        <v>108</v>
      </c>
      <c r="O100" s="82">
        <f t="shared" si="45"/>
        <v>108</v>
      </c>
      <c r="P100" s="10">
        <v>37</v>
      </c>
      <c r="Q100" s="32">
        <f t="shared" si="35"/>
        <v>55.5</v>
      </c>
      <c r="R100" s="6">
        <v>3</v>
      </c>
      <c r="S100" s="9">
        <f t="shared" si="36"/>
        <v>45</v>
      </c>
      <c r="T100" s="10">
        <v>4</v>
      </c>
      <c r="U100" s="7">
        <f t="shared" si="37"/>
        <v>40</v>
      </c>
      <c r="V100" s="6">
        <v>16</v>
      </c>
      <c r="W100" s="9">
        <f t="shared" si="38"/>
        <v>32</v>
      </c>
      <c r="X100" s="10">
        <v>0</v>
      </c>
      <c r="Y100" s="51">
        <f t="shared" si="39"/>
        <v>0</v>
      </c>
      <c r="Z100" s="6">
        <v>25</v>
      </c>
      <c r="AA100" s="9">
        <f t="shared" si="40"/>
        <v>75</v>
      </c>
      <c r="AB100" s="10">
        <v>20</v>
      </c>
      <c r="AC100" s="7">
        <f t="shared" si="41"/>
        <v>60</v>
      </c>
      <c r="AD100" s="6">
        <v>0</v>
      </c>
      <c r="AE100" s="9">
        <f t="shared" si="42"/>
        <v>0</v>
      </c>
      <c r="AF100" s="6">
        <v>4</v>
      </c>
      <c r="AG100" s="9">
        <f t="shared" si="43"/>
        <v>20</v>
      </c>
      <c r="AH100" s="23">
        <f t="shared" si="44"/>
        <v>572.5</v>
      </c>
    </row>
    <row r="101" spans="2:34" ht="24" customHeight="1" x14ac:dyDescent="0.25">
      <c r="B101" s="6">
        <v>97</v>
      </c>
      <c r="C101" s="13" t="s">
        <v>161</v>
      </c>
      <c r="D101" s="7" t="s">
        <v>29</v>
      </c>
      <c r="E101" s="26" t="s">
        <v>146</v>
      </c>
      <c r="F101" s="6">
        <v>5</v>
      </c>
      <c r="G101" s="9">
        <f t="shared" ref="G101:G129" si="46">F101*13</f>
        <v>65</v>
      </c>
      <c r="H101" s="10">
        <v>38</v>
      </c>
      <c r="I101" s="7">
        <f t="shared" ref="I101:I129" si="47">H101*2</f>
        <v>76</v>
      </c>
      <c r="J101" s="6">
        <v>20</v>
      </c>
      <c r="K101" s="9">
        <f t="shared" ref="K101:K129" si="48">J101*2</f>
        <v>40</v>
      </c>
      <c r="L101" s="10">
        <v>5</v>
      </c>
      <c r="M101" s="7">
        <f t="shared" ref="M101:M129" si="49">L101*10</f>
        <v>50</v>
      </c>
      <c r="N101" s="84">
        <v>108</v>
      </c>
      <c r="O101" s="82">
        <f t="shared" si="45"/>
        <v>108</v>
      </c>
      <c r="P101" s="58">
        <v>0</v>
      </c>
      <c r="Q101" s="59">
        <f t="shared" ref="Q101:Q129" si="50">P101*1.5</f>
        <v>0</v>
      </c>
      <c r="R101" s="60">
        <v>0</v>
      </c>
      <c r="S101" s="61">
        <f t="shared" ref="S101:S129" si="51">R101*15</f>
        <v>0</v>
      </c>
      <c r="T101" s="68">
        <v>1</v>
      </c>
      <c r="U101" s="69">
        <f t="shared" ref="U101:U129" si="52">T101*10</f>
        <v>10</v>
      </c>
      <c r="V101" s="70">
        <v>35</v>
      </c>
      <c r="W101" s="71">
        <f t="shared" ref="W101:W129" si="53">V101*2</f>
        <v>70</v>
      </c>
      <c r="X101" s="10">
        <v>0</v>
      </c>
      <c r="Y101" s="51">
        <f t="shared" ref="Y101:Y129" si="54">X101*2</f>
        <v>0</v>
      </c>
      <c r="Z101" s="60">
        <v>0</v>
      </c>
      <c r="AA101" s="61">
        <f t="shared" ref="AA101:AA129" si="55">Z101*3</f>
        <v>0</v>
      </c>
      <c r="AB101" s="58">
        <v>0</v>
      </c>
      <c r="AC101" s="62">
        <f t="shared" ref="AC101:AC129" si="56">AB101*3</f>
        <v>0</v>
      </c>
      <c r="AD101" s="60">
        <v>0</v>
      </c>
      <c r="AE101" s="61">
        <f t="shared" ref="AE101:AE129" si="57">AD101*10</f>
        <v>0</v>
      </c>
      <c r="AF101" s="60">
        <v>0</v>
      </c>
      <c r="AG101" s="61">
        <f t="shared" ref="AG101:AG129" si="58">AF101*5</f>
        <v>0</v>
      </c>
      <c r="AH101" s="23">
        <f t="shared" ref="AH101:AH129" si="59">G101+I101+K101+M101+O101+Q101+S101+U101+W101+Y101+AA101+AC101+AE101+AG101</f>
        <v>419</v>
      </c>
    </row>
    <row r="102" spans="2:34" ht="24" customHeight="1" x14ac:dyDescent="0.25">
      <c r="B102" s="6">
        <v>98</v>
      </c>
      <c r="C102" s="13" t="s">
        <v>136</v>
      </c>
      <c r="D102" s="7" t="s">
        <v>29</v>
      </c>
      <c r="E102" s="26" t="s">
        <v>36</v>
      </c>
      <c r="F102" s="6">
        <v>4</v>
      </c>
      <c r="G102" s="9">
        <f t="shared" si="46"/>
        <v>52</v>
      </c>
      <c r="H102" s="10">
        <v>27</v>
      </c>
      <c r="I102" s="7">
        <f t="shared" si="47"/>
        <v>54</v>
      </c>
      <c r="J102" s="6">
        <v>5</v>
      </c>
      <c r="K102" s="9">
        <f t="shared" si="48"/>
        <v>10</v>
      </c>
      <c r="L102" s="10">
        <v>5</v>
      </c>
      <c r="M102" s="7">
        <f t="shared" si="49"/>
        <v>50</v>
      </c>
      <c r="N102" s="84">
        <v>108</v>
      </c>
      <c r="O102" s="82">
        <f t="shared" si="45"/>
        <v>108</v>
      </c>
      <c r="P102" s="10">
        <v>47</v>
      </c>
      <c r="Q102" s="32">
        <f t="shared" si="50"/>
        <v>70.5</v>
      </c>
      <c r="R102" s="6">
        <v>0</v>
      </c>
      <c r="S102" s="9">
        <f t="shared" si="51"/>
        <v>0</v>
      </c>
      <c r="T102" s="10">
        <v>4</v>
      </c>
      <c r="U102" s="7">
        <f t="shared" si="52"/>
        <v>40</v>
      </c>
      <c r="V102" s="6">
        <v>5</v>
      </c>
      <c r="W102" s="9">
        <f t="shared" si="53"/>
        <v>10</v>
      </c>
      <c r="X102" s="10">
        <v>50</v>
      </c>
      <c r="Y102" s="51">
        <f t="shared" si="54"/>
        <v>100</v>
      </c>
      <c r="Z102" s="6">
        <v>8</v>
      </c>
      <c r="AA102" s="9">
        <f t="shared" si="55"/>
        <v>24</v>
      </c>
      <c r="AB102" s="10">
        <v>13</v>
      </c>
      <c r="AC102" s="7">
        <f t="shared" si="56"/>
        <v>39</v>
      </c>
      <c r="AD102" s="6">
        <v>3</v>
      </c>
      <c r="AE102" s="9">
        <f t="shared" si="57"/>
        <v>30</v>
      </c>
      <c r="AF102" s="6">
        <v>6</v>
      </c>
      <c r="AG102" s="9">
        <f t="shared" si="58"/>
        <v>30</v>
      </c>
      <c r="AH102" s="23">
        <f t="shared" si="59"/>
        <v>617.5</v>
      </c>
    </row>
    <row r="103" spans="2:34" ht="24" customHeight="1" x14ac:dyDescent="0.25">
      <c r="B103" s="6">
        <v>99</v>
      </c>
      <c r="C103" s="13" t="s">
        <v>139</v>
      </c>
      <c r="D103" s="7" t="s">
        <v>29</v>
      </c>
      <c r="E103" s="26" t="s">
        <v>36</v>
      </c>
      <c r="F103" s="6">
        <v>4</v>
      </c>
      <c r="G103" s="9">
        <f t="shared" si="46"/>
        <v>52</v>
      </c>
      <c r="H103" s="10">
        <v>37</v>
      </c>
      <c r="I103" s="7">
        <f t="shared" si="47"/>
        <v>74</v>
      </c>
      <c r="J103" s="6">
        <v>0</v>
      </c>
      <c r="K103" s="9">
        <f t="shared" si="48"/>
        <v>0</v>
      </c>
      <c r="L103" s="10">
        <v>7</v>
      </c>
      <c r="M103" s="7">
        <f t="shared" si="49"/>
        <v>70</v>
      </c>
      <c r="N103" s="84">
        <v>106</v>
      </c>
      <c r="O103" s="82">
        <f t="shared" si="45"/>
        <v>106</v>
      </c>
      <c r="P103" s="10">
        <v>38</v>
      </c>
      <c r="Q103" s="32">
        <f t="shared" si="50"/>
        <v>57</v>
      </c>
      <c r="R103" s="6">
        <v>3</v>
      </c>
      <c r="S103" s="9">
        <f t="shared" si="51"/>
        <v>45</v>
      </c>
      <c r="T103" s="10">
        <v>3</v>
      </c>
      <c r="U103" s="7">
        <f t="shared" si="52"/>
        <v>30</v>
      </c>
      <c r="V103" s="6">
        <v>12</v>
      </c>
      <c r="W103" s="9">
        <f t="shared" si="53"/>
        <v>24</v>
      </c>
      <c r="X103" s="10">
        <v>0</v>
      </c>
      <c r="Y103" s="51">
        <f t="shared" si="54"/>
        <v>0</v>
      </c>
      <c r="Z103" s="6">
        <v>20</v>
      </c>
      <c r="AA103" s="9">
        <f t="shared" si="55"/>
        <v>60</v>
      </c>
      <c r="AB103" s="10">
        <v>0</v>
      </c>
      <c r="AC103" s="7">
        <f t="shared" si="56"/>
        <v>0</v>
      </c>
      <c r="AD103" s="6">
        <v>2</v>
      </c>
      <c r="AE103" s="9">
        <f t="shared" si="57"/>
        <v>20</v>
      </c>
      <c r="AF103" s="6">
        <v>5</v>
      </c>
      <c r="AG103" s="9">
        <f t="shared" si="58"/>
        <v>25</v>
      </c>
      <c r="AH103" s="23">
        <f t="shared" si="59"/>
        <v>563</v>
      </c>
    </row>
    <row r="104" spans="2:34" ht="24" customHeight="1" x14ac:dyDescent="0.25">
      <c r="B104" s="6">
        <v>100</v>
      </c>
      <c r="C104" s="13" t="s">
        <v>128</v>
      </c>
      <c r="D104" s="7" t="s">
        <v>29</v>
      </c>
      <c r="E104" s="26" t="s">
        <v>37</v>
      </c>
      <c r="F104" s="6">
        <v>6</v>
      </c>
      <c r="G104" s="9">
        <f t="shared" si="46"/>
        <v>78</v>
      </c>
      <c r="H104" s="10">
        <v>17</v>
      </c>
      <c r="I104" s="7">
        <f t="shared" si="47"/>
        <v>34</v>
      </c>
      <c r="J104" s="6">
        <v>16</v>
      </c>
      <c r="K104" s="9">
        <f t="shared" si="48"/>
        <v>32</v>
      </c>
      <c r="L104" s="10">
        <v>6</v>
      </c>
      <c r="M104" s="7">
        <f t="shared" si="49"/>
        <v>60</v>
      </c>
      <c r="N104" s="84">
        <v>106</v>
      </c>
      <c r="O104" s="82">
        <f t="shared" si="45"/>
        <v>106</v>
      </c>
      <c r="P104" s="10">
        <v>36</v>
      </c>
      <c r="Q104" s="32">
        <f t="shared" si="50"/>
        <v>54</v>
      </c>
      <c r="R104" s="6">
        <v>6</v>
      </c>
      <c r="S104" s="9">
        <f t="shared" si="51"/>
        <v>90</v>
      </c>
      <c r="T104" s="10">
        <v>9</v>
      </c>
      <c r="U104" s="7">
        <f t="shared" si="52"/>
        <v>90</v>
      </c>
      <c r="V104" s="6">
        <v>15</v>
      </c>
      <c r="W104" s="9">
        <f t="shared" si="53"/>
        <v>30</v>
      </c>
      <c r="X104" s="10">
        <v>41</v>
      </c>
      <c r="Y104" s="51">
        <f t="shared" si="54"/>
        <v>82</v>
      </c>
      <c r="Z104" s="6">
        <v>5</v>
      </c>
      <c r="AA104" s="9">
        <f t="shared" si="55"/>
        <v>15</v>
      </c>
      <c r="AB104" s="10">
        <v>11</v>
      </c>
      <c r="AC104" s="7">
        <f t="shared" si="56"/>
        <v>33</v>
      </c>
      <c r="AD104" s="6">
        <v>1</v>
      </c>
      <c r="AE104" s="9">
        <f t="shared" si="57"/>
        <v>10</v>
      </c>
      <c r="AF104" s="6">
        <v>9</v>
      </c>
      <c r="AG104" s="9">
        <f t="shared" si="58"/>
        <v>45</v>
      </c>
      <c r="AH104" s="23">
        <f t="shared" si="59"/>
        <v>759</v>
      </c>
    </row>
    <row r="105" spans="2:34" ht="24" customHeight="1" x14ac:dyDescent="0.25">
      <c r="B105" s="6">
        <v>101</v>
      </c>
      <c r="C105" s="13" t="s">
        <v>109</v>
      </c>
      <c r="D105" s="7" t="s">
        <v>29</v>
      </c>
      <c r="E105" s="26" t="s">
        <v>22</v>
      </c>
      <c r="F105" s="6">
        <v>4</v>
      </c>
      <c r="G105" s="9">
        <f t="shared" si="46"/>
        <v>52</v>
      </c>
      <c r="H105" s="10">
        <v>29</v>
      </c>
      <c r="I105" s="7">
        <f t="shared" si="47"/>
        <v>58</v>
      </c>
      <c r="J105" s="6">
        <v>12</v>
      </c>
      <c r="K105" s="9">
        <f t="shared" si="48"/>
        <v>24</v>
      </c>
      <c r="L105" s="10">
        <v>6</v>
      </c>
      <c r="M105" s="7">
        <f t="shared" si="49"/>
        <v>60</v>
      </c>
      <c r="N105" s="84">
        <v>106</v>
      </c>
      <c r="O105" s="82">
        <f t="shared" si="45"/>
        <v>106</v>
      </c>
      <c r="P105" s="10">
        <v>23</v>
      </c>
      <c r="Q105" s="32">
        <f t="shared" si="50"/>
        <v>34.5</v>
      </c>
      <c r="R105" s="6">
        <v>2</v>
      </c>
      <c r="S105" s="9">
        <f t="shared" si="51"/>
        <v>30</v>
      </c>
      <c r="T105" s="10">
        <v>6</v>
      </c>
      <c r="U105" s="7">
        <f t="shared" si="52"/>
        <v>60</v>
      </c>
      <c r="V105" s="6">
        <v>8</v>
      </c>
      <c r="W105" s="9">
        <f t="shared" si="53"/>
        <v>16</v>
      </c>
      <c r="X105" s="10">
        <v>20</v>
      </c>
      <c r="Y105" s="51">
        <f t="shared" si="54"/>
        <v>40</v>
      </c>
      <c r="Z105" s="6">
        <v>18</v>
      </c>
      <c r="AA105" s="9">
        <f t="shared" si="55"/>
        <v>54</v>
      </c>
      <c r="AB105" s="10">
        <v>18</v>
      </c>
      <c r="AC105" s="7">
        <f t="shared" si="56"/>
        <v>54</v>
      </c>
      <c r="AD105" s="6">
        <v>1</v>
      </c>
      <c r="AE105" s="9">
        <f t="shared" si="57"/>
        <v>10</v>
      </c>
      <c r="AF105" s="6">
        <v>4</v>
      </c>
      <c r="AG105" s="9">
        <f t="shared" si="58"/>
        <v>20</v>
      </c>
      <c r="AH105" s="23">
        <f t="shared" si="59"/>
        <v>618.5</v>
      </c>
    </row>
    <row r="106" spans="2:34" ht="24" customHeight="1" x14ac:dyDescent="0.25">
      <c r="B106" s="6">
        <v>102</v>
      </c>
      <c r="C106" s="13" t="s">
        <v>129</v>
      </c>
      <c r="D106" s="7" t="s">
        <v>29</v>
      </c>
      <c r="E106" s="26" t="s">
        <v>37</v>
      </c>
      <c r="F106" s="6">
        <v>6</v>
      </c>
      <c r="G106" s="9">
        <f t="shared" si="46"/>
        <v>78</v>
      </c>
      <c r="H106" s="10">
        <v>31</v>
      </c>
      <c r="I106" s="7">
        <f t="shared" si="47"/>
        <v>62</v>
      </c>
      <c r="J106" s="6">
        <v>13</v>
      </c>
      <c r="K106" s="9">
        <f t="shared" si="48"/>
        <v>26</v>
      </c>
      <c r="L106" s="10">
        <v>5</v>
      </c>
      <c r="M106" s="7">
        <f t="shared" si="49"/>
        <v>50</v>
      </c>
      <c r="N106" s="84">
        <v>106</v>
      </c>
      <c r="O106" s="82">
        <f t="shared" si="45"/>
        <v>106</v>
      </c>
      <c r="P106" s="10">
        <v>13</v>
      </c>
      <c r="Q106" s="32">
        <f t="shared" si="50"/>
        <v>19.5</v>
      </c>
      <c r="R106" s="6">
        <v>4</v>
      </c>
      <c r="S106" s="9">
        <f t="shared" si="51"/>
        <v>60</v>
      </c>
      <c r="T106" s="10">
        <v>4</v>
      </c>
      <c r="U106" s="7">
        <f t="shared" si="52"/>
        <v>40</v>
      </c>
      <c r="V106" s="6">
        <v>10</v>
      </c>
      <c r="W106" s="9">
        <f t="shared" si="53"/>
        <v>20</v>
      </c>
      <c r="X106" s="10">
        <v>42</v>
      </c>
      <c r="Y106" s="51">
        <f t="shared" si="54"/>
        <v>84</v>
      </c>
      <c r="Z106" s="6">
        <v>21</v>
      </c>
      <c r="AA106" s="9">
        <f t="shared" si="55"/>
        <v>63</v>
      </c>
      <c r="AB106" s="10">
        <v>14</v>
      </c>
      <c r="AC106" s="7">
        <f t="shared" si="56"/>
        <v>42</v>
      </c>
      <c r="AD106" s="6">
        <v>0</v>
      </c>
      <c r="AE106" s="9">
        <f t="shared" si="57"/>
        <v>0</v>
      </c>
      <c r="AF106" s="6">
        <v>4</v>
      </c>
      <c r="AG106" s="9">
        <f t="shared" si="58"/>
        <v>20</v>
      </c>
      <c r="AH106" s="23">
        <f t="shared" si="59"/>
        <v>670.5</v>
      </c>
    </row>
    <row r="107" spans="2:34" ht="24" customHeight="1" x14ac:dyDescent="0.25">
      <c r="B107" s="6">
        <v>103</v>
      </c>
      <c r="C107" s="13" t="s">
        <v>163</v>
      </c>
      <c r="D107" s="7" t="s">
        <v>29</v>
      </c>
      <c r="E107" s="26" t="s">
        <v>146</v>
      </c>
      <c r="F107" s="6">
        <v>6</v>
      </c>
      <c r="G107" s="9">
        <f t="shared" si="46"/>
        <v>78</v>
      </c>
      <c r="H107" s="10">
        <v>17</v>
      </c>
      <c r="I107" s="7">
        <f t="shared" si="47"/>
        <v>34</v>
      </c>
      <c r="J107" s="6">
        <v>13</v>
      </c>
      <c r="K107" s="9">
        <f t="shared" si="48"/>
        <v>26</v>
      </c>
      <c r="L107" s="10">
        <v>2</v>
      </c>
      <c r="M107" s="7">
        <f t="shared" si="49"/>
        <v>20</v>
      </c>
      <c r="N107" s="84">
        <v>104</v>
      </c>
      <c r="O107" s="82">
        <f t="shared" si="45"/>
        <v>104</v>
      </c>
      <c r="P107" s="58">
        <v>0</v>
      </c>
      <c r="Q107" s="59">
        <f t="shared" si="50"/>
        <v>0</v>
      </c>
      <c r="R107" s="60">
        <v>0</v>
      </c>
      <c r="S107" s="61">
        <f t="shared" si="51"/>
        <v>0</v>
      </c>
      <c r="T107" s="68">
        <v>2</v>
      </c>
      <c r="U107" s="69">
        <f t="shared" si="52"/>
        <v>20</v>
      </c>
      <c r="V107" s="70">
        <v>20</v>
      </c>
      <c r="W107" s="71">
        <f t="shared" si="53"/>
        <v>40</v>
      </c>
      <c r="X107" s="10">
        <v>0</v>
      </c>
      <c r="Y107" s="51">
        <f t="shared" si="54"/>
        <v>0</v>
      </c>
      <c r="Z107" s="60">
        <v>0</v>
      </c>
      <c r="AA107" s="61">
        <f t="shared" si="55"/>
        <v>0</v>
      </c>
      <c r="AB107" s="58">
        <v>0</v>
      </c>
      <c r="AC107" s="62">
        <f t="shared" si="56"/>
        <v>0</v>
      </c>
      <c r="AD107" s="60">
        <v>0</v>
      </c>
      <c r="AE107" s="61">
        <f t="shared" si="57"/>
        <v>0</v>
      </c>
      <c r="AF107" s="60">
        <v>0</v>
      </c>
      <c r="AG107" s="61">
        <f t="shared" si="58"/>
        <v>0</v>
      </c>
      <c r="AH107" s="23">
        <f t="shared" si="59"/>
        <v>322</v>
      </c>
    </row>
    <row r="108" spans="2:34" ht="24" customHeight="1" x14ac:dyDescent="0.25">
      <c r="B108" s="6">
        <v>104</v>
      </c>
      <c r="C108" s="13" t="s">
        <v>107</v>
      </c>
      <c r="D108" s="7" t="s">
        <v>24</v>
      </c>
      <c r="E108" s="26" t="s">
        <v>22</v>
      </c>
      <c r="F108" s="6">
        <v>4</v>
      </c>
      <c r="G108" s="9">
        <f t="shared" si="46"/>
        <v>52</v>
      </c>
      <c r="H108" s="10">
        <v>23</v>
      </c>
      <c r="I108" s="7">
        <f t="shared" si="47"/>
        <v>46</v>
      </c>
      <c r="J108" s="6">
        <v>0</v>
      </c>
      <c r="K108" s="9">
        <f t="shared" si="48"/>
        <v>0</v>
      </c>
      <c r="L108" s="10">
        <v>6</v>
      </c>
      <c r="M108" s="7">
        <f t="shared" si="49"/>
        <v>60</v>
      </c>
      <c r="N108" s="84">
        <v>102</v>
      </c>
      <c r="O108" s="82">
        <f t="shared" si="45"/>
        <v>102</v>
      </c>
      <c r="P108" s="10">
        <v>16</v>
      </c>
      <c r="Q108" s="32">
        <f t="shared" si="50"/>
        <v>24</v>
      </c>
      <c r="R108" s="6">
        <v>0</v>
      </c>
      <c r="S108" s="9">
        <f t="shared" si="51"/>
        <v>0</v>
      </c>
      <c r="T108" s="10">
        <v>6</v>
      </c>
      <c r="U108" s="7">
        <f t="shared" si="52"/>
        <v>60</v>
      </c>
      <c r="V108" s="6">
        <v>13</v>
      </c>
      <c r="W108" s="9">
        <f t="shared" si="53"/>
        <v>26</v>
      </c>
      <c r="X108" s="10">
        <v>38</v>
      </c>
      <c r="Y108" s="51">
        <f t="shared" si="54"/>
        <v>76</v>
      </c>
      <c r="Z108" s="6">
        <v>13</v>
      </c>
      <c r="AA108" s="9">
        <f t="shared" si="55"/>
        <v>39</v>
      </c>
      <c r="AB108" s="10">
        <v>17</v>
      </c>
      <c r="AC108" s="7">
        <f t="shared" si="56"/>
        <v>51</v>
      </c>
      <c r="AD108" s="6">
        <v>1</v>
      </c>
      <c r="AE108" s="9">
        <f t="shared" si="57"/>
        <v>10</v>
      </c>
      <c r="AF108" s="6">
        <v>8</v>
      </c>
      <c r="AG108" s="9">
        <f t="shared" si="58"/>
        <v>40</v>
      </c>
      <c r="AH108" s="23">
        <f t="shared" si="59"/>
        <v>586</v>
      </c>
    </row>
    <row r="109" spans="2:34" ht="24" customHeight="1" x14ac:dyDescent="0.25">
      <c r="B109" s="6">
        <v>105</v>
      </c>
      <c r="C109" s="13" t="s">
        <v>89</v>
      </c>
      <c r="D109" s="7" t="s">
        <v>29</v>
      </c>
      <c r="E109" s="26" t="s">
        <v>23</v>
      </c>
      <c r="F109" s="6">
        <v>6</v>
      </c>
      <c r="G109" s="9">
        <f t="shared" si="46"/>
        <v>78</v>
      </c>
      <c r="H109" s="10">
        <v>52</v>
      </c>
      <c r="I109" s="7">
        <f t="shared" si="47"/>
        <v>104</v>
      </c>
      <c r="J109" s="6">
        <v>27</v>
      </c>
      <c r="K109" s="9">
        <f t="shared" si="48"/>
        <v>54</v>
      </c>
      <c r="L109" s="10">
        <v>7</v>
      </c>
      <c r="M109" s="7">
        <f t="shared" si="49"/>
        <v>70</v>
      </c>
      <c r="N109" s="84">
        <v>100</v>
      </c>
      <c r="O109" s="82">
        <f t="shared" si="45"/>
        <v>100</v>
      </c>
      <c r="P109" s="10">
        <v>21</v>
      </c>
      <c r="Q109" s="32">
        <f t="shared" si="50"/>
        <v>31.5</v>
      </c>
      <c r="R109" s="6">
        <v>1</v>
      </c>
      <c r="S109" s="9">
        <f t="shared" si="51"/>
        <v>15</v>
      </c>
      <c r="T109" s="10">
        <v>6</v>
      </c>
      <c r="U109" s="7">
        <f t="shared" si="52"/>
        <v>60</v>
      </c>
      <c r="V109" s="6">
        <v>23</v>
      </c>
      <c r="W109" s="9">
        <f t="shared" si="53"/>
        <v>46</v>
      </c>
      <c r="X109" s="10">
        <v>59</v>
      </c>
      <c r="Y109" s="51">
        <f t="shared" si="54"/>
        <v>118</v>
      </c>
      <c r="Z109" s="6">
        <v>23</v>
      </c>
      <c r="AA109" s="9">
        <f t="shared" si="55"/>
        <v>69</v>
      </c>
      <c r="AB109" s="10">
        <v>19</v>
      </c>
      <c r="AC109" s="7">
        <f t="shared" si="56"/>
        <v>57</v>
      </c>
      <c r="AD109" s="6">
        <v>2</v>
      </c>
      <c r="AE109" s="9">
        <f t="shared" si="57"/>
        <v>20</v>
      </c>
      <c r="AF109" s="6">
        <v>11</v>
      </c>
      <c r="AG109" s="9">
        <f t="shared" si="58"/>
        <v>55</v>
      </c>
      <c r="AH109" s="23">
        <f t="shared" si="59"/>
        <v>877.5</v>
      </c>
    </row>
    <row r="110" spans="2:34" ht="24" customHeight="1" x14ac:dyDescent="0.25">
      <c r="B110" s="6">
        <v>106</v>
      </c>
      <c r="C110" s="13" t="s">
        <v>142</v>
      </c>
      <c r="D110" s="7" t="s">
        <v>29</v>
      </c>
      <c r="E110" s="26" t="s">
        <v>36</v>
      </c>
      <c r="F110" s="6">
        <v>3</v>
      </c>
      <c r="G110" s="9">
        <f t="shared" si="46"/>
        <v>39</v>
      </c>
      <c r="H110" s="10">
        <v>18</v>
      </c>
      <c r="I110" s="7">
        <f t="shared" si="47"/>
        <v>36</v>
      </c>
      <c r="J110" s="6">
        <v>3</v>
      </c>
      <c r="K110" s="9">
        <f t="shared" si="48"/>
        <v>6</v>
      </c>
      <c r="L110" s="10">
        <v>6</v>
      </c>
      <c r="M110" s="7">
        <f t="shared" si="49"/>
        <v>60</v>
      </c>
      <c r="N110" s="84">
        <v>100</v>
      </c>
      <c r="O110" s="82">
        <f t="shared" si="45"/>
        <v>100</v>
      </c>
      <c r="P110" s="10">
        <v>26</v>
      </c>
      <c r="Q110" s="32">
        <f t="shared" si="50"/>
        <v>39</v>
      </c>
      <c r="R110" s="6">
        <v>1</v>
      </c>
      <c r="S110" s="9">
        <f t="shared" si="51"/>
        <v>15</v>
      </c>
      <c r="T110" s="10">
        <v>2</v>
      </c>
      <c r="U110" s="7">
        <f t="shared" si="52"/>
        <v>20</v>
      </c>
      <c r="V110" s="6">
        <v>5</v>
      </c>
      <c r="W110" s="9">
        <f t="shared" si="53"/>
        <v>10</v>
      </c>
      <c r="X110" s="10">
        <v>0</v>
      </c>
      <c r="Y110" s="51">
        <f t="shared" si="54"/>
        <v>0</v>
      </c>
      <c r="Z110" s="6">
        <v>16</v>
      </c>
      <c r="AA110" s="9">
        <f t="shared" si="55"/>
        <v>48</v>
      </c>
      <c r="AB110" s="10">
        <v>1</v>
      </c>
      <c r="AC110" s="7">
        <f t="shared" si="56"/>
        <v>3</v>
      </c>
      <c r="AD110" s="6">
        <v>0</v>
      </c>
      <c r="AE110" s="9">
        <f t="shared" si="57"/>
        <v>0</v>
      </c>
      <c r="AF110" s="6">
        <v>6</v>
      </c>
      <c r="AG110" s="9">
        <f t="shared" si="58"/>
        <v>30</v>
      </c>
      <c r="AH110" s="23">
        <f t="shared" si="59"/>
        <v>406</v>
      </c>
    </row>
    <row r="111" spans="2:34" ht="24" customHeight="1" x14ac:dyDescent="0.25">
      <c r="B111" s="6">
        <v>107</v>
      </c>
      <c r="C111" s="13" t="s">
        <v>138</v>
      </c>
      <c r="D111" s="7" t="s">
        <v>24</v>
      </c>
      <c r="E111" s="26" t="s">
        <v>36</v>
      </c>
      <c r="F111" s="6">
        <v>3</v>
      </c>
      <c r="G111" s="9">
        <f t="shared" si="46"/>
        <v>39</v>
      </c>
      <c r="H111" s="10">
        <v>41</v>
      </c>
      <c r="I111" s="7">
        <f t="shared" si="47"/>
        <v>82</v>
      </c>
      <c r="J111" s="6">
        <v>25</v>
      </c>
      <c r="K111" s="9">
        <f t="shared" si="48"/>
        <v>50</v>
      </c>
      <c r="L111" s="10">
        <v>3</v>
      </c>
      <c r="M111" s="7">
        <f t="shared" si="49"/>
        <v>30</v>
      </c>
      <c r="N111" s="84">
        <v>100</v>
      </c>
      <c r="O111" s="82">
        <f t="shared" si="45"/>
        <v>100</v>
      </c>
      <c r="P111" s="10">
        <v>31</v>
      </c>
      <c r="Q111" s="32">
        <f t="shared" si="50"/>
        <v>46.5</v>
      </c>
      <c r="R111" s="6">
        <v>2</v>
      </c>
      <c r="S111" s="9">
        <f t="shared" si="51"/>
        <v>30</v>
      </c>
      <c r="T111" s="10">
        <v>2</v>
      </c>
      <c r="U111" s="7">
        <f t="shared" si="52"/>
        <v>20</v>
      </c>
      <c r="V111" s="6">
        <v>13</v>
      </c>
      <c r="W111" s="9">
        <f t="shared" si="53"/>
        <v>26</v>
      </c>
      <c r="X111" s="10">
        <v>9</v>
      </c>
      <c r="Y111" s="51">
        <f t="shared" si="54"/>
        <v>18</v>
      </c>
      <c r="Z111" s="6">
        <v>12</v>
      </c>
      <c r="AA111" s="9">
        <f t="shared" si="55"/>
        <v>36</v>
      </c>
      <c r="AB111" s="10">
        <v>17</v>
      </c>
      <c r="AC111" s="7">
        <f t="shared" si="56"/>
        <v>51</v>
      </c>
      <c r="AD111" s="6">
        <v>2</v>
      </c>
      <c r="AE111" s="9">
        <f t="shared" si="57"/>
        <v>20</v>
      </c>
      <c r="AF111" s="6">
        <v>5</v>
      </c>
      <c r="AG111" s="9">
        <f t="shared" si="58"/>
        <v>25</v>
      </c>
      <c r="AH111" s="23">
        <f t="shared" si="59"/>
        <v>573.5</v>
      </c>
    </row>
    <row r="112" spans="2:34" ht="24" customHeight="1" x14ac:dyDescent="0.25">
      <c r="B112" s="6">
        <v>108</v>
      </c>
      <c r="C112" s="13" t="s">
        <v>116</v>
      </c>
      <c r="D112" s="7" t="s">
        <v>24</v>
      </c>
      <c r="E112" s="26" t="s">
        <v>22</v>
      </c>
      <c r="F112" s="6">
        <v>2</v>
      </c>
      <c r="G112" s="9">
        <f t="shared" si="46"/>
        <v>26</v>
      </c>
      <c r="H112" s="10">
        <v>0</v>
      </c>
      <c r="I112" s="7">
        <f t="shared" si="47"/>
        <v>0</v>
      </c>
      <c r="J112" s="6">
        <v>0</v>
      </c>
      <c r="K112" s="9">
        <f t="shared" si="48"/>
        <v>0</v>
      </c>
      <c r="L112" s="10">
        <v>5</v>
      </c>
      <c r="M112" s="7">
        <f t="shared" si="49"/>
        <v>50</v>
      </c>
      <c r="N112" s="84">
        <v>94</v>
      </c>
      <c r="O112" s="82">
        <f t="shared" si="45"/>
        <v>94</v>
      </c>
      <c r="P112" s="10">
        <v>15</v>
      </c>
      <c r="Q112" s="32">
        <f t="shared" si="50"/>
        <v>22.5</v>
      </c>
      <c r="R112" s="6">
        <v>2</v>
      </c>
      <c r="S112" s="9">
        <f t="shared" si="51"/>
        <v>30</v>
      </c>
      <c r="T112" s="10">
        <v>2</v>
      </c>
      <c r="U112" s="7">
        <f t="shared" si="52"/>
        <v>20</v>
      </c>
      <c r="V112" s="6">
        <v>13</v>
      </c>
      <c r="W112" s="9">
        <f t="shared" si="53"/>
        <v>26</v>
      </c>
      <c r="X112" s="10">
        <v>0</v>
      </c>
      <c r="Y112" s="51">
        <f t="shared" si="54"/>
        <v>0</v>
      </c>
      <c r="Z112" s="6">
        <v>8</v>
      </c>
      <c r="AA112" s="9">
        <f t="shared" si="55"/>
        <v>24</v>
      </c>
      <c r="AB112" s="10">
        <v>13</v>
      </c>
      <c r="AC112" s="7">
        <f t="shared" si="56"/>
        <v>39</v>
      </c>
      <c r="AD112" s="6">
        <v>0</v>
      </c>
      <c r="AE112" s="9">
        <f t="shared" si="57"/>
        <v>0</v>
      </c>
      <c r="AF112" s="6">
        <v>5</v>
      </c>
      <c r="AG112" s="9">
        <f t="shared" si="58"/>
        <v>25</v>
      </c>
      <c r="AH112" s="23">
        <f t="shared" si="59"/>
        <v>356.5</v>
      </c>
    </row>
    <row r="113" spans="2:34" ht="24" customHeight="1" x14ac:dyDescent="0.25">
      <c r="B113" s="6">
        <v>109</v>
      </c>
      <c r="C113" s="13" t="s">
        <v>106</v>
      </c>
      <c r="D113" s="7" t="s">
        <v>25</v>
      </c>
      <c r="E113" s="26" t="s">
        <v>22</v>
      </c>
      <c r="F113" s="6">
        <v>4</v>
      </c>
      <c r="G113" s="9">
        <f t="shared" si="46"/>
        <v>52</v>
      </c>
      <c r="H113" s="10">
        <v>43</v>
      </c>
      <c r="I113" s="7">
        <f t="shared" si="47"/>
        <v>86</v>
      </c>
      <c r="J113" s="6">
        <v>0</v>
      </c>
      <c r="K113" s="9">
        <f t="shared" si="48"/>
        <v>0</v>
      </c>
      <c r="L113" s="10">
        <v>3</v>
      </c>
      <c r="M113" s="7">
        <f t="shared" si="49"/>
        <v>30</v>
      </c>
      <c r="N113" s="84">
        <v>94</v>
      </c>
      <c r="O113" s="82">
        <f t="shared" si="45"/>
        <v>94</v>
      </c>
      <c r="P113" s="10">
        <v>5</v>
      </c>
      <c r="Q113" s="32">
        <f t="shared" si="50"/>
        <v>7.5</v>
      </c>
      <c r="R113" s="6">
        <v>2</v>
      </c>
      <c r="S113" s="9">
        <f t="shared" si="51"/>
        <v>30</v>
      </c>
      <c r="T113" s="10">
        <v>6</v>
      </c>
      <c r="U113" s="7">
        <f t="shared" si="52"/>
        <v>60</v>
      </c>
      <c r="V113" s="6">
        <v>10</v>
      </c>
      <c r="W113" s="9">
        <f t="shared" si="53"/>
        <v>20</v>
      </c>
      <c r="X113" s="10">
        <v>40</v>
      </c>
      <c r="Y113" s="51">
        <f t="shared" si="54"/>
        <v>80</v>
      </c>
      <c r="Z113" s="6">
        <v>13</v>
      </c>
      <c r="AA113" s="9">
        <f t="shared" si="55"/>
        <v>39</v>
      </c>
      <c r="AB113" s="10">
        <v>22</v>
      </c>
      <c r="AC113" s="7">
        <f t="shared" si="56"/>
        <v>66</v>
      </c>
      <c r="AD113" s="6">
        <v>0</v>
      </c>
      <c r="AE113" s="9">
        <f t="shared" si="57"/>
        <v>0</v>
      </c>
      <c r="AF113" s="6">
        <v>3</v>
      </c>
      <c r="AG113" s="9">
        <f t="shared" si="58"/>
        <v>15</v>
      </c>
      <c r="AH113" s="23">
        <f t="shared" si="59"/>
        <v>579.5</v>
      </c>
    </row>
    <row r="114" spans="2:34" ht="24" customHeight="1" x14ac:dyDescent="0.25">
      <c r="B114" s="6">
        <v>110</v>
      </c>
      <c r="C114" s="13" t="s">
        <v>170</v>
      </c>
      <c r="D114" s="7" t="s">
        <v>29</v>
      </c>
      <c r="E114" s="26" t="s">
        <v>38</v>
      </c>
      <c r="F114" s="6">
        <v>0</v>
      </c>
      <c r="G114" s="9">
        <f t="shared" si="46"/>
        <v>0</v>
      </c>
      <c r="H114" s="10">
        <v>5</v>
      </c>
      <c r="I114" s="7">
        <f t="shared" si="47"/>
        <v>10</v>
      </c>
      <c r="J114" s="6">
        <v>0</v>
      </c>
      <c r="K114" s="9">
        <f t="shared" si="48"/>
        <v>0</v>
      </c>
      <c r="L114" s="10">
        <v>1</v>
      </c>
      <c r="M114" s="7">
        <f t="shared" si="49"/>
        <v>10</v>
      </c>
      <c r="N114" s="84">
        <v>92</v>
      </c>
      <c r="O114" s="82">
        <f t="shared" si="45"/>
        <v>92</v>
      </c>
      <c r="P114" s="58">
        <v>0</v>
      </c>
      <c r="Q114" s="59">
        <f t="shared" si="50"/>
        <v>0</v>
      </c>
      <c r="R114" s="60">
        <v>0</v>
      </c>
      <c r="S114" s="61">
        <f t="shared" si="51"/>
        <v>0</v>
      </c>
      <c r="T114" s="68">
        <v>1</v>
      </c>
      <c r="U114" s="69">
        <f t="shared" si="52"/>
        <v>10</v>
      </c>
      <c r="V114" s="70">
        <v>0</v>
      </c>
      <c r="W114" s="71">
        <f t="shared" si="53"/>
        <v>0</v>
      </c>
      <c r="X114" s="10">
        <v>1</v>
      </c>
      <c r="Y114" s="51">
        <f t="shared" si="54"/>
        <v>2</v>
      </c>
      <c r="Z114" s="60">
        <v>0</v>
      </c>
      <c r="AA114" s="61">
        <f t="shared" si="55"/>
        <v>0</v>
      </c>
      <c r="AB114" s="58">
        <v>0</v>
      </c>
      <c r="AC114" s="62">
        <f t="shared" si="56"/>
        <v>0</v>
      </c>
      <c r="AD114" s="60">
        <v>0</v>
      </c>
      <c r="AE114" s="61">
        <f t="shared" si="57"/>
        <v>0</v>
      </c>
      <c r="AF114" s="60">
        <v>0</v>
      </c>
      <c r="AG114" s="61">
        <f t="shared" si="58"/>
        <v>0</v>
      </c>
      <c r="AH114" s="23">
        <f t="shared" si="59"/>
        <v>124</v>
      </c>
    </row>
    <row r="115" spans="2:34" ht="24" customHeight="1" x14ac:dyDescent="0.25">
      <c r="B115" s="6">
        <v>111</v>
      </c>
      <c r="C115" s="13" t="s">
        <v>99</v>
      </c>
      <c r="D115" s="7" t="s">
        <v>25</v>
      </c>
      <c r="E115" s="26" t="s">
        <v>22</v>
      </c>
      <c r="F115" s="6">
        <v>6</v>
      </c>
      <c r="G115" s="9">
        <f t="shared" si="46"/>
        <v>78</v>
      </c>
      <c r="H115" s="10">
        <v>33</v>
      </c>
      <c r="I115" s="7">
        <f t="shared" si="47"/>
        <v>66</v>
      </c>
      <c r="J115" s="6">
        <v>1</v>
      </c>
      <c r="K115" s="9">
        <f t="shared" si="48"/>
        <v>2</v>
      </c>
      <c r="L115" s="10">
        <v>9</v>
      </c>
      <c r="M115" s="7">
        <f t="shared" si="49"/>
        <v>90</v>
      </c>
      <c r="N115" s="84">
        <v>90</v>
      </c>
      <c r="O115" s="82">
        <f t="shared" si="45"/>
        <v>90</v>
      </c>
      <c r="P115" s="10">
        <v>23</v>
      </c>
      <c r="Q115" s="32">
        <f t="shared" si="50"/>
        <v>34.5</v>
      </c>
      <c r="R115" s="6">
        <v>3</v>
      </c>
      <c r="S115" s="9">
        <f t="shared" si="51"/>
        <v>45</v>
      </c>
      <c r="T115" s="10">
        <v>11</v>
      </c>
      <c r="U115" s="7">
        <f t="shared" si="52"/>
        <v>110</v>
      </c>
      <c r="V115" s="6">
        <v>31</v>
      </c>
      <c r="W115" s="9">
        <f t="shared" si="53"/>
        <v>62</v>
      </c>
      <c r="X115" s="10">
        <v>55</v>
      </c>
      <c r="Y115" s="51">
        <f t="shared" si="54"/>
        <v>110</v>
      </c>
      <c r="Z115" s="6">
        <v>38</v>
      </c>
      <c r="AA115" s="9">
        <f t="shared" si="55"/>
        <v>114</v>
      </c>
      <c r="AB115" s="10">
        <v>16</v>
      </c>
      <c r="AC115" s="7">
        <f t="shared" si="56"/>
        <v>48</v>
      </c>
      <c r="AD115" s="6">
        <v>1</v>
      </c>
      <c r="AE115" s="9">
        <f t="shared" si="57"/>
        <v>10</v>
      </c>
      <c r="AF115" s="6">
        <v>14</v>
      </c>
      <c r="AG115" s="9">
        <f t="shared" si="58"/>
        <v>70</v>
      </c>
      <c r="AH115" s="23">
        <f t="shared" si="59"/>
        <v>929.5</v>
      </c>
    </row>
    <row r="116" spans="2:34" ht="24" customHeight="1" x14ac:dyDescent="0.25">
      <c r="B116" s="6">
        <v>112</v>
      </c>
      <c r="C116" s="13" t="s">
        <v>141</v>
      </c>
      <c r="D116" s="7" t="s">
        <v>24</v>
      </c>
      <c r="E116" s="26" t="s">
        <v>36</v>
      </c>
      <c r="F116" s="6">
        <v>1</v>
      </c>
      <c r="G116" s="9">
        <f t="shared" si="46"/>
        <v>13</v>
      </c>
      <c r="H116" s="10">
        <v>30</v>
      </c>
      <c r="I116" s="7">
        <f t="shared" si="47"/>
        <v>60</v>
      </c>
      <c r="J116" s="6">
        <v>11</v>
      </c>
      <c r="K116" s="9">
        <f t="shared" si="48"/>
        <v>22</v>
      </c>
      <c r="L116" s="10">
        <v>2</v>
      </c>
      <c r="M116" s="7">
        <f t="shared" si="49"/>
        <v>20</v>
      </c>
      <c r="N116" s="84">
        <v>90</v>
      </c>
      <c r="O116" s="82">
        <f t="shared" si="45"/>
        <v>90</v>
      </c>
      <c r="P116" s="10">
        <v>13</v>
      </c>
      <c r="Q116" s="32">
        <f t="shared" si="50"/>
        <v>19.5</v>
      </c>
      <c r="R116" s="6">
        <v>1</v>
      </c>
      <c r="S116" s="9">
        <f t="shared" si="51"/>
        <v>15</v>
      </c>
      <c r="T116" s="10">
        <v>5</v>
      </c>
      <c r="U116" s="7">
        <f t="shared" si="52"/>
        <v>50</v>
      </c>
      <c r="V116" s="6">
        <v>10</v>
      </c>
      <c r="W116" s="9">
        <f t="shared" si="53"/>
        <v>20</v>
      </c>
      <c r="X116" s="10">
        <v>12</v>
      </c>
      <c r="Y116" s="51">
        <f t="shared" si="54"/>
        <v>24</v>
      </c>
      <c r="Z116" s="6">
        <v>16</v>
      </c>
      <c r="AA116" s="9">
        <f t="shared" si="55"/>
        <v>48</v>
      </c>
      <c r="AB116" s="10">
        <v>16</v>
      </c>
      <c r="AC116" s="7">
        <f t="shared" si="56"/>
        <v>48</v>
      </c>
      <c r="AD116" s="6">
        <v>1</v>
      </c>
      <c r="AE116" s="9">
        <f t="shared" si="57"/>
        <v>10</v>
      </c>
      <c r="AF116" s="6">
        <v>6</v>
      </c>
      <c r="AG116" s="9">
        <f t="shared" si="58"/>
        <v>30</v>
      </c>
      <c r="AH116" s="23">
        <f t="shared" si="59"/>
        <v>469.5</v>
      </c>
    </row>
    <row r="117" spans="2:34" ht="24" customHeight="1" x14ac:dyDescent="0.25">
      <c r="B117" s="6">
        <v>113</v>
      </c>
      <c r="C117" s="13" t="s">
        <v>135</v>
      </c>
      <c r="D117" s="7" t="s">
        <v>29</v>
      </c>
      <c r="E117" s="26" t="s">
        <v>36</v>
      </c>
      <c r="F117" s="6">
        <v>4</v>
      </c>
      <c r="G117" s="9">
        <f t="shared" si="46"/>
        <v>52</v>
      </c>
      <c r="H117" s="10">
        <v>20</v>
      </c>
      <c r="I117" s="7">
        <f t="shared" si="47"/>
        <v>40</v>
      </c>
      <c r="J117" s="6">
        <v>2</v>
      </c>
      <c r="K117" s="9">
        <f t="shared" si="48"/>
        <v>4</v>
      </c>
      <c r="L117" s="10">
        <v>9</v>
      </c>
      <c r="M117" s="7">
        <f t="shared" si="49"/>
        <v>90</v>
      </c>
      <c r="N117" s="84">
        <v>86</v>
      </c>
      <c r="O117" s="82">
        <f t="shared" si="45"/>
        <v>86</v>
      </c>
      <c r="P117" s="10">
        <v>49</v>
      </c>
      <c r="Q117" s="32">
        <f t="shared" si="50"/>
        <v>73.5</v>
      </c>
      <c r="R117" s="6">
        <v>1</v>
      </c>
      <c r="S117" s="9">
        <f t="shared" si="51"/>
        <v>15</v>
      </c>
      <c r="T117" s="10">
        <v>5</v>
      </c>
      <c r="U117" s="7">
        <f t="shared" si="52"/>
        <v>50</v>
      </c>
      <c r="V117" s="6">
        <v>0</v>
      </c>
      <c r="W117" s="9">
        <f t="shared" si="53"/>
        <v>0</v>
      </c>
      <c r="X117" s="10">
        <v>0</v>
      </c>
      <c r="Y117" s="51">
        <f t="shared" si="54"/>
        <v>0</v>
      </c>
      <c r="Z117" s="6">
        <v>18</v>
      </c>
      <c r="AA117" s="9">
        <f t="shared" si="55"/>
        <v>54</v>
      </c>
      <c r="AB117" s="10">
        <v>25</v>
      </c>
      <c r="AC117" s="7">
        <f t="shared" si="56"/>
        <v>75</v>
      </c>
      <c r="AD117" s="6">
        <v>5</v>
      </c>
      <c r="AE117" s="9">
        <f t="shared" si="57"/>
        <v>50</v>
      </c>
      <c r="AF117" s="6">
        <v>9</v>
      </c>
      <c r="AG117" s="9">
        <f t="shared" si="58"/>
        <v>45</v>
      </c>
      <c r="AH117" s="23">
        <f t="shared" si="59"/>
        <v>634.5</v>
      </c>
    </row>
    <row r="118" spans="2:34" ht="24" customHeight="1" x14ac:dyDescent="0.25">
      <c r="B118" s="6">
        <v>114</v>
      </c>
      <c r="C118" s="13" t="s">
        <v>65</v>
      </c>
      <c r="D118" s="7" t="s">
        <v>30</v>
      </c>
      <c r="E118" s="26" t="s">
        <v>23</v>
      </c>
      <c r="F118" s="6">
        <v>2</v>
      </c>
      <c r="G118" s="9">
        <f t="shared" si="46"/>
        <v>26</v>
      </c>
      <c r="H118" s="10">
        <v>30</v>
      </c>
      <c r="I118" s="7">
        <f t="shared" si="47"/>
        <v>60</v>
      </c>
      <c r="J118" s="6">
        <v>2</v>
      </c>
      <c r="K118" s="9">
        <f t="shared" si="48"/>
        <v>4</v>
      </c>
      <c r="L118" s="10">
        <v>7</v>
      </c>
      <c r="M118" s="7">
        <f t="shared" si="49"/>
        <v>70</v>
      </c>
      <c r="N118" s="84">
        <v>86</v>
      </c>
      <c r="O118" s="82">
        <f t="shared" si="45"/>
        <v>86</v>
      </c>
      <c r="P118" s="10">
        <v>8</v>
      </c>
      <c r="Q118" s="32">
        <f t="shared" si="50"/>
        <v>12</v>
      </c>
      <c r="R118" s="6">
        <v>1</v>
      </c>
      <c r="S118" s="9">
        <f t="shared" si="51"/>
        <v>15</v>
      </c>
      <c r="T118" s="10">
        <v>2</v>
      </c>
      <c r="U118" s="7">
        <f t="shared" si="52"/>
        <v>20</v>
      </c>
      <c r="V118" s="6">
        <v>20</v>
      </c>
      <c r="W118" s="9">
        <f t="shared" si="53"/>
        <v>40</v>
      </c>
      <c r="X118" s="10">
        <v>0</v>
      </c>
      <c r="Y118" s="51">
        <f t="shared" si="54"/>
        <v>0</v>
      </c>
      <c r="Z118" s="6">
        <v>26</v>
      </c>
      <c r="AA118" s="9">
        <f t="shared" si="55"/>
        <v>78</v>
      </c>
      <c r="AB118" s="10">
        <v>30</v>
      </c>
      <c r="AC118" s="7">
        <f t="shared" si="56"/>
        <v>90</v>
      </c>
      <c r="AD118" s="6">
        <v>1</v>
      </c>
      <c r="AE118" s="9">
        <f t="shared" si="57"/>
        <v>10</v>
      </c>
      <c r="AF118" s="6">
        <v>11</v>
      </c>
      <c r="AG118" s="9">
        <f t="shared" si="58"/>
        <v>55</v>
      </c>
      <c r="AH118" s="23">
        <f t="shared" si="59"/>
        <v>566</v>
      </c>
    </row>
    <row r="119" spans="2:34" ht="24" customHeight="1" x14ac:dyDescent="0.25">
      <c r="B119" s="6">
        <v>115</v>
      </c>
      <c r="C119" s="13" t="s">
        <v>113</v>
      </c>
      <c r="D119" s="7" t="s">
        <v>29</v>
      </c>
      <c r="E119" s="26" t="s">
        <v>22</v>
      </c>
      <c r="F119" s="6">
        <v>6</v>
      </c>
      <c r="G119" s="9">
        <f t="shared" si="46"/>
        <v>78</v>
      </c>
      <c r="H119" s="10">
        <v>22</v>
      </c>
      <c r="I119" s="7">
        <f t="shared" si="47"/>
        <v>44</v>
      </c>
      <c r="J119" s="6">
        <v>32</v>
      </c>
      <c r="K119" s="9">
        <f t="shared" si="48"/>
        <v>64</v>
      </c>
      <c r="L119" s="10">
        <v>5</v>
      </c>
      <c r="M119" s="7">
        <f t="shared" si="49"/>
        <v>50</v>
      </c>
      <c r="N119" s="84">
        <v>86</v>
      </c>
      <c r="O119" s="82">
        <f t="shared" si="45"/>
        <v>86</v>
      </c>
      <c r="P119" s="10">
        <v>26</v>
      </c>
      <c r="Q119" s="32">
        <f t="shared" si="50"/>
        <v>39</v>
      </c>
      <c r="R119" s="6">
        <v>1</v>
      </c>
      <c r="S119" s="9">
        <f t="shared" si="51"/>
        <v>15</v>
      </c>
      <c r="T119" s="10">
        <v>4</v>
      </c>
      <c r="U119" s="7">
        <f t="shared" si="52"/>
        <v>40</v>
      </c>
      <c r="V119" s="6">
        <v>15</v>
      </c>
      <c r="W119" s="9">
        <f t="shared" si="53"/>
        <v>30</v>
      </c>
      <c r="X119" s="10">
        <v>0</v>
      </c>
      <c r="Y119" s="51">
        <f t="shared" si="54"/>
        <v>0</v>
      </c>
      <c r="Z119" s="6">
        <v>18</v>
      </c>
      <c r="AA119" s="9">
        <f t="shared" si="55"/>
        <v>54</v>
      </c>
      <c r="AB119" s="10">
        <v>2</v>
      </c>
      <c r="AC119" s="7">
        <f t="shared" si="56"/>
        <v>6</v>
      </c>
      <c r="AD119" s="6">
        <v>1</v>
      </c>
      <c r="AE119" s="9">
        <f t="shared" si="57"/>
        <v>10</v>
      </c>
      <c r="AF119" s="6">
        <v>11</v>
      </c>
      <c r="AG119" s="9">
        <f t="shared" si="58"/>
        <v>55</v>
      </c>
      <c r="AH119" s="23">
        <f t="shared" si="59"/>
        <v>571</v>
      </c>
    </row>
    <row r="120" spans="2:34" ht="24" customHeight="1" x14ac:dyDescent="0.25">
      <c r="B120" s="6">
        <v>116</v>
      </c>
      <c r="C120" s="13" t="s">
        <v>143</v>
      </c>
      <c r="D120" s="7" t="s">
        <v>29</v>
      </c>
      <c r="E120" s="26" t="s">
        <v>36</v>
      </c>
      <c r="F120" s="6">
        <v>0</v>
      </c>
      <c r="G120" s="9">
        <f t="shared" si="46"/>
        <v>0</v>
      </c>
      <c r="H120" s="10">
        <v>0</v>
      </c>
      <c r="I120" s="7">
        <f t="shared" si="47"/>
        <v>0</v>
      </c>
      <c r="J120" s="6">
        <v>11</v>
      </c>
      <c r="K120" s="9">
        <f t="shared" si="48"/>
        <v>22</v>
      </c>
      <c r="L120" s="10">
        <v>8</v>
      </c>
      <c r="M120" s="7">
        <f t="shared" si="49"/>
        <v>80</v>
      </c>
      <c r="N120" s="84">
        <v>80</v>
      </c>
      <c r="O120" s="82">
        <f t="shared" si="45"/>
        <v>80</v>
      </c>
      <c r="P120" s="10">
        <v>33</v>
      </c>
      <c r="Q120" s="32">
        <f t="shared" si="50"/>
        <v>49.5</v>
      </c>
      <c r="R120" s="6">
        <v>0</v>
      </c>
      <c r="S120" s="9">
        <f t="shared" si="51"/>
        <v>0</v>
      </c>
      <c r="T120" s="10">
        <v>0</v>
      </c>
      <c r="U120" s="7">
        <f t="shared" si="52"/>
        <v>0</v>
      </c>
      <c r="V120" s="6">
        <v>18</v>
      </c>
      <c r="W120" s="9">
        <f t="shared" si="53"/>
        <v>36</v>
      </c>
      <c r="X120" s="10">
        <v>0</v>
      </c>
      <c r="Y120" s="51">
        <f t="shared" si="54"/>
        <v>0</v>
      </c>
      <c r="Z120" s="6">
        <v>0</v>
      </c>
      <c r="AA120" s="9">
        <f t="shared" si="55"/>
        <v>0</v>
      </c>
      <c r="AB120" s="10">
        <v>0</v>
      </c>
      <c r="AC120" s="7">
        <f t="shared" si="56"/>
        <v>0</v>
      </c>
      <c r="AD120" s="6">
        <v>0</v>
      </c>
      <c r="AE120" s="9">
        <f t="shared" si="57"/>
        <v>0</v>
      </c>
      <c r="AF120" s="6">
        <v>5</v>
      </c>
      <c r="AG120" s="9">
        <f t="shared" si="58"/>
        <v>25</v>
      </c>
      <c r="AH120" s="23">
        <f t="shared" si="59"/>
        <v>292.5</v>
      </c>
    </row>
    <row r="121" spans="2:34" ht="24" customHeight="1" x14ac:dyDescent="0.25">
      <c r="B121" s="6">
        <v>117</v>
      </c>
      <c r="C121" s="13" t="s">
        <v>168</v>
      </c>
      <c r="D121" s="7" t="s">
        <v>29</v>
      </c>
      <c r="E121" s="26" t="s">
        <v>38</v>
      </c>
      <c r="F121" s="6">
        <v>4</v>
      </c>
      <c r="G121" s="9">
        <f t="shared" si="46"/>
        <v>52</v>
      </c>
      <c r="H121" s="10">
        <v>1</v>
      </c>
      <c r="I121" s="7">
        <f t="shared" si="47"/>
        <v>2</v>
      </c>
      <c r="J121" s="6">
        <v>13</v>
      </c>
      <c r="K121" s="9">
        <f t="shared" si="48"/>
        <v>26</v>
      </c>
      <c r="L121" s="10">
        <v>3</v>
      </c>
      <c r="M121" s="7">
        <f t="shared" si="49"/>
        <v>30</v>
      </c>
      <c r="N121" s="84">
        <v>80</v>
      </c>
      <c r="O121" s="82">
        <f t="shared" si="45"/>
        <v>80</v>
      </c>
      <c r="P121" s="58">
        <v>0</v>
      </c>
      <c r="Q121" s="59">
        <f t="shared" si="50"/>
        <v>0</v>
      </c>
      <c r="R121" s="60">
        <v>0</v>
      </c>
      <c r="S121" s="61">
        <f t="shared" si="51"/>
        <v>0</v>
      </c>
      <c r="T121" s="68">
        <v>2</v>
      </c>
      <c r="U121" s="69">
        <f t="shared" si="52"/>
        <v>20</v>
      </c>
      <c r="V121" s="70">
        <v>38</v>
      </c>
      <c r="W121" s="71">
        <f t="shared" si="53"/>
        <v>76</v>
      </c>
      <c r="X121" s="10">
        <v>4</v>
      </c>
      <c r="Y121" s="51">
        <f t="shared" si="54"/>
        <v>8</v>
      </c>
      <c r="Z121" s="60">
        <v>0</v>
      </c>
      <c r="AA121" s="61">
        <f t="shared" si="55"/>
        <v>0</v>
      </c>
      <c r="AB121" s="58">
        <v>0</v>
      </c>
      <c r="AC121" s="62">
        <f t="shared" si="56"/>
        <v>0</v>
      </c>
      <c r="AD121" s="60">
        <v>0</v>
      </c>
      <c r="AE121" s="61">
        <f t="shared" si="57"/>
        <v>0</v>
      </c>
      <c r="AF121" s="60">
        <v>0</v>
      </c>
      <c r="AG121" s="61">
        <f t="shared" si="58"/>
        <v>0</v>
      </c>
      <c r="AH121" s="23">
        <f t="shared" si="59"/>
        <v>294</v>
      </c>
    </row>
    <row r="122" spans="2:34" ht="24" customHeight="1" x14ac:dyDescent="0.25">
      <c r="B122" s="6">
        <v>118</v>
      </c>
      <c r="C122" s="13" t="s">
        <v>104</v>
      </c>
      <c r="D122" s="7" t="s">
        <v>25</v>
      </c>
      <c r="E122" s="26" t="s">
        <v>22</v>
      </c>
      <c r="F122" s="6">
        <v>4</v>
      </c>
      <c r="G122" s="9">
        <f t="shared" si="46"/>
        <v>52</v>
      </c>
      <c r="H122" s="10">
        <v>32</v>
      </c>
      <c r="I122" s="7">
        <f t="shared" si="47"/>
        <v>64</v>
      </c>
      <c r="J122" s="6">
        <v>12</v>
      </c>
      <c r="K122" s="9">
        <f t="shared" si="48"/>
        <v>24</v>
      </c>
      <c r="L122" s="10">
        <v>5</v>
      </c>
      <c r="M122" s="7">
        <f t="shared" si="49"/>
        <v>50</v>
      </c>
      <c r="N122" s="84">
        <v>74</v>
      </c>
      <c r="O122" s="82">
        <f t="shared" si="45"/>
        <v>74</v>
      </c>
      <c r="P122" s="10">
        <v>72</v>
      </c>
      <c r="Q122" s="32">
        <f t="shared" si="50"/>
        <v>108</v>
      </c>
      <c r="R122" s="6">
        <v>2</v>
      </c>
      <c r="S122" s="9">
        <f t="shared" si="51"/>
        <v>30</v>
      </c>
      <c r="T122" s="10">
        <v>3</v>
      </c>
      <c r="U122" s="7">
        <f t="shared" si="52"/>
        <v>30</v>
      </c>
      <c r="V122" s="6">
        <v>16</v>
      </c>
      <c r="W122" s="9">
        <f t="shared" si="53"/>
        <v>32</v>
      </c>
      <c r="X122" s="10">
        <v>4</v>
      </c>
      <c r="Y122" s="51">
        <f t="shared" si="54"/>
        <v>8</v>
      </c>
      <c r="Z122" s="6">
        <v>16</v>
      </c>
      <c r="AA122" s="9">
        <f t="shared" si="55"/>
        <v>48</v>
      </c>
      <c r="AB122" s="10">
        <v>16</v>
      </c>
      <c r="AC122" s="7">
        <f t="shared" si="56"/>
        <v>48</v>
      </c>
      <c r="AD122" s="6">
        <v>3</v>
      </c>
      <c r="AE122" s="9">
        <f t="shared" si="57"/>
        <v>30</v>
      </c>
      <c r="AF122" s="6">
        <v>5</v>
      </c>
      <c r="AG122" s="9">
        <f t="shared" si="58"/>
        <v>25</v>
      </c>
      <c r="AH122" s="23">
        <f t="shared" si="59"/>
        <v>623</v>
      </c>
    </row>
    <row r="123" spans="2:34" ht="24" customHeight="1" x14ac:dyDescent="0.25">
      <c r="B123" s="6">
        <v>119</v>
      </c>
      <c r="C123" s="13" t="s">
        <v>137</v>
      </c>
      <c r="D123" s="7" t="s">
        <v>29</v>
      </c>
      <c r="E123" s="26" t="s">
        <v>36</v>
      </c>
      <c r="F123" s="6">
        <v>3</v>
      </c>
      <c r="G123" s="9">
        <f t="shared" si="46"/>
        <v>39</v>
      </c>
      <c r="H123" s="10">
        <v>32</v>
      </c>
      <c r="I123" s="7">
        <f t="shared" si="47"/>
        <v>64</v>
      </c>
      <c r="J123" s="6">
        <v>7</v>
      </c>
      <c r="K123" s="9">
        <f t="shared" si="48"/>
        <v>14</v>
      </c>
      <c r="L123" s="10">
        <v>8</v>
      </c>
      <c r="M123" s="7">
        <f t="shared" si="49"/>
        <v>80</v>
      </c>
      <c r="N123" s="84">
        <v>72</v>
      </c>
      <c r="O123" s="82">
        <f t="shared" si="45"/>
        <v>72</v>
      </c>
      <c r="P123" s="10">
        <v>16</v>
      </c>
      <c r="Q123" s="32">
        <f t="shared" si="50"/>
        <v>24</v>
      </c>
      <c r="R123" s="6">
        <v>1</v>
      </c>
      <c r="S123" s="9">
        <f t="shared" si="51"/>
        <v>15</v>
      </c>
      <c r="T123" s="10">
        <v>4</v>
      </c>
      <c r="U123" s="7">
        <f t="shared" si="52"/>
        <v>40</v>
      </c>
      <c r="V123" s="6">
        <v>26</v>
      </c>
      <c r="W123" s="9">
        <f t="shared" si="53"/>
        <v>52</v>
      </c>
      <c r="X123" s="10">
        <v>33</v>
      </c>
      <c r="Y123" s="51">
        <f t="shared" si="54"/>
        <v>66</v>
      </c>
      <c r="Z123" s="6">
        <v>0</v>
      </c>
      <c r="AA123" s="9">
        <f t="shared" si="55"/>
        <v>0</v>
      </c>
      <c r="AB123" s="10">
        <v>19</v>
      </c>
      <c r="AC123" s="7">
        <f t="shared" si="56"/>
        <v>57</v>
      </c>
      <c r="AD123" s="6">
        <v>2</v>
      </c>
      <c r="AE123" s="9">
        <f t="shared" si="57"/>
        <v>20</v>
      </c>
      <c r="AF123" s="6">
        <v>8</v>
      </c>
      <c r="AG123" s="9">
        <f t="shared" si="58"/>
        <v>40</v>
      </c>
      <c r="AH123" s="23">
        <f t="shared" si="59"/>
        <v>583</v>
      </c>
    </row>
    <row r="124" spans="2:34" ht="24" customHeight="1" x14ac:dyDescent="0.25">
      <c r="B124" s="6">
        <v>120</v>
      </c>
      <c r="C124" s="13" t="s">
        <v>169</v>
      </c>
      <c r="D124" s="7" t="s">
        <v>29</v>
      </c>
      <c r="E124" s="26" t="s">
        <v>38</v>
      </c>
      <c r="F124" s="6">
        <v>2</v>
      </c>
      <c r="G124" s="9">
        <f t="shared" si="46"/>
        <v>26</v>
      </c>
      <c r="H124" s="10">
        <v>7</v>
      </c>
      <c r="I124" s="7">
        <f t="shared" si="47"/>
        <v>14</v>
      </c>
      <c r="J124" s="6">
        <v>9</v>
      </c>
      <c r="K124" s="9">
        <f t="shared" si="48"/>
        <v>18</v>
      </c>
      <c r="L124" s="10">
        <v>2</v>
      </c>
      <c r="M124" s="7">
        <f t="shared" si="49"/>
        <v>20</v>
      </c>
      <c r="N124" s="84">
        <v>56</v>
      </c>
      <c r="O124" s="82">
        <f t="shared" ref="O124:O129" si="60">N124</f>
        <v>56</v>
      </c>
      <c r="P124" s="58">
        <v>0</v>
      </c>
      <c r="Q124" s="59">
        <f t="shared" si="50"/>
        <v>0</v>
      </c>
      <c r="R124" s="60">
        <v>0</v>
      </c>
      <c r="S124" s="61">
        <f t="shared" si="51"/>
        <v>0</v>
      </c>
      <c r="T124" s="68">
        <v>1</v>
      </c>
      <c r="U124" s="69">
        <f t="shared" si="52"/>
        <v>10</v>
      </c>
      <c r="V124" s="70">
        <v>28</v>
      </c>
      <c r="W124" s="71">
        <f t="shared" si="53"/>
        <v>56</v>
      </c>
      <c r="X124" s="10">
        <v>0</v>
      </c>
      <c r="Y124" s="51">
        <f t="shared" si="54"/>
        <v>0</v>
      </c>
      <c r="Z124" s="60">
        <v>0</v>
      </c>
      <c r="AA124" s="61">
        <f t="shared" si="55"/>
        <v>0</v>
      </c>
      <c r="AB124" s="58">
        <v>0</v>
      </c>
      <c r="AC124" s="62">
        <f t="shared" si="56"/>
        <v>0</v>
      </c>
      <c r="AD124" s="60">
        <v>0</v>
      </c>
      <c r="AE124" s="61">
        <f t="shared" si="57"/>
        <v>0</v>
      </c>
      <c r="AF124" s="60">
        <v>0</v>
      </c>
      <c r="AG124" s="61">
        <f t="shared" si="58"/>
        <v>0</v>
      </c>
      <c r="AH124" s="23">
        <f t="shared" si="59"/>
        <v>200</v>
      </c>
    </row>
    <row r="125" spans="2:34" ht="24" customHeight="1" x14ac:dyDescent="0.25">
      <c r="B125" s="6">
        <v>121</v>
      </c>
      <c r="C125" s="13" t="s">
        <v>115</v>
      </c>
      <c r="D125" s="7" t="s">
        <v>29</v>
      </c>
      <c r="E125" s="26" t="s">
        <v>22</v>
      </c>
      <c r="F125" s="6">
        <v>6</v>
      </c>
      <c r="G125" s="9">
        <f t="shared" si="46"/>
        <v>78</v>
      </c>
      <c r="H125" s="10">
        <v>15</v>
      </c>
      <c r="I125" s="7">
        <f t="shared" si="47"/>
        <v>30</v>
      </c>
      <c r="J125" s="6">
        <v>5</v>
      </c>
      <c r="K125" s="9">
        <f t="shared" si="48"/>
        <v>10</v>
      </c>
      <c r="L125" s="10">
        <v>5</v>
      </c>
      <c r="M125" s="7">
        <f t="shared" si="49"/>
        <v>50</v>
      </c>
      <c r="N125" s="84">
        <v>54</v>
      </c>
      <c r="O125" s="82">
        <f t="shared" si="60"/>
        <v>54</v>
      </c>
      <c r="P125" s="10">
        <v>10</v>
      </c>
      <c r="Q125" s="32">
        <f t="shared" si="50"/>
        <v>15</v>
      </c>
      <c r="R125" s="6">
        <v>2</v>
      </c>
      <c r="S125" s="9">
        <f t="shared" si="51"/>
        <v>30</v>
      </c>
      <c r="T125" s="10">
        <v>2</v>
      </c>
      <c r="U125" s="7">
        <f t="shared" si="52"/>
        <v>20</v>
      </c>
      <c r="V125" s="6">
        <v>8</v>
      </c>
      <c r="W125" s="9">
        <f t="shared" si="53"/>
        <v>16</v>
      </c>
      <c r="X125" s="10">
        <v>0</v>
      </c>
      <c r="Y125" s="51">
        <f t="shared" si="54"/>
        <v>0</v>
      </c>
      <c r="Z125" s="6">
        <v>25</v>
      </c>
      <c r="AA125" s="9">
        <f t="shared" si="55"/>
        <v>75</v>
      </c>
      <c r="AB125" s="10">
        <v>11</v>
      </c>
      <c r="AC125" s="7">
        <f t="shared" si="56"/>
        <v>33</v>
      </c>
      <c r="AD125" s="6">
        <v>0</v>
      </c>
      <c r="AE125" s="9">
        <f t="shared" si="57"/>
        <v>0</v>
      </c>
      <c r="AF125" s="6">
        <v>4</v>
      </c>
      <c r="AG125" s="9">
        <f t="shared" si="58"/>
        <v>20</v>
      </c>
      <c r="AH125" s="23">
        <f t="shared" si="59"/>
        <v>431</v>
      </c>
    </row>
    <row r="126" spans="2:34" ht="24" customHeight="1" x14ac:dyDescent="0.25">
      <c r="B126" s="6">
        <v>122</v>
      </c>
      <c r="C126" s="13" t="s">
        <v>60</v>
      </c>
      <c r="D126" s="7" t="s">
        <v>24</v>
      </c>
      <c r="E126" s="26" t="s">
        <v>23</v>
      </c>
      <c r="F126" s="6">
        <v>1</v>
      </c>
      <c r="G126" s="9">
        <f t="shared" si="46"/>
        <v>13</v>
      </c>
      <c r="H126" s="10">
        <v>44</v>
      </c>
      <c r="I126" s="7">
        <f t="shared" si="47"/>
        <v>88</v>
      </c>
      <c r="J126" s="6">
        <v>13</v>
      </c>
      <c r="K126" s="9">
        <f t="shared" si="48"/>
        <v>26</v>
      </c>
      <c r="L126" s="10">
        <v>5</v>
      </c>
      <c r="M126" s="7">
        <f t="shared" si="49"/>
        <v>50</v>
      </c>
      <c r="N126" s="84">
        <v>50</v>
      </c>
      <c r="O126" s="82">
        <f t="shared" si="60"/>
        <v>50</v>
      </c>
      <c r="P126" s="10">
        <v>29</v>
      </c>
      <c r="Q126" s="32">
        <f t="shared" si="50"/>
        <v>43.5</v>
      </c>
      <c r="R126" s="6">
        <v>0</v>
      </c>
      <c r="S126" s="9">
        <f t="shared" si="51"/>
        <v>0</v>
      </c>
      <c r="T126" s="10">
        <v>6</v>
      </c>
      <c r="U126" s="7">
        <f t="shared" si="52"/>
        <v>60</v>
      </c>
      <c r="V126" s="6">
        <v>13</v>
      </c>
      <c r="W126" s="9">
        <f t="shared" si="53"/>
        <v>26</v>
      </c>
      <c r="X126" s="10">
        <v>72</v>
      </c>
      <c r="Y126" s="51">
        <f t="shared" si="54"/>
        <v>144</v>
      </c>
      <c r="Z126" s="6">
        <v>18</v>
      </c>
      <c r="AA126" s="9">
        <f t="shared" si="55"/>
        <v>54</v>
      </c>
      <c r="AB126" s="10">
        <v>9</v>
      </c>
      <c r="AC126" s="7">
        <f t="shared" si="56"/>
        <v>27</v>
      </c>
      <c r="AD126" s="6">
        <v>5</v>
      </c>
      <c r="AE126" s="9">
        <f t="shared" si="57"/>
        <v>50</v>
      </c>
      <c r="AF126" s="6">
        <v>5</v>
      </c>
      <c r="AG126" s="9">
        <f t="shared" si="58"/>
        <v>25</v>
      </c>
      <c r="AH126" s="23">
        <f t="shared" si="59"/>
        <v>656.5</v>
      </c>
    </row>
    <row r="127" spans="2:34" ht="24" customHeight="1" x14ac:dyDescent="0.25">
      <c r="B127" s="6">
        <v>123</v>
      </c>
      <c r="C127" s="13" t="s">
        <v>114</v>
      </c>
      <c r="D127" s="7" t="s">
        <v>24</v>
      </c>
      <c r="E127" s="26" t="s">
        <v>22</v>
      </c>
      <c r="F127" s="6">
        <v>4</v>
      </c>
      <c r="G127" s="9">
        <f t="shared" si="46"/>
        <v>52</v>
      </c>
      <c r="H127" s="10">
        <v>40</v>
      </c>
      <c r="I127" s="7">
        <f t="shared" si="47"/>
        <v>80</v>
      </c>
      <c r="J127" s="6">
        <v>3</v>
      </c>
      <c r="K127" s="9">
        <f t="shared" si="48"/>
        <v>6</v>
      </c>
      <c r="L127" s="10">
        <v>6</v>
      </c>
      <c r="M127" s="7">
        <f t="shared" si="49"/>
        <v>60</v>
      </c>
      <c r="N127" s="84">
        <v>44</v>
      </c>
      <c r="O127" s="82">
        <f t="shared" si="60"/>
        <v>44</v>
      </c>
      <c r="P127" s="10">
        <v>18</v>
      </c>
      <c r="Q127" s="32">
        <f t="shared" si="50"/>
        <v>27</v>
      </c>
      <c r="R127" s="6">
        <v>1</v>
      </c>
      <c r="S127" s="9">
        <f t="shared" si="51"/>
        <v>15</v>
      </c>
      <c r="T127" s="10">
        <v>2</v>
      </c>
      <c r="U127" s="7">
        <f t="shared" si="52"/>
        <v>20</v>
      </c>
      <c r="V127" s="6">
        <v>5</v>
      </c>
      <c r="W127" s="9">
        <f t="shared" si="53"/>
        <v>10</v>
      </c>
      <c r="X127" s="10">
        <v>0</v>
      </c>
      <c r="Y127" s="51">
        <f t="shared" si="54"/>
        <v>0</v>
      </c>
      <c r="Z127" s="6">
        <v>24</v>
      </c>
      <c r="AA127" s="9">
        <f t="shared" si="55"/>
        <v>72</v>
      </c>
      <c r="AB127" s="10">
        <v>15</v>
      </c>
      <c r="AC127" s="7">
        <f t="shared" si="56"/>
        <v>45</v>
      </c>
      <c r="AD127" s="6">
        <v>1</v>
      </c>
      <c r="AE127" s="9">
        <f t="shared" si="57"/>
        <v>10</v>
      </c>
      <c r="AF127" s="6">
        <v>10</v>
      </c>
      <c r="AG127" s="9">
        <f t="shared" si="58"/>
        <v>50</v>
      </c>
      <c r="AH127" s="23">
        <f t="shared" si="59"/>
        <v>491</v>
      </c>
    </row>
    <row r="128" spans="2:34" ht="24" customHeight="1" x14ac:dyDescent="0.25">
      <c r="B128" s="6">
        <v>124</v>
      </c>
      <c r="C128" s="13" t="s">
        <v>165</v>
      </c>
      <c r="D128" s="7" t="s">
        <v>29</v>
      </c>
      <c r="E128" s="26" t="s">
        <v>146</v>
      </c>
      <c r="F128" s="6">
        <v>0</v>
      </c>
      <c r="G128" s="9">
        <f t="shared" si="46"/>
        <v>0</v>
      </c>
      <c r="H128" s="10">
        <v>0</v>
      </c>
      <c r="I128" s="7">
        <f t="shared" si="47"/>
        <v>0</v>
      </c>
      <c r="J128" s="6">
        <v>1</v>
      </c>
      <c r="K128" s="9">
        <f t="shared" si="48"/>
        <v>2</v>
      </c>
      <c r="L128" s="10">
        <v>2</v>
      </c>
      <c r="M128" s="7">
        <f t="shared" si="49"/>
        <v>20</v>
      </c>
      <c r="N128" s="84">
        <v>38</v>
      </c>
      <c r="O128" s="82">
        <f t="shared" si="60"/>
        <v>38</v>
      </c>
      <c r="P128" s="58">
        <v>0</v>
      </c>
      <c r="Q128" s="59">
        <f t="shared" si="50"/>
        <v>0</v>
      </c>
      <c r="R128" s="60">
        <v>0</v>
      </c>
      <c r="S128" s="61">
        <f t="shared" si="51"/>
        <v>0</v>
      </c>
      <c r="T128" s="68">
        <v>1</v>
      </c>
      <c r="U128" s="69">
        <f t="shared" si="52"/>
        <v>10</v>
      </c>
      <c r="V128" s="70">
        <v>10</v>
      </c>
      <c r="W128" s="71">
        <f t="shared" si="53"/>
        <v>20</v>
      </c>
      <c r="X128" s="10">
        <v>0</v>
      </c>
      <c r="Y128" s="51">
        <f t="shared" si="54"/>
        <v>0</v>
      </c>
      <c r="Z128" s="60">
        <v>0</v>
      </c>
      <c r="AA128" s="61">
        <f t="shared" si="55"/>
        <v>0</v>
      </c>
      <c r="AB128" s="58">
        <v>0</v>
      </c>
      <c r="AC128" s="62">
        <f t="shared" si="56"/>
        <v>0</v>
      </c>
      <c r="AD128" s="60">
        <v>0</v>
      </c>
      <c r="AE128" s="61">
        <f t="shared" si="57"/>
        <v>0</v>
      </c>
      <c r="AF128" s="60">
        <v>0</v>
      </c>
      <c r="AG128" s="61">
        <f t="shared" si="58"/>
        <v>0</v>
      </c>
      <c r="AH128" s="23">
        <f t="shared" si="59"/>
        <v>90</v>
      </c>
    </row>
    <row r="129" spans="2:34" ht="24" customHeight="1" thickBot="1" x14ac:dyDescent="0.3">
      <c r="B129" s="14">
        <v>125</v>
      </c>
      <c r="C129" s="48" t="s">
        <v>171</v>
      </c>
      <c r="D129" s="17" t="s">
        <v>29</v>
      </c>
      <c r="E129" s="34" t="s">
        <v>38</v>
      </c>
      <c r="F129" s="14">
        <v>0</v>
      </c>
      <c r="G129" s="15">
        <f t="shared" si="46"/>
        <v>0</v>
      </c>
      <c r="H129" s="16">
        <v>0</v>
      </c>
      <c r="I129" s="17">
        <f t="shared" si="47"/>
        <v>0</v>
      </c>
      <c r="J129" s="14">
        <v>0</v>
      </c>
      <c r="K129" s="15">
        <f t="shared" si="48"/>
        <v>0</v>
      </c>
      <c r="L129" s="16">
        <v>2</v>
      </c>
      <c r="M129" s="17">
        <f t="shared" si="49"/>
        <v>20</v>
      </c>
      <c r="N129" s="85">
        <v>18</v>
      </c>
      <c r="O129" s="86">
        <f t="shared" si="60"/>
        <v>18</v>
      </c>
      <c r="P129" s="63">
        <v>0</v>
      </c>
      <c r="Q129" s="64">
        <f t="shared" si="50"/>
        <v>0</v>
      </c>
      <c r="R129" s="65">
        <v>0</v>
      </c>
      <c r="S129" s="66">
        <f t="shared" si="51"/>
        <v>0</v>
      </c>
      <c r="T129" s="72">
        <v>1</v>
      </c>
      <c r="U129" s="73">
        <f t="shared" si="52"/>
        <v>10</v>
      </c>
      <c r="V129" s="74">
        <v>0</v>
      </c>
      <c r="W129" s="75">
        <f t="shared" si="53"/>
        <v>0</v>
      </c>
      <c r="X129" s="16">
        <v>0</v>
      </c>
      <c r="Y129" s="52">
        <f t="shared" si="54"/>
        <v>0</v>
      </c>
      <c r="Z129" s="65">
        <v>0</v>
      </c>
      <c r="AA129" s="66">
        <f t="shared" si="55"/>
        <v>0</v>
      </c>
      <c r="AB129" s="63">
        <v>0</v>
      </c>
      <c r="AC129" s="67">
        <f t="shared" si="56"/>
        <v>0</v>
      </c>
      <c r="AD129" s="65">
        <v>0</v>
      </c>
      <c r="AE129" s="66">
        <f t="shared" si="57"/>
        <v>0</v>
      </c>
      <c r="AF129" s="65">
        <v>0</v>
      </c>
      <c r="AG129" s="66">
        <f t="shared" si="58"/>
        <v>0</v>
      </c>
      <c r="AH129" s="25">
        <f t="shared" si="59"/>
        <v>48</v>
      </c>
    </row>
  </sheetData>
  <sortState ref="C5:AH129">
    <sortCondition descending="1" ref="O5:O129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K129"/>
  <sheetViews>
    <sheetView zoomScale="95" zoomScaleNormal="95" workbookViewId="0">
      <pane ySplit="4" topLeftCell="A5" activePane="bottomLeft" state="frozen"/>
      <selection pane="bottomLeft" activeCell="M7" sqref="M7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63" t="s">
        <v>8</v>
      </c>
      <c r="Q2" s="16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65" t="s">
        <v>20</v>
      </c>
      <c r="Q3" s="16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87" t="s">
        <v>3</v>
      </c>
      <c r="Q4" s="88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68</v>
      </c>
      <c r="D5" s="55" t="s">
        <v>29</v>
      </c>
      <c r="E5" s="29" t="s">
        <v>23</v>
      </c>
      <c r="F5" s="46">
        <v>9</v>
      </c>
      <c r="G5" s="54">
        <f t="shared" ref="G5:G36" si="0">F5*13</f>
        <v>117</v>
      </c>
      <c r="H5" s="56">
        <v>74</v>
      </c>
      <c r="I5" s="55">
        <f t="shared" ref="I5:I36" si="1">H5*2</f>
        <v>148</v>
      </c>
      <c r="J5" s="53">
        <v>51</v>
      </c>
      <c r="K5" s="54">
        <f t="shared" ref="K5:K36" si="2">J5*2</f>
        <v>102</v>
      </c>
      <c r="L5" s="56">
        <v>13</v>
      </c>
      <c r="M5" s="55">
        <f t="shared" ref="M5:M36" si="3">L5*10</f>
        <v>130</v>
      </c>
      <c r="N5" s="53">
        <v>176</v>
      </c>
      <c r="O5" s="54">
        <f t="shared" ref="O5:O44" si="4">N5</f>
        <v>176</v>
      </c>
      <c r="P5" s="89">
        <v>84</v>
      </c>
      <c r="Q5" s="114">
        <f t="shared" ref="Q5:Q36" si="5">P5*1.5</f>
        <v>126</v>
      </c>
      <c r="R5" s="53">
        <v>8</v>
      </c>
      <c r="S5" s="54">
        <f t="shared" ref="S5:S36" si="6">R5*15</f>
        <v>120</v>
      </c>
      <c r="T5" s="56">
        <v>17</v>
      </c>
      <c r="U5" s="55">
        <f t="shared" ref="U5:U36" si="7">T5*10</f>
        <v>170</v>
      </c>
      <c r="V5" s="53">
        <v>44</v>
      </c>
      <c r="W5" s="54">
        <f t="shared" ref="W5:W36" si="8">V5*2</f>
        <v>88</v>
      </c>
      <c r="X5" s="56">
        <v>77</v>
      </c>
      <c r="Y5" s="50">
        <f t="shared" ref="Y5:Y36" si="9">X5*2</f>
        <v>154</v>
      </c>
      <c r="Z5" s="53">
        <v>34</v>
      </c>
      <c r="AA5" s="54">
        <f t="shared" ref="AA5:AA36" si="10">Z5*3</f>
        <v>102</v>
      </c>
      <c r="AB5" s="56">
        <v>29</v>
      </c>
      <c r="AC5" s="55">
        <f t="shared" ref="AC5:AC36" si="11">AB5*3</f>
        <v>87</v>
      </c>
      <c r="AD5" s="53">
        <v>0</v>
      </c>
      <c r="AE5" s="54">
        <f t="shared" ref="AE5:AE36" si="12">AD5*10</f>
        <v>0</v>
      </c>
      <c r="AF5" s="57">
        <v>7</v>
      </c>
      <c r="AG5" s="54">
        <f t="shared" ref="AG5:AG36" si="13">AF5*5</f>
        <v>35</v>
      </c>
      <c r="AH5" s="24">
        <f t="shared" ref="AH5:AH36" si="14">G5+I5+K5+M5+O5+Q5+S5+U5+W5+Y5+AA5+AC5+AE5+AG5</f>
        <v>1555</v>
      </c>
    </row>
    <row r="6" spans="2:37" s="2" customFormat="1" ht="24" customHeight="1" x14ac:dyDescent="0.25">
      <c r="B6" s="6">
        <v>2</v>
      </c>
      <c r="C6" s="13" t="s">
        <v>69</v>
      </c>
      <c r="D6" s="7" t="s">
        <v>29</v>
      </c>
      <c r="E6" s="26" t="s">
        <v>23</v>
      </c>
      <c r="F6" s="8">
        <v>7</v>
      </c>
      <c r="G6" s="9">
        <f t="shared" si="0"/>
        <v>91</v>
      </c>
      <c r="H6" s="10">
        <v>72</v>
      </c>
      <c r="I6" s="7">
        <f t="shared" si="1"/>
        <v>144</v>
      </c>
      <c r="J6" s="6">
        <v>53</v>
      </c>
      <c r="K6" s="9">
        <f t="shared" si="2"/>
        <v>106</v>
      </c>
      <c r="L6" s="10">
        <v>12</v>
      </c>
      <c r="M6" s="7">
        <f t="shared" si="3"/>
        <v>120</v>
      </c>
      <c r="N6" s="6">
        <v>174</v>
      </c>
      <c r="O6" s="9">
        <f t="shared" si="4"/>
        <v>174</v>
      </c>
      <c r="P6" s="91">
        <v>84</v>
      </c>
      <c r="Q6" s="115">
        <f t="shared" si="5"/>
        <v>126</v>
      </c>
      <c r="R6" s="6">
        <v>5</v>
      </c>
      <c r="S6" s="9">
        <f t="shared" si="6"/>
        <v>75</v>
      </c>
      <c r="T6" s="10">
        <v>13</v>
      </c>
      <c r="U6" s="7">
        <f t="shared" si="7"/>
        <v>130</v>
      </c>
      <c r="V6" s="6">
        <v>56</v>
      </c>
      <c r="W6" s="9">
        <f t="shared" si="8"/>
        <v>112</v>
      </c>
      <c r="X6" s="10">
        <v>67</v>
      </c>
      <c r="Y6" s="51">
        <f t="shared" si="9"/>
        <v>134</v>
      </c>
      <c r="Z6" s="6">
        <v>40</v>
      </c>
      <c r="AA6" s="9">
        <f t="shared" si="10"/>
        <v>120</v>
      </c>
      <c r="AB6" s="10">
        <v>21</v>
      </c>
      <c r="AC6" s="7">
        <f t="shared" si="11"/>
        <v>63</v>
      </c>
      <c r="AD6" s="6">
        <v>1</v>
      </c>
      <c r="AE6" s="9">
        <f t="shared" si="12"/>
        <v>10</v>
      </c>
      <c r="AF6" s="8">
        <v>15</v>
      </c>
      <c r="AG6" s="9">
        <f t="shared" si="13"/>
        <v>75</v>
      </c>
      <c r="AH6" s="23">
        <f t="shared" si="14"/>
        <v>1480</v>
      </c>
    </row>
    <row r="7" spans="2:37" s="2" customFormat="1" ht="24" customHeight="1" x14ac:dyDescent="0.25">
      <c r="B7" s="6">
        <v>3</v>
      </c>
      <c r="C7" s="13" t="s">
        <v>67</v>
      </c>
      <c r="D7" s="7" t="s">
        <v>29</v>
      </c>
      <c r="E7" s="26" t="s">
        <v>23</v>
      </c>
      <c r="F7" s="8">
        <v>9</v>
      </c>
      <c r="G7" s="9">
        <f t="shared" si="0"/>
        <v>117</v>
      </c>
      <c r="H7" s="10">
        <v>75</v>
      </c>
      <c r="I7" s="7">
        <f t="shared" si="1"/>
        <v>150</v>
      </c>
      <c r="J7" s="6">
        <v>65</v>
      </c>
      <c r="K7" s="9">
        <f t="shared" si="2"/>
        <v>130</v>
      </c>
      <c r="L7" s="10">
        <v>14</v>
      </c>
      <c r="M7" s="7">
        <f t="shared" si="3"/>
        <v>140</v>
      </c>
      <c r="N7" s="6">
        <v>178</v>
      </c>
      <c r="O7" s="9">
        <f t="shared" si="4"/>
        <v>178</v>
      </c>
      <c r="P7" s="91">
        <v>83</v>
      </c>
      <c r="Q7" s="115">
        <f t="shared" si="5"/>
        <v>124.5</v>
      </c>
      <c r="R7" s="6">
        <v>6</v>
      </c>
      <c r="S7" s="9">
        <f t="shared" si="6"/>
        <v>90</v>
      </c>
      <c r="T7" s="10">
        <v>12</v>
      </c>
      <c r="U7" s="7">
        <f t="shared" si="7"/>
        <v>120</v>
      </c>
      <c r="V7" s="6">
        <v>48</v>
      </c>
      <c r="W7" s="9">
        <f t="shared" si="8"/>
        <v>96</v>
      </c>
      <c r="X7" s="10">
        <v>68</v>
      </c>
      <c r="Y7" s="51">
        <f t="shared" si="9"/>
        <v>136</v>
      </c>
      <c r="Z7" s="6">
        <v>32</v>
      </c>
      <c r="AA7" s="9">
        <f t="shared" si="10"/>
        <v>96</v>
      </c>
      <c r="AB7" s="10">
        <v>15</v>
      </c>
      <c r="AC7" s="7">
        <f t="shared" si="11"/>
        <v>45</v>
      </c>
      <c r="AD7" s="6">
        <v>0</v>
      </c>
      <c r="AE7" s="9">
        <f t="shared" si="12"/>
        <v>0</v>
      </c>
      <c r="AF7" s="8">
        <v>27</v>
      </c>
      <c r="AG7" s="9">
        <f t="shared" si="13"/>
        <v>135</v>
      </c>
      <c r="AH7" s="23">
        <f t="shared" si="14"/>
        <v>1557.5</v>
      </c>
    </row>
    <row r="8" spans="2:37" s="11" customFormat="1" ht="24" customHeight="1" x14ac:dyDescent="0.25">
      <c r="B8" s="6">
        <v>4</v>
      </c>
      <c r="C8" s="13" t="s">
        <v>66</v>
      </c>
      <c r="D8" s="7" t="s">
        <v>29</v>
      </c>
      <c r="E8" s="26" t="s">
        <v>23</v>
      </c>
      <c r="F8" s="8">
        <v>11</v>
      </c>
      <c r="G8" s="9">
        <f t="shared" si="0"/>
        <v>143</v>
      </c>
      <c r="H8" s="10">
        <v>78</v>
      </c>
      <c r="I8" s="7">
        <f t="shared" si="1"/>
        <v>156</v>
      </c>
      <c r="J8" s="6">
        <v>80</v>
      </c>
      <c r="K8" s="9">
        <f t="shared" si="2"/>
        <v>160</v>
      </c>
      <c r="L8" s="10">
        <v>12</v>
      </c>
      <c r="M8" s="7">
        <f t="shared" si="3"/>
        <v>120</v>
      </c>
      <c r="N8" s="6">
        <v>164</v>
      </c>
      <c r="O8" s="9">
        <f t="shared" si="4"/>
        <v>164</v>
      </c>
      <c r="P8" s="91">
        <v>75</v>
      </c>
      <c r="Q8" s="115">
        <f t="shared" si="5"/>
        <v>112.5</v>
      </c>
      <c r="R8" s="6">
        <v>6</v>
      </c>
      <c r="S8" s="9">
        <f t="shared" si="6"/>
        <v>90</v>
      </c>
      <c r="T8" s="10">
        <v>16</v>
      </c>
      <c r="U8" s="7">
        <f t="shared" si="7"/>
        <v>160</v>
      </c>
      <c r="V8" s="6">
        <v>64</v>
      </c>
      <c r="W8" s="9">
        <f t="shared" si="8"/>
        <v>128</v>
      </c>
      <c r="X8" s="10">
        <v>70</v>
      </c>
      <c r="Y8" s="51">
        <f t="shared" si="9"/>
        <v>140</v>
      </c>
      <c r="Z8" s="6">
        <v>45</v>
      </c>
      <c r="AA8" s="9">
        <f t="shared" si="10"/>
        <v>135</v>
      </c>
      <c r="AB8" s="10">
        <v>30</v>
      </c>
      <c r="AC8" s="7">
        <f t="shared" si="11"/>
        <v>90</v>
      </c>
      <c r="AD8" s="6">
        <v>15</v>
      </c>
      <c r="AE8" s="9">
        <f t="shared" si="12"/>
        <v>150</v>
      </c>
      <c r="AF8" s="8">
        <v>27</v>
      </c>
      <c r="AG8" s="9">
        <f t="shared" si="13"/>
        <v>135</v>
      </c>
      <c r="AH8" s="23">
        <f t="shared" si="14"/>
        <v>1883.5</v>
      </c>
    </row>
    <row r="9" spans="2:37" s="2" customFormat="1" ht="24" customHeight="1" x14ac:dyDescent="0.25">
      <c r="B9" s="6">
        <v>5</v>
      </c>
      <c r="C9" s="13" t="s">
        <v>104</v>
      </c>
      <c r="D9" s="7" t="s">
        <v>25</v>
      </c>
      <c r="E9" s="26" t="s">
        <v>22</v>
      </c>
      <c r="F9" s="8">
        <v>4</v>
      </c>
      <c r="G9" s="9">
        <f t="shared" si="0"/>
        <v>52</v>
      </c>
      <c r="H9" s="10">
        <v>32</v>
      </c>
      <c r="I9" s="7">
        <f t="shared" si="1"/>
        <v>64</v>
      </c>
      <c r="J9" s="6">
        <v>12</v>
      </c>
      <c r="K9" s="9">
        <f t="shared" si="2"/>
        <v>24</v>
      </c>
      <c r="L9" s="10">
        <v>5</v>
      </c>
      <c r="M9" s="7">
        <f t="shared" si="3"/>
        <v>50</v>
      </c>
      <c r="N9" s="6">
        <v>74</v>
      </c>
      <c r="O9" s="9">
        <f t="shared" si="4"/>
        <v>74</v>
      </c>
      <c r="P9" s="91">
        <v>72</v>
      </c>
      <c r="Q9" s="115">
        <f t="shared" si="5"/>
        <v>108</v>
      </c>
      <c r="R9" s="6">
        <v>2</v>
      </c>
      <c r="S9" s="9">
        <f t="shared" si="6"/>
        <v>30</v>
      </c>
      <c r="T9" s="10">
        <v>3</v>
      </c>
      <c r="U9" s="7">
        <f t="shared" si="7"/>
        <v>30</v>
      </c>
      <c r="V9" s="6">
        <v>16</v>
      </c>
      <c r="W9" s="9">
        <f t="shared" si="8"/>
        <v>32</v>
      </c>
      <c r="X9" s="10">
        <v>4</v>
      </c>
      <c r="Y9" s="51">
        <f t="shared" si="9"/>
        <v>8</v>
      </c>
      <c r="Z9" s="6">
        <v>16</v>
      </c>
      <c r="AA9" s="9">
        <f t="shared" si="10"/>
        <v>48</v>
      </c>
      <c r="AB9" s="10">
        <v>16</v>
      </c>
      <c r="AC9" s="7">
        <f t="shared" si="11"/>
        <v>48</v>
      </c>
      <c r="AD9" s="6">
        <v>3</v>
      </c>
      <c r="AE9" s="9">
        <f t="shared" si="12"/>
        <v>30</v>
      </c>
      <c r="AF9" s="8">
        <v>5</v>
      </c>
      <c r="AG9" s="9">
        <f t="shared" si="13"/>
        <v>25</v>
      </c>
      <c r="AH9" s="23">
        <f t="shared" si="14"/>
        <v>623</v>
      </c>
    </row>
    <row r="10" spans="2:37" s="2" customFormat="1" ht="24" customHeight="1" x14ac:dyDescent="0.25">
      <c r="B10" s="6">
        <v>6</v>
      </c>
      <c r="C10" s="13" t="s">
        <v>172</v>
      </c>
      <c r="D10" s="7" t="s">
        <v>30</v>
      </c>
      <c r="E10" s="26" t="s">
        <v>23</v>
      </c>
      <c r="F10" s="8">
        <v>6</v>
      </c>
      <c r="G10" s="9">
        <f t="shared" si="0"/>
        <v>78</v>
      </c>
      <c r="H10" s="10">
        <v>22</v>
      </c>
      <c r="I10" s="7">
        <f t="shared" si="1"/>
        <v>44</v>
      </c>
      <c r="J10" s="6">
        <v>18</v>
      </c>
      <c r="K10" s="9">
        <f t="shared" si="2"/>
        <v>36</v>
      </c>
      <c r="L10" s="10">
        <v>4</v>
      </c>
      <c r="M10" s="7">
        <f t="shared" si="3"/>
        <v>40</v>
      </c>
      <c r="N10" s="6">
        <v>114</v>
      </c>
      <c r="O10" s="9">
        <f t="shared" si="4"/>
        <v>114</v>
      </c>
      <c r="P10" s="91">
        <v>71</v>
      </c>
      <c r="Q10" s="115">
        <f t="shared" si="5"/>
        <v>106.5</v>
      </c>
      <c r="R10" s="6">
        <v>3</v>
      </c>
      <c r="S10" s="9">
        <f t="shared" si="6"/>
        <v>45</v>
      </c>
      <c r="T10" s="10">
        <v>3</v>
      </c>
      <c r="U10" s="7">
        <f t="shared" si="7"/>
        <v>30</v>
      </c>
      <c r="V10" s="6">
        <v>5</v>
      </c>
      <c r="W10" s="9">
        <f t="shared" si="8"/>
        <v>10</v>
      </c>
      <c r="X10" s="10">
        <v>0</v>
      </c>
      <c r="Y10" s="51">
        <f t="shared" si="9"/>
        <v>0</v>
      </c>
      <c r="Z10" s="6">
        <v>13</v>
      </c>
      <c r="AA10" s="9">
        <f t="shared" si="10"/>
        <v>39</v>
      </c>
      <c r="AB10" s="10">
        <v>29</v>
      </c>
      <c r="AC10" s="7">
        <f t="shared" si="11"/>
        <v>87</v>
      </c>
      <c r="AD10" s="6">
        <v>1</v>
      </c>
      <c r="AE10" s="9">
        <f t="shared" si="12"/>
        <v>10</v>
      </c>
      <c r="AF10" s="8">
        <v>14</v>
      </c>
      <c r="AG10" s="9">
        <f t="shared" si="13"/>
        <v>70</v>
      </c>
      <c r="AH10" s="23">
        <f t="shared" si="14"/>
        <v>709.5</v>
      </c>
    </row>
    <row r="11" spans="2:37" s="2" customFormat="1" ht="24" customHeight="1" x14ac:dyDescent="0.25">
      <c r="B11" s="6">
        <v>7</v>
      </c>
      <c r="C11" s="13" t="s">
        <v>100</v>
      </c>
      <c r="D11" s="7" t="s">
        <v>29</v>
      </c>
      <c r="E11" s="26" t="s">
        <v>22</v>
      </c>
      <c r="F11" s="8">
        <v>8</v>
      </c>
      <c r="G11" s="9">
        <f t="shared" si="0"/>
        <v>104</v>
      </c>
      <c r="H11" s="10">
        <v>39</v>
      </c>
      <c r="I11" s="7">
        <f t="shared" si="1"/>
        <v>78</v>
      </c>
      <c r="J11" s="6">
        <v>15</v>
      </c>
      <c r="K11" s="9">
        <f t="shared" si="2"/>
        <v>30</v>
      </c>
      <c r="L11" s="10">
        <v>4</v>
      </c>
      <c r="M11" s="7">
        <f t="shared" si="3"/>
        <v>40</v>
      </c>
      <c r="N11" s="6">
        <v>128</v>
      </c>
      <c r="O11" s="9">
        <f t="shared" si="4"/>
        <v>128</v>
      </c>
      <c r="P11" s="91">
        <v>69</v>
      </c>
      <c r="Q11" s="115">
        <f t="shared" si="5"/>
        <v>103.5</v>
      </c>
      <c r="R11" s="6">
        <v>3</v>
      </c>
      <c r="S11" s="9">
        <f t="shared" si="6"/>
        <v>45</v>
      </c>
      <c r="T11" s="10">
        <v>9</v>
      </c>
      <c r="U11" s="7">
        <f t="shared" si="7"/>
        <v>90</v>
      </c>
      <c r="V11" s="6">
        <v>62</v>
      </c>
      <c r="W11" s="9">
        <f t="shared" si="8"/>
        <v>124</v>
      </c>
      <c r="X11" s="10">
        <v>76</v>
      </c>
      <c r="Y11" s="51">
        <f t="shared" si="9"/>
        <v>152</v>
      </c>
      <c r="Z11" s="6">
        <v>34</v>
      </c>
      <c r="AA11" s="9">
        <f t="shared" si="10"/>
        <v>102</v>
      </c>
      <c r="AB11" s="10">
        <v>12</v>
      </c>
      <c r="AC11" s="7">
        <f t="shared" si="11"/>
        <v>36</v>
      </c>
      <c r="AD11" s="6">
        <v>2</v>
      </c>
      <c r="AE11" s="9">
        <f t="shared" si="12"/>
        <v>20</v>
      </c>
      <c r="AF11" s="8">
        <v>11</v>
      </c>
      <c r="AG11" s="9">
        <f t="shared" si="13"/>
        <v>55</v>
      </c>
      <c r="AH11" s="23">
        <f t="shared" si="14"/>
        <v>1107.5</v>
      </c>
    </row>
    <row r="12" spans="2:37" s="2" customFormat="1" ht="24" customHeight="1" x14ac:dyDescent="0.25">
      <c r="B12" s="6">
        <v>8</v>
      </c>
      <c r="C12" s="13" t="s">
        <v>59</v>
      </c>
      <c r="D12" s="7" t="s">
        <v>24</v>
      </c>
      <c r="E12" s="26" t="s">
        <v>23</v>
      </c>
      <c r="F12" s="8">
        <v>3</v>
      </c>
      <c r="G12" s="9">
        <f t="shared" si="0"/>
        <v>39</v>
      </c>
      <c r="H12" s="10">
        <v>31</v>
      </c>
      <c r="I12" s="7">
        <f t="shared" si="1"/>
        <v>62</v>
      </c>
      <c r="J12" s="6">
        <v>12</v>
      </c>
      <c r="K12" s="9">
        <f t="shared" si="2"/>
        <v>24</v>
      </c>
      <c r="L12" s="10">
        <v>9</v>
      </c>
      <c r="M12" s="7">
        <f t="shared" si="3"/>
        <v>90</v>
      </c>
      <c r="N12" s="6">
        <v>162</v>
      </c>
      <c r="O12" s="9">
        <f t="shared" si="4"/>
        <v>162</v>
      </c>
      <c r="P12" s="91">
        <v>65</v>
      </c>
      <c r="Q12" s="115">
        <f t="shared" si="5"/>
        <v>97.5</v>
      </c>
      <c r="R12" s="6">
        <v>2</v>
      </c>
      <c r="S12" s="9">
        <f t="shared" si="6"/>
        <v>30</v>
      </c>
      <c r="T12" s="10">
        <v>6</v>
      </c>
      <c r="U12" s="7">
        <f t="shared" si="7"/>
        <v>60</v>
      </c>
      <c r="V12" s="6">
        <v>10</v>
      </c>
      <c r="W12" s="9">
        <f t="shared" si="8"/>
        <v>20</v>
      </c>
      <c r="X12" s="10">
        <v>42</v>
      </c>
      <c r="Y12" s="51">
        <f t="shared" si="9"/>
        <v>84</v>
      </c>
      <c r="Z12" s="6">
        <v>13</v>
      </c>
      <c r="AA12" s="9">
        <f t="shared" si="10"/>
        <v>39</v>
      </c>
      <c r="AB12" s="10">
        <v>0</v>
      </c>
      <c r="AC12" s="7">
        <f t="shared" si="11"/>
        <v>0</v>
      </c>
      <c r="AD12" s="6">
        <v>2</v>
      </c>
      <c r="AE12" s="9">
        <f t="shared" si="12"/>
        <v>20</v>
      </c>
      <c r="AF12" s="8">
        <v>4</v>
      </c>
      <c r="AG12" s="9">
        <f t="shared" si="13"/>
        <v>20</v>
      </c>
      <c r="AH12" s="23">
        <f t="shared" si="14"/>
        <v>747.5</v>
      </c>
    </row>
    <row r="13" spans="2:37" s="2" customFormat="1" ht="24" customHeight="1" x14ac:dyDescent="0.25">
      <c r="B13" s="6">
        <v>9</v>
      </c>
      <c r="C13" s="13" t="s">
        <v>77</v>
      </c>
      <c r="D13" s="7" t="s">
        <v>29</v>
      </c>
      <c r="E13" s="26" t="s">
        <v>23</v>
      </c>
      <c r="F13" s="8">
        <v>6</v>
      </c>
      <c r="G13" s="9">
        <f t="shared" si="0"/>
        <v>78</v>
      </c>
      <c r="H13" s="10">
        <v>74</v>
      </c>
      <c r="I13" s="7">
        <f t="shared" si="1"/>
        <v>148</v>
      </c>
      <c r="J13" s="6">
        <v>25</v>
      </c>
      <c r="K13" s="9">
        <f t="shared" si="2"/>
        <v>50</v>
      </c>
      <c r="L13" s="10">
        <v>8</v>
      </c>
      <c r="M13" s="7">
        <f t="shared" si="3"/>
        <v>80</v>
      </c>
      <c r="N13" s="6">
        <v>156</v>
      </c>
      <c r="O13" s="9">
        <f t="shared" si="4"/>
        <v>156</v>
      </c>
      <c r="P13" s="91">
        <v>62</v>
      </c>
      <c r="Q13" s="115">
        <f t="shared" si="5"/>
        <v>93</v>
      </c>
      <c r="R13" s="6">
        <v>7</v>
      </c>
      <c r="S13" s="9">
        <f t="shared" si="6"/>
        <v>105</v>
      </c>
      <c r="T13" s="10">
        <v>6</v>
      </c>
      <c r="U13" s="7">
        <f t="shared" si="7"/>
        <v>60</v>
      </c>
      <c r="V13" s="6">
        <v>60</v>
      </c>
      <c r="W13" s="9">
        <f t="shared" si="8"/>
        <v>120</v>
      </c>
      <c r="X13" s="10">
        <v>55</v>
      </c>
      <c r="Y13" s="51">
        <f t="shared" si="9"/>
        <v>110</v>
      </c>
      <c r="Z13" s="6">
        <v>37</v>
      </c>
      <c r="AA13" s="9">
        <f t="shared" si="10"/>
        <v>111</v>
      </c>
      <c r="AB13" s="10">
        <v>0</v>
      </c>
      <c r="AC13" s="7">
        <f t="shared" si="11"/>
        <v>0</v>
      </c>
      <c r="AD13" s="6">
        <v>2</v>
      </c>
      <c r="AE13" s="9">
        <f t="shared" si="12"/>
        <v>20</v>
      </c>
      <c r="AF13" s="8">
        <v>11</v>
      </c>
      <c r="AG13" s="9">
        <f t="shared" si="13"/>
        <v>55</v>
      </c>
      <c r="AH13" s="23">
        <f t="shared" si="14"/>
        <v>1186</v>
      </c>
    </row>
    <row r="14" spans="2:37" s="2" customFormat="1" ht="24" customHeight="1" x14ac:dyDescent="0.25">
      <c r="B14" s="6">
        <v>10</v>
      </c>
      <c r="C14" s="13" t="s">
        <v>56</v>
      </c>
      <c r="D14" s="7" t="s">
        <v>24</v>
      </c>
      <c r="E14" s="26" t="s">
        <v>23</v>
      </c>
      <c r="F14" s="8">
        <v>6</v>
      </c>
      <c r="G14" s="9">
        <f t="shared" si="0"/>
        <v>78</v>
      </c>
      <c r="H14" s="10">
        <v>55</v>
      </c>
      <c r="I14" s="7">
        <f t="shared" si="1"/>
        <v>110</v>
      </c>
      <c r="J14" s="6">
        <v>15</v>
      </c>
      <c r="K14" s="9">
        <f t="shared" si="2"/>
        <v>30</v>
      </c>
      <c r="L14" s="10">
        <v>6</v>
      </c>
      <c r="M14" s="7">
        <f t="shared" si="3"/>
        <v>60</v>
      </c>
      <c r="N14" s="6">
        <v>144</v>
      </c>
      <c r="O14" s="9">
        <f t="shared" si="4"/>
        <v>144</v>
      </c>
      <c r="P14" s="91">
        <v>62</v>
      </c>
      <c r="Q14" s="115">
        <f t="shared" si="5"/>
        <v>93</v>
      </c>
      <c r="R14" s="6">
        <v>5</v>
      </c>
      <c r="S14" s="9">
        <f t="shared" si="6"/>
        <v>75</v>
      </c>
      <c r="T14" s="10">
        <v>9</v>
      </c>
      <c r="U14" s="7">
        <f t="shared" si="7"/>
        <v>90</v>
      </c>
      <c r="V14" s="6">
        <v>25</v>
      </c>
      <c r="W14" s="9">
        <f t="shared" si="8"/>
        <v>50</v>
      </c>
      <c r="X14" s="10">
        <v>62</v>
      </c>
      <c r="Y14" s="51">
        <f t="shared" si="9"/>
        <v>124</v>
      </c>
      <c r="Z14" s="6">
        <v>41</v>
      </c>
      <c r="AA14" s="9">
        <f t="shared" si="10"/>
        <v>123</v>
      </c>
      <c r="AB14" s="10">
        <v>24</v>
      </c>
      <c r="AC14" s="7">
        <f t="shared" si="11"/>
        <v>72</v>
      </c>
      <c r="AD14" s="6">
        <v>1</v>
      </c>
      <c r="AE14" s="9">
        <f t="shared" si="12"/>
        <v>10</v>
      </c>
      <c r="AF14" s="8">
        <v>14</v>
      </c>
      <c r="AG14" s="9">
        <f t="shared" si="13"/>
        <v>70</v>
      </c>
      <c r="AH14" s="23">
        <f t="shared" si="14"/>
        <v>1129</v>
      </c>
    </row>
    <row r="15" spans="2:37" s="2" customFormat="1" ht="24" customHeight="1" x14ac:dyDescent="0.25">
      <c r="B15" s="6">
        <v>11</v>
      </c>
      <c r="C15" s="13" t="s">
        <v>93</v>
      </c>
      <c r="D15" s="7" t="s">
        <v>29</v>
      </c>
      <c r="E15" s="26" t="s">
        <v>23</v>
      </c>
      <c r="F15" s="8">
        <v>5</v>
      </c>
      <c r="G15" s="9">
        <f t="shared" si="0"/>
        <v>65</v>
      </c>
      <c r="H15" s="10">
        <v>17</v>
      </c>
      <c r="I15" s="7">
        <f t="shared" si="1"/>
        <v>34</v>
      </c>
      <c r="J15" s="6">
        <v>12</v>
      </c>
      <c r="K15" s="9">
        <f t="shared" si="2"/>
        <v>24</v>
      </c>
      <c r="L15" s="10">
        <v>10</v>
      </c>
      <c r="M15" s="7">
        <f t="shared" si="3"/>
        <v>100</v>
      </c>
      <c r="N15" s="6">
        <v>112</v>
      </c>
      <c r="O15" s="9">
        <f t="shared" si="4"/>
        <v>112</v>
      </c>
      <c r="P15" s="91">
        <v>62</v>
      </c>
      <c r="Q15" s="115">
        <f t="shared" si="5"/>
        <v>93</v>
      </c>
      <c r="R15" s="6">
        <v>1</v>
      </c>
      <c r="S15" s="9">
        <f t="shared" si="6"/>
        <v>15</v>
      </c>
      <c r="T15" s="10">
        <v>7</v>
      </c>
      <c r="U15" s="7">
        <f t="shared" si="7"/>
        <v>70</v>
      </c>
      <c r="V15" s="6">
        <v>21</v>
      </c>
      <c r="W15" s="9">
        <f t="shared" si="8"/>
        <v>42</v>
      </c>
      <c r="X15" s="10">
        <v>0</v>
      </c>
      <c r="Y15" s="51">
        <f t="shared" si="9"/>
        <v>0</v>
      </c>
      <c r="Z15" s="6">
        <v>26</v>
      </c>
      <c r="AA15" s="9">
        <f t="shared" si="10"/>
        <v>78</v>
      </c>
      <c r="AB15" s="10">
        <v>27</v>
      </c>
      <c r="AC15" s="7">
        <f t="shared" si="11"/>
        <v>81</v>
      </c>
      <c r="AD15" s="6">
        <v>3</v>
      </c>
      <c r="AE15" s="9">
        <f t="shared" si="12"/>
        <v>30</v>
      </c>
      <c r="AF15" s="8">
        <v>12</v>
      </c>
      <c r="AG15" s="9">
        <f t="shared" si="13"/>
        <v>60</v>
      </c>
      <c r="AH15" s="23">
        <f t="shared" si="14"/>
        <v>804</v>
      </c>
    </row>
    <row r="16" spans="2:37" s="2" customFormat="1" ht="24" customHeight="1" x14ac:dyDescent="0.25">
      <c r="B16" s="6">
        <v>12</v>
      </c>
      <c r="C16" s="13" t="s">
        <v>71</v>
      </c>
      <c r="D16" s="7" t="s">
        <v>29</v>
      </c>
      <c r="E16" s="26" t="s">
        <v>23</v>
      </c>
      <c r="F16" s="8">
        <v>8</v>
      </c>
      <c r="G16" s="9">
        <f t="shared" si="0"/>
        <v>104</v>
      </c>
      <c r="H16" s="10">
        <v>42</v>
      </c>
      <c r="I16" s="7">
        <f t="shared" si="1"/>
        <v>84</v>
      </c>
      <c r="J16" s="6">
        <v>50</v>
      </c>
      <c r="K16" s="9">
        <f t="shared" si="2"/>
        <v>100</v>
      </c>
      <c r="L16" s="10">
        <v>11</v>
      </c>
      <c r="M16" s="7">
        <f t="shared" si="3"/>
        <v>110</v>
      </c>
      <c r="N16" s="6">
        <v>166</v>
      </c>
      <c r="O16" s="9">
        <f t="shared" si="4"/>
        <v>166</v>
      </c>
      <c r="P16" s="91">
        <v>61</v>
      </c>
      <c r="Q16" s="115">
        <f t="shared" si="5"/>
        <v>91.5</v>
      </c>
      <c r="R16" s="6">
        <v>4</v>
      </c>
      <c r="S16" s="9">
        <f t="shared" si="6"/>
        <v>60</v>
      </c>
      <c r="T16" s="10">
        <v>20</v>
      </c>
      <c r="U16" s="7">
        <f t="shared" si="7"/>
        <v>200</v>
      </c>
      <c r="V16" s="6">
        <v>36</v>
      </c>
      <c r="W16" s="9">
        <f t="shared" si="8"/>
        <v>72</v>
      </c>
      <c r="X16" s="10">
        <v>78</v>
      </c>
      <c r="Y16" s="51">
        <f t="shared" si="9"/>
        <v>156</v>
      </c>
      <c r="Z16" s="6">
        <v>24</v>
      </c>
      <c r="AA16" s="9">
        <f t="shared" si="10"/>
        <v>72</v>
      </c>
      <c r="AB16" s="10">
        <v>21</v>
      </c>
      <c r="AC16" s="7">
        <f t="shared" si="11"/>
        <v>63</v>
      </c>
      <c r="AD16" s="6">
        <v>0</v>
      </c>
      <c r="AE16" s="9">
        <f t="shared" si="12"/>
        <v>0</v>
      </c>
      <c r="AF16" s="8">
        <v>5</v>
      </c>
      <c r="AG16" s="9">
        <f t="shared" si="13"/>
        <v>25</v>
      </c>
      <c r="AH16" s="23">
        <f t="shared" si="14"/>
        <v>1303.5</v>
      </c>
    </row>
    <row r="17" spans="2:34" s="2" customFormat="1" ht="24" customHeight="1" x14ac:dyDescent="0.25">
      <c r="B17" s="6">
        <v>13</v>
      </c>
      <c r="C17" s="13" t="s">
        <v>144</v>
      </c>
      <c r="D17" s="7" t="s">
        <v>29</v>
      </c>
      <c r="E17" s="26" t="s">
        <v>36</v>
      </c>
      <c r="F17" s="8">
        <v>8</v>
      </c>
      <c r="G17" s="9">
        <f t="shared" si="0"/>
        <v>104</v>
      </c>
      <c r="H17" s="10">
        <v>52</v>
      </c>
      <c r="I17" s="7">
        <f t="shared" si="1"/>
        <v>104</v>
      </c>
      <c r="J17" s="6">
        <v>23</v>
      </c>
      <c r="K17" s="9">
        <f t="shared" si="2"/>
        <v>46</v>
      </c>
      <c r="L17" s="10">
        <v>5</v>
      </c>
      <c r="M17" s="7">
        <f t="shared" si="3"/>
        <v>50</v>
      </c>
      <c r="N17" s="6">
        <v>114</v>
      </c>
      <c r="O17" s="9">
        <f t="shared" si="4"/>
        <v>114</v>
      </c>
      <c r="P17" s="91">
        <v>61</v>
      </c>
      <c r="Q17" s="115">
        <f t="shared" si="5"/>
        <v>91.5</v>
      </c>
      <c r="R17" s="6">
        <v>4</v>
      </c>
      <c r="S17" s="9">
        <f t="shared" si="6"/>
        <v>60</v>
      </c>
      <c r="T17" s="10">
        <v>12</v>
      </c>
      <c r="U17" s="7">
        <f t="shared" si="7"/>
        <v>120</v>
      </c>
      <c r="V17" s="6">
        <v>15</v>
      </c>
      <c r="W17" s="9">
        <f t="shared" si="8"/>
        <v>30</v>
      </c>
      <c r="X17" s="10">
        <v>27</v>
      </c>
      <c r="Y17" s="51">
        <f t="shared" si="9"/>
        <v>54</v>
      </c>
      <c r="Z17" s="6">
        <v>38</v>
      </c>
      <c r="AA17" s="9">
        <f t="shared" si="10"/>
        <v>114</v>
      </c>
      <c r="AB17" s="10">
        <v>26</v>
      </c>
      <c r="AC17" s="7">
        <f t="shared" si="11"/>
        <v>78</v>
      </c>
      <c r="AD17" s="6">
        <v>2</v>
      </c>
      <c r="AE17" s="9">
        <f t="shared" si="12"/>
        <v>20</v>
      </c>
      <c r="AF17" s="8">
        <v>10</v>
      </c>
      <c r="AG17" s="9">
        <f t="shared" si="13"/>
        <v>50</v>
      </c>
      <c r="AH17" s="23">
        <f t="shared" si="14"/>
        <v>1035.5</v>
      </c>
    </row>
    <row r="18" spans="2:34" s="2" customFormat="1" ht="24" customHeight="1" x14ac:dyDescent="0.25">
      <c r="B18" s="6">
        <v>14</v>
      </c>
      <c r="C18" s="13" t="s">
        <v>75</v>
      </c>
      <c r="D18" s="7" t="s">
        <v>29</v>
      </c>
      <c r="E18" s="26" t="s">
        <v>23</v>
      </c>
      <c r="F18" s="8">
        <v>3</v>
      </c>
      <c r="G18" s="9">
        <f t="shared" si="0"/>
        <v>39</v>
      </c>
      <c r="H18" s="10">
        <v>56</v>
      </c>
      <c r="I18" s="7">
        <f t="shared" si="1"/>
        <v>112</v>
      </c>
      <c r="J18" s="6">
        <v>29</v>
      </c>
      <c r="K18" s="9">
        <f t="shared" si="2"/>
        <v>58</v>
      </c>
      <c r="L18" s="10">
        <v>11</v>
      </c>
      <c r="M18" s="7">
        <f t="shared" si="3"/>
        <v>110</v>
      </c>
      <c r="N18" s="6">
        <v>156</v>
      </c>
      <c r="O18" s="9">
        <f t="shared" si="4"/>
        <v>156</v>
      </c>
      <c r="P18" s="91">
        <v>60</v>
      </c>
      <c r="Q18" s="115">
        <f t="shared" si="5"/>
        <v>90</v>
      </c>
      <c r="R18" s="6">
        <v>8</v>
      </c>
      <c r="S18" s="9">
        <f t="shared" si="6"/>
        <v>120</v>
      </c>
      <c r="T18" s="10">
        <v>8</v>
      </c>
      <c r="U18" s="7">
        <f t="shared" si="7"/>
        <v>80</v>
      </c>
      <c r="V18" s="6">
        <v>65</v>
      </c>
      <c r="W18" s="9">
        <f t="shared" si="8"/>
        <v>130</v>
      </c>
      <c r="X18" s="10">
        <v>78</v>
      </c>
      <c r="Y18" s="51">
        <f t="shared" si="9"/>
        <v>156</v>
      </c>
      <c r="Z18" s="6">
        <v>34</v>
      </c>
      <c r="AA18" s="9">
        <f t="shared" si="10"/>
        <v>102</v>
      </c>
      <c r="AB18" s="10">
        <v>5</v>
      </c>
      <c r="AC18" s="7">
        <f t="shared" si="11"/>
        <v>15</v>
      </c>
      <c r="AD18" s="6">
        <v>0</v>
      </c>
      <c r="AE18" s="9">
        <f t="shared" si="12"/>
        <v>0</v>
      </c>
      <c r="AF18" s="8">
        <v>9</v>
      </c>
      <c r="AG18" s="9">
        <f t="shared" si="13"/>
        <v>45</v>
      </c>
      <c r="AH18" s="23">
        <f t="shared" si="14"/>
        <v>1213</v>
      </c>
    </row>
    <row r="19" spans="2:34" s="2" customFormat="1" ht="24" customHeight="1" x14ac:dyDescent="0.25">
      <c r="B19" s="6">
        <v>15</v>
      </c>
      <c r="C19" s="13" t="s">
        <v>73</v>
      </c>
      <c r="D19" s="7" t="s">
        <v>29</v>
      </c>
      <c r="E19" s="26" t="s">
        <v>23</v>
      </c>
      <c r="F19" s="8">
        <v>8</v>
      </c>
      <c r="G19" s="9">
        <f t="shared" si="0"/>
        <v>104</v>
      </c>
      <c r="H19" s="10">
        <v>70</v>
      </c>
      <c r="I19" s="7">
        <f t="shared" si="1"/>
        <v>140</v>
      </c>
      <c r="J19" s="6">
        <v>31</v>
      </c>
      <c r="K19" s="9">
        <f t="shared" si="2"/>
        <v>62</v>
      </c>
      <c r="L19" s="10">
        <v>11</v>
      </c>
      <c r="M19" s="7">
        <f t="shared" si="3"/>
        <v>110</v>
      </c>
      <c r="N19" s="6">
        <v>152</v>
      </c>
      <c r="O19" s="9">
        <f t="shared" si="4"/>
        <v>152</v>
      </c>
      <c r="P19" s="91">
        <v>60</v>
      </c>
      <c r="Q19" s="115">
        <f t="shared" si="5"/>
        <v>90</v>
      </c>
      <c r="R19" s="6">
        <v>6</v>
      </c>
      <c r="S19" s="9">
        <f t="shared" si="6"/>
        <v>90</v>
      </c>
      <c r="T19" s="10">
        <v>10</v>
      </c>
      <c r="U19" s="7">
        <f t="shared" si="7"/>
        <v>100</v>
      </c>
      <c r="V19" s="6">
        <v>36</v>
      </c>
      <c r="W19" s="9">
        <f t="shared" si="8"/>
        <v>72</v>
      </c>
      <c r="X19" s="10">
        <v>66</v>
      </c>
      <c r="Y19" s="51">
        <f t="shared" si="9"/>
        <v>132</v>
      </c>
      <c r="Z19" s="6">
        <v>37</v>
      </c>
      <c r="AA19" s="9">
        <f t="shared" si="10"/>
        <v>111</v>
      </c>
      <c r="AB19" s="10">
        <v>10</v>
      </c>
      <c r="AC19" s="7">
        <f t="shared" si="11"/>
        <v>30</v>
      </c>
      <c r="AD19" s="6">
        <v>0</v>
      </c>
      <c r="AE19" s="9">
        <f t="shared" si="12"/>
        <v>0</v>
      </c>
      <c r="AF19" s="8">
        <v>11</v>
      </c>
      <c r="AG19" s="9">
        <f t="shared" si="13"/>
        <v>55</v>
      </c>
      <c r="AH19" s="23">
        <f t="shared" si="14"/>
        <v>1248</v>
      </c>
    </row>
    <row r="20" spans="2:34" s="2" customFormat="1" ht="24" customHeight="1" x14ac:dyDescent="0.25">
      <c r="B20" s="6">
        <v>16</v>
      </c>
      <c r="C20" s="13" t="s">
        <v>97</v>
      </c>
      <c r="D20" s="7" t="s">
        <v>29</v>
      </c>
      <c r="E20" s="26" t="s">
        <v>22</v>
      </c>
      <c r="F20" s="8">
        <v>8</v>
      </c>
      <c r="G20" s="9">
        <f t="shared" si="0"/>
        <v>104</v>
      </c>
      <c r="H20" s="10">
        <v>55</v>
      </c>
      <c r="I20" s="7">
        <f t="shared" si="1"/>
        <v>110</v>
      </c>
      <c r="J20" s="6">
        <v>10</v>
      </c>
      <c r="K20" s="9">
        <f t="shared" si="2"/>
        <v>20</v>
      </c>
      <c r="L20" s="10">
        <v>3</v>
      </c>
      <c r="M20" s="7">
        <f t="shared" si="3"/>
        <v>30</v>
      </c>
      <c r="N20" s="6">
        <v>118</v>
      </c>
      <c r="O20" s="9">
        <f t="shared" si="4"/>
        <v>118</v>
      </c>
      <c r="P20" s="91">
        <v>60</v>
      </c>
      <c r="Q20" s="115">
        <f t="shared" si="5"/>
        <v>90</v>
      </c>
      <c r="R20" s="6">
        <v>5</v>
      </c>
      <c r="S20" s="9">
        <f t="shared" si="6"/>
        <v>75</v>
      </c>
      <c r="T20" s="10">
        <v>16</v>
      </c>
      <c r="U20" s="7">
        <f t="shared" si="7"/>
        <v>160</v>
      </c>
      <c r="V20" s="6">
        <v>26</v>
      </c>
      <c r="W20" s="9">
        <f t="shared" si="8"/>
        <v>52</v>
      </c>
      <c r="X20" s="10">
        <v>86</v>
      </c>
      <c r="Y20" s="51">
        <f t="shared" si="9"/>
        <v>172</v>
      </c>
      <c r="Z20" s="6">
        <v>24</v>
      </c>
      <c r="AA20" s="9">
        <f t="shared" si="10"/>
        <v>72</v>
      </c>
      <c r="AB20" s="10">
        <v>27</v>
      </c>
      <c r="AC20" s="7">
        <f t="shared" si="11"/>
        <v>81</v>
      </c>
      <c r="AD20" s="6">
        <v>2</v>
      </c>
      <c r="AE20" s="9">
        <f t="shared" si="12"/>
        <v>20</v>
      </c>
      <c r="AF20" s="8">
        <v>9</v>
      </c>
      <c r="AG20" s="9">
        <f t="shared" si="13"/>
        <v>45</v>
      </c>
      <c r="AH20" s="23">
        <f t="shared" si="14"/>
        <v>1149</v>
      </c>
    </row>
    <row r="21" spans="2:34" s="2" customFormat="1" ht="24" customHeight="1" x14ac:dyDescent="0.25">
      <c r="B21" s="6">
        <v>17</v>
      </c>
      <c r="C21" s="13" t="s">
        <v>74</v>
      </c>
      <c r="D21" s="7" t="s">
        <v>29</v>
      </c>
      <c r="E21" s="26" t="s">
        <v>23</v>
      </c>
      <c r="F21" s="8">
        <v>4</v>
      </c>
      <c r="G21" s="9">
        <f t="shared" si="0"/>
        <v>52</v>
      </c>
      <c r="H21" s="10">
        <v>58</v>
      </c>
      <c r="I21" s="7">
        <f t="shared" si="1"/>
        <v>116</v>
      </c>
      <c r="J21" s="6">
        <v>29</v>
      </c>
      <c r="K21" s="9">
        <f t="shared" si="2"/>
        <v>58</v>
      </c>
      <c r="L21" s="10">
        <v>11</v>
      </c>
      <c r="M21" s="7">
        <f t="shared" si="3"/>
        <v>110</v>
      </c>
      <c r="N21" s="6">
        <v>162</v>
      </c>
      <c r="O21" s="9">
        <f t="shared" si="4"/>
        <v>162</v>
      </c>
      <c r="P21" s="91">
        <v>58</v>
      </c>
      <c r="Q21" s="115">
        <f t="shared" si="5"/>
        <v>87</v>
      </c>
      <c r="R21" s="6">
        <v>9</v>
      </c>
      <c r="S21" s="9">
        <f t="shared" si="6"/>
        <v>135</v>
      </c>
      <c r="T21" s="10">
        <v>4</v>
      </c>
      <c r="U21" s="7">
        <f t="shared" si="7"/>
        <v>40</v>
      </c>
      <c r="V21" s="6">
        <v>51</v>
      </c>
      <c r="W21" s="9">
        <f t="shared" si="8"/>
        <v>102</v>
      </c>
      <c r="X21" s="10">
        <v>69</v>
      </c>
      <c r="Y21" s="51">
        <f t="shared" si="9"/>
        <v>138</v>
      </c>
      <c r="Z21" s="6">
        <v>30</v>
      </c>
      <c r="AA21" s="9">
        <f t="shared" si="10"/>
        <v>90</v>
      </c>
      <c r="AB21" s="10">
        <v>0</v>
      </c>
      <c r="AC21" s="7">
        <f t="shared" si="11"/>
        <v>0</v>
      </c>
      <c r="AD21" s="6">
        <v>6</v>
      </c>
      <c r="AE21" s="9">
        <f t="shared" si="12"/>
        <v>60</v>
      </c>
      <c r="AF21" s="8">
        <v>14</v>
      </c>
      <c r="AG21" s="9">
        <f t="shared" si="13"/>
        <v>70</v>
      </c>
      <c r="AH21" s="23">
        <f t="shared" si="14"/>
        <v>1220</v>
      </c>
    </row>
    <row r="22" spans="2:34" s="2" customFormat="1" ht="24" customHeight="1" x14ac:dyDescent="0.25">
      <c r="B22" s="6">
        <v>18</v>
      </c>
      <c r="C22" s="13" t="s">
        <v>72</v>
      </c>
      <c r="D22" s="7" t="s">
        <v>29</v>
      </c>
      <c r="E22" s="26" t="s">
        <v>23</v>
      </c>
      <c r="F22" s="8">
        <v>7</v>
      </c>
      <c r="G22" s="9">
        <f t="shared" si="0"/>
        <v>91</v>
      </c>
      <c r="H22" s="10">
        <v>71</v>
      </c>
      <c r="I22" s="7">
        <f t="shared" si="1"/>
        <v>142</v>
      </c>
      <c r="J22" s="6">
        <v>52</v>
      </c>
      <c r="K22" s="9">
        <f t="shared" si="2"/>
        <v>104</v>
      </c>
      <c r="L22" s="10">
        <v>8</v>
      </c>
      <c r="M22" s="7">
        <f t="shared" si="3"/>
        <v>80</v>
      </c>
      <c r="N22" s="6">
        <v>150</v>
      </c>
      <c r="O22" s="9">
        <f t="shared" si="4"/>
        <v>150</v>
      </c>
      <c r="P22" s="91">
        <v>58</v>
      </c>
      <c r="Q22" s="115">
        <f t="shared" si="5"/>
        <v>87</v>
      </c>
      <c r="R22" s="6">
        <v>3</v>
      </c>
      <c r="S22" s="9">
        <f t="shared" si="6"/>
        <v>45</v>
      </c>
      <c r="T22" s="10">
        <v>14</v>
      </c>
      <c r="U22" s="7">
        <f t="shared" si="7"/>
        <v>140</v>
      </c>
      <c r="V22" s="6">
        <v>62</v>
      </c>
      <c r="W22" s="9">
        <f t="shared" si="8"/>
        <v>124</v>
      </c>
      <c r="X22" s="10">
        <v>69</v>
      </c>
      <c r="Y22" s="51">
        <f t="shared" si="9"/>
        <v>138</v>
      </c>
      <c r="Z22" s="6">
        <v>34</v>
      </c>
      <c r="AA22" s="9">
        <f t="shared" si="10"/>
        <v>102</v>
      </c>
      <c r="AB22" s="10">
        <v>9</v>
      </c>
      <c r="AC22" s="7">
        <f t="shared" si="11"/>
        <v>27</v>
      </c>
      <c r="AD22" s="6">
        <v>1</v>
      </c>
      <c r="AE22" s="9">
        <f t="shared" si="12"/>
        <v>10</v>
      </c>
      <c r="AF22" s="8">
        <v>6</v>
      </c>
      <c r="AG22" s="9">
        <f t="shared" si="13"/>
        <v>30</v>
      </c>
      <c r="AH22" s="23">
        <f t="shared" si="14"/>
        <v>1270</v>
      </c>
    </row>
    <row r="23" spans="2:34" s="2" customFormat="1" ht="24" customHeight="1" x14ac:dyDescent="0.25">
      <c r="B23" s="6">
        <v>19</v>
      </c>
      <c r="C23" s="13" t="s">
        <v>35</v>
      </c>
      <c r="D23" s="7" t="s">
        <v>24</v>
      </c>
      <c r="E23" s="26" t="s">
        <v>23</v>
      </c>
      <c r="F23" s="8">
        <v>8</v>
      </c>
      <c r="G23" s="9">
        <f t="shared" si="0"/>
        <v>104</v>
      </c>
      <c r="H23" s="10">
        <v>63</v>
      </c>
      <c r="I23" s="7">
        <f t="shared" si="1"/>
        <v>126</v>
      </c>
      <c r="J23" s="6">
        <v>44</v>
      </c>
      <c r="K23" s="9">
        <f t="shared" si="2"/>
        <v>88</v>
      </c>
      <c r="L23" s="10">
        <v>7</v>
      </c>
      <c r="M23" s="7">
        <f t="shared" si="3"/>
        <v>70</v>
      </c>
      <c r="N23" s="6">
        <v>156</v>
      </c>
      <c r="O23" s="9">
        <f t="shared" si="4"/>
        <v>156</v>
      </c>
      <c r="P23" s="91">
        <v>57</v>
      </c>
      <c r="Q23" s="115">
        <f t="shared" si="5"/>
        <v>85.5</v>
      </c>
      <c r="R23" s="6">
        <v>5</v>
      </c>
      <c r="S23" s="9">
        <f t="shared" si="6"/>
        <v>75</v>
      </c>
      <c r="T23" s="10">
        <v>13</v>
      </c>
      <c r="U23" s="7">
        <f t="shared" si="7"/>
        <v>130</v>
      </c>
      <c r="V23" s="6">
        <v>34</v>
      </c>
      <c r="W23" s="9">
        <f t="shared" si="8"/>
        <v>68</v>
      </c>
      <c r="X23" s="10">
        <v>48</v>
      </c>
      <c r="Y23" s="51">
        <f t="shared" si="9"/>
        <v>96</v>
      </c>
      <c r="Z23" s="6">
        <v>32</v>
      </c>
      <c r="AA23" s="9">
        <f t="shared" si="10"/>
        <v>96</v>
      </c>
      <c r="AB23" s="10">
        <v>29</v>
      </c>
      <c r="AC23" s="7">
        <f t="shared" si="11"/>
        <v>87</v>
      </c>
      <c r="AD23" s="6">
        <v>11</v>
      </c>
      <c r="AE23" s="9">
        <f t="shared" si="12"/>
        <v>110</v>
      </c>
      <c r="AF23" s="8">
        <v>11</v>
      </c>
      <c r="AG23" s="9">
        <f t="shared" si="13"/>
        <v>55</v>
      </c>
      <c r="AH23" s="23">
        <f t="shared" si="14"/>
        <v>1346.5</v>
      </c>
    </row>
    <row r="24" spans="2:34" s="2" customFormat="1" ht="24" customHeight="1" x14ac:dyDescent="0.25">
      <c r="B24" s="6">
        <v>20</v>
      </c>
      <c r="C24" s="13" t="s">
        <v>46</v>
      </c>
      <c r="D24" s="7" t="s">
        <v>25</v>
      </c>
      <c r="E24" s="26" t="s">
        <v>23</v>
      </c>
      <c r="F24" s="8">
        <v>6</v>
      </c>
      <c r="G24" s="9">
        <f t="shared" si="0"/>
        <v>78</v>
      </c>
      <c r="H24" s="10">
        <v>37</v>
      </c>
      <c r="I24" s="7">
        <f t="shared" si="1"/>
        <v>74</v>
      </c>
      <c r="J24" s="6">
        <v>13</v>
      </c>
      <c r="K24" s="9">
        <f t="shared" si="2"/>
        <v>26</v>
      </c>
      <c r="L24" s="10">
        <v>4</v>
      </c>
      <c r="M24" s="7">
        <f t="shared" si="3"/>
        <v>40</v>
      </c>
      <c r="N24" s="6">
        <v>166</v>
      </c>
      <c r="O24" s="9">
        <f t="shared" si="4"/>
        <v>166</v>
      </c>
      <c r="P24" s="91">
        <v>56</v>
      </c>
      <c r="Q24" s="115">
        <f t="shared" si="5"/>
        <v>84</v>
      </c>
      <c r="R24" s="6">
        <v>3</v>
      </c>
      <c r="S24" s="9">
        <f t="shared" si="6"/>
        <v>45</v>
      </c>
      <c r="T24" s="10">
        <v>15</v>
      </c>
      <c r="U24" s="7">
        <f t="shared" si="7"/>
        <v>150</v>
      </c>
      <c r="V24" s="6">
        <v>36</v>
      </c>
      <c r="W24" s="9">
        <f t="shared" si="8"/>
        <v>72</v>
      </c>
      <c r="X24" s="10">
        <v>64</v>
      </c>
      <c r="Y24" s="51">
        <f t="shared" si="9"/>
        <v>128</v>
      </c>
      <c r="Z24" s="6">
        <v>36</v>
      </c>
      <c r="AA24" s="9">
        <f t="shared" si="10"/>
        <v>108</v>
      </c>
      <c r="AB24" s="10">
        <v>29</v>
      </c>
      <c r="AC24" s="7">
        <f t="shared" si="11"/>
        <v>87</v>
      </c>
      <c r="AD24" s="6">
        <v>2</v>
      </c>
      <c r="AE24" s="9">
        <f t="shared" si="12"/>
        <v>20</v>
      </c>
      <c r="AF24" s="8">
        <v>23</v>
      </c>
      <c r="AG24" s="9">
        <f t="shared" si="13"/>
        <v>115</v>
      </c>
      <c r="AH24" s="23">
        <f t="shared" si="14"/>
        <v>1193</v>
      </c>
    </row>
    <row r="25" spans="2:34" s="2" customFormat="1" ht="24" customHeight="1" x14ac:dyDescent="0.25">
      <c r="B25" s="6">
        <v>21</v>
      </c>
      <c r="C25" s="13" t="s">
        <v>132</v>
      </c>
      <c r="D25" s="7" t="s">
        <v>29</v>
      </c>
      <c r="E25" s="26" t="s">
        <v>36</v>
      </c>
      <c r="F25" s="8">
        <v>10</v>
      </c>
      <c r="G25" s="9">
        <f t="shared" si="0"/>
        <v>130</v>
      </c>
      <c r="H25" s="10">
        <v>30</v>
      </c>
      <c r="I25" s="7">
        <f t="shared" si="1"/>
        <v>60</v>
      </c>
      <c r="J25" s="6">
        <v>7</v>
      </c>
      <c r="K25" s="9">
        <f t="shared" si="2"/>
        <v>14</v>
      </c>
      <c r="L25" s="10">
        <v>8</v>
      </c>
      <c r="M25" s="7">
        <f t="shared" si="3"/>
        <v>80</v>
      </c>
      <c r="N25" s="6">
        <v>150</v>
      </c>
      <c r="O25" s="9">
        <f t="shared" si="4"/>
        <v>150</v>
      </c>
      <c r="P25" s="91">
        <v>56</v>
      </c>
      <c r="Q25" s="115">
        <f t="shared" si="5"/>
        <v>84</v>
      </c>
      <c r="R25" s="6">
        <v>3</v>
      </c>
      <c r="S25" s="9">
        <f t="shared" si="6"/>
        <v>45</v>
      </c>
      <c r="T25" s="10">
        <v>14</v>
      </c>
      <c r="U25" s="7">
        <f t="shared" si="7"/>
        <v>140</v>
      </c>
      <c r="V25" s="6">
        <v>44</v>
      </c>
      <c r="W25" s="9">
        <f t="shared" si="8"/>
        <v>88</v>
      </c>
      <c r="X25" s="10">
        <v>52</v>
      </c>
      <c r="Y25" s="51">
        <f t="shared" si="9"/>
        <v>104</v>
      </c>
      <c r="Z25" s="6">
        <v>31</v>
      </c>
      <c r="AA25" s="9">
        <f t="shared" si="10"/>
        <v>93</v>
      </c>
      <c r="AB25" s="10">
        <v>22</v>
      </c>
      <c r="AC25" s="7">
        <f t="shared" si="11"/>
        <v>66</v>
      </c>
      <c r="AD25" s="6">
        <v>1</v>
      </c>
      <c r="AE25" s="9">
        <f t="shared" si="12"/>
        <v>10</v>
      </c>
      <c r="AF25" s="8">
        <v>24</v>
      </c>
      <c r="AG25" s="9">
        <f t="shared" si="13"/>
        <v>120</v>
      </c>
      <c r="AH25" s="23">
        <f t="shared" si="14"/>
        <v>1184</v>
      </c>
    </row>
    <row r="26" spans="2:34" s="2" customFormat="1" ht="24" customHeight="1" x14ac:dyDescent="0.25">
      <c r="B26" s="6">
        <v>22</v>
      </c>
      <c r="C26" s="13" t="s">
        <v>54</v>
      </c>
      <c r="D26" s="7" t="s">
        <v>24</v>
      </c>
      <c r="E26" s="26" t="s">
        <v>23</v>
      </c>
      <c r="F26" s="8">
        <v>10</v>
      </c>
      <c r="G26" s="9">
        <f t="shared" si="0"/>
        <v>130</v>
      </c>
      <c r="H26" s="10">
        <v>71</v>
      </c>
      <c r="I26" s="7">
        <f t="shared" si="1"/>
        <v>142</v>
      </c>
      <c r="J26" s="6">
        <v>48</v>
      </c>
      <c r="K26" s="9">
        <f t="shared" si="2"/>
        <v>96</v>
      </c>
      <c r="L26" s="10">
        <v>11</v>
      </c>
      <c r="M26" s="7">
        <f t="shared" si="3"/>
        <v>110</v>
      </c>
      <c r="N26" s="6">
        <v>170</v>
      </c>
      <c r="O26" s="9">
        <f t="shared" si="4"/>
        <v>170</v>
      </c>
      <c r="P26" s="91">
        <v>54</v>
      </c>
      <c r="Q26" s="115">
        <f t="shared" si="5"/>
        <v>81</v>
      </c>
      <c r="R26" s="6">
        <v>5</v>
      </c>
      <c r="S26" s="9">
        <f t="shared" si="6"/>
        <v>75</v>
      </c>
      <c r="T26" s="10">
        <v>9</v>
      </c>
      <c r="U26" s="7">
        <f t="shared" si="7"/>
        <v>90</v>
      </c>
      <c r="V26" s="6">
        <v>31</v>
      </c>
      <c r="W26" s="9">
        <f t="shared" si="8"/>
        <v>62</v>
      </c>
      <c r="X26" s="10">
        <v>36</v>
      </c>
      <c r="Y26" s="51">
        <f t="shared" si="9"/>
        <v>72</v>
      </c>
      <c r="Z26" s="6">
        <v>26</v>
      </c>
      <c r="AA26" s="9">
        <f t="shared" si="10"/>
        <v>78</v>
      </c>
      <c r="AB26" s="10">
        <v>27</v>
      </c>
      <c r="AC26" s="7">
        <f t="shared" si="11"/>
        <v>81</v>
      </c>
      <c r="AD26" s="6">
        <v>2</v>
      </c>
      <c r="AE26" s="9">
        <f t="shared" si="12"/>
        <v>20</v>
      </c>
      <c r="AF26" s="8">
        <v>7</v>
      </c>
      <c r="AG26" s="9">
        <f t="shared" si="13"/>
        <v>35</v>
      </c>
      <c r="AH26" s="23">
        <f t="shared" si="14"/>
        <v>1242</v>
      </c>
    </row>
    <row r="27" spans="2:34" s="2" customFormat="1" ht="24" customHeight="1" x14ac:dyDescent="0.25">
      <c r="B27" s="6">
        <v>23</v>
      </c>
      <c r="C27" s="13" t="s">
        <v>131</v>
      </c>
      <c r="D27" s="7" t="s">
        <v>29</v>
      </c>
      <c r="E27" s="26" t="s">
        <v>36</v>
      </c>
      <c r="F27" s="8">
        <v>10</v>
      </c>
      <c r="G27" s="9">
        <f t="shared" si="0"/>
        <v>130</v>
      </c>
      <c r="H27" s="10">
        <v>69</v>
      </c>
      <c r="I27" s="7">
        <f t="shared" si="1"/>
        <v>138</v>
      </c>
      <c r="J27" s="6">
        <v>33</v>
      </c>
      <c r="K27" s="9">
        <f t="shared" si="2"/>
        <v>66</v>
      </c>
      <c r="L27" s="10">
        <v>12</v>
      </c>
      <c r="M27" s="7">
        <f t="shared" si="3"/>
        <v>120</v>
      </c>
      <c r="N27" s="6">
        <v>164</v>
      </c>
      <c r="O27" s="9">
        <f t="shared" si="4"/>
        <v>164</v>
      </c>
      <c r="P27" s="91">
        <v>54</v>
      </c>
      <c r="Q27" s="115">
        <f t="shared" si="5"/>
        <v>81</v>
      </c>
      <c r="R27" s="6">
        <v>9</v>
      </c>
      <c r="S27" s="9">
        <f t="shared" si="6"/>
        <v>135</v>
      </c>
      <c r="T27" s="10">
        <v>15</v>
      </c>
      <c r="U27" s="7">
        <f t="shared" si="7"/>
        <v>150</v>
      </c>
      <c r="V27" s="6">
        <v>65</v>
      </c>
      <c r="W27" s="9">
        <f t="shared" si="8"/>
        <v>130</v>
      </c>
      <c r="X27" s="10">
        <v>68</v>
      </c>
      <c r="Y27" s="51">
        <f t="shared" si="9"/>
        <v>136</v>
      </c>
      <c r="Z27" s="6">
        <v>45</v>
      </c>
      <c r="AA27" s="9">
        <f t="shared" si="10"/>
        <v>135</v>
      </c>
      <c r="AB27" s="10">
        <v>21</v>
      </c>
      <c r="AC27" s="7">
        <f t="shared" si="11"/>
        <v>63</v>
      </c>
      <c r="AD27" s="6">
        <v>3</v>
      </c>
      <c r="AE27" s="9">
        <f t="shared" si="12"/>
        <v>30</v>
      </c>
      <c r="AF27" s="8">
        <v>19</v>
      </c>
      <c r="AG27" s="9">
        <f t="shared" si="13"/>
        <v>95</v>
      </c>
      <c r="AH27" s="23">
        <f t="shared" si="14"/>
        <v>1573</v>
      </c>
    </row>
    <row r="28" spans="2:34" s="2" customFormat="1" ht="24" customHeight="1" x14ac:dyDescent="0.25">
      <c r="B28" s="6">
        <v>24</v>
      </c>
      <c r="C28" s="13" t="s">
        <v>133</v>
      </c>
      <c r="D28" s="7" t="s">
        <v>24</v>
      </c>
      <c r="E28" s="26" t="s">
        <v>36</v>
      </c>
      <c r="F28" s="8">
        <v>9</v>
      </c>
      <c r="G28" s="9">
        <f t="shared" si="0"/>
        <v>117</v>
      </c>
      <c r="H28" s="10">
        <v>54</v>
      </c>
      <c r="I28" s="7">
        <f t="shared" si="1"/>
        <v>108</v>
      </c>
      <c r="J28" s="6">
        <v>13</v>
      </c>
      <c r="K28" s="9">
        <f t="shared" si="2"/>
        <v>26</v>
      </c>
      <c r="L28" s="10">
        <v>8</v>
      </c>
      <c r="M28" s="7">
        <f t="shared" si="3"/>
        <v>80</v>
      </c>
      <c r="N28" s="6">
        <v>142</v>
      </c>
      <c r="O28" s="9">
        <f t="shared" si="4"/>
        <v>142</v>
      </c>
      <c r="P28" s="91">
        <v>54</v>
      </c>
      <c r="Q28" s="115">
        <f t="shared" si="5"/>
        <v>81</v>
      </c>
      <c r="R28" s="6">
        <v>5</v>
      </c>
      <c r="S28" s="9">
        <f t="shared" si="6"/>
        <v>75</v>
      </c>
      <c r="T28" s="10">
        <v>9</v>
      </c>
      <c r="U28" s="7">
        <f t="shared" si="7"/>
        <v>90</v>
      </c>
      <c r="V28" s="6">
        <v>23</v>
      </c>
      <c r="W28" s="9">
        <f t="shared" si="8"/>
        <v>46</v>
      </c>
      <c r="X28" s="10">
        <v>65</v>
      </c>
      <c r="Y28" s="51">
        <f t="shared" si="9"/>
        <v>130</v>
      </c>
      <c r="Z28" s="6">
        <v>24</v>
      </c>
      <c r="AA28" s="9">
        <f t="shared" si="10"/>
        <v>72</v>
      </c>
      <c r="AB28" s="10">
        <v>30</v>
      </c>
      <c r="AC28" s="7">
        <f t="shared" si="11"/>
        <v>90</v>
      </c>
      <c r="AD28" s="6">
        <v>1</v>
      </c>
      <c r="AE28" s="9">
        <f t="shared" si="12"/>
        <v>10</v>
      </c>
      <c r="AF28" s="8">
        <v>9</v>
      </c>
      <c r="AG28" s="9">
        <f t="shared" si="13"/>
        <v>45</v>
      </c>
      <c r="AH28" s="23">
        <f t="shared" si="14"/>
        <v>1112</v>
      </c>
    </row>
    <row r="29" spans="2:34" s="2" customFormat="1" ht="24" customHeight="1" x14ac:dyDescent="0.25">
      <c r="B29" s="6">
        <v>25</v>
      </c>
      <c r="C29" s="13" t="s">
        <v>57</v>
      </c>
      <c r="D29" s="7" t="s">
        <v>24</v>
      </c>
      <c r="E29" s="26" t="s">
        <v>23</v>
      </c>
      <c r="F29" s="8">
        <v>7</v>
      </c>
      <c r="G29" s="9">
        <f t="shared" si="0"/>
        <v>91</v>
      </c>
      <c r="H29" s="10">
        <v>62</v>
      </c>
      <c r="I29" s="7">
        <f t="shared" si="1"/>
        <v>124</v>
      </c>
      <c r="J29" s="6">
        <v>22</v>
      </c>
      <c r="K29" s="9">
        <f t="shared" si="2"/>
        <v>44</v>
      </c>
      <c r="L29" s="10">
        <v>9</v>
      </c>
      <c r="M29" s="7">
        <f t="shared" si="3"/>
        <v>90</v>
      </c>
      <c r="N29" s="6">
        <v>128</v>
      </c>
      <c r="O29" s="9">
        <f t="shared" si="4"/>
        <v>128</v>
      </c>
      <c r="P29" s="91">
        <v>53</v>
      </c>
      <c r="Q29" s="115">
        <f t="shared" si="5"/>
        <v>79.5</v>
      </c>
      <c r="R29" s="6">
        <v>1</v>
      </c>
      <c r="S29" s="9">
        <f t="shared" si="6"/>
        <v>15</v>
      </c>
      <c r="T29" s="10">
        <v>11</v>
      </c>
      <c r="U29" s="7">
        <f t="shared" si="7"/>
        <v>110</v>
      </c>
      <c r="V29" s="6">
        <v>25</v>
      </c>
      <c r="W29" s="9">
        <f t="shared" si="8"/>
        <v>50</v>
      </c>
      <c r="X29" s="10">
        <v>27</v>
      </c>
      <c r="Y29" s="51">
        <f t="shared" si="9"/>
        <v>54</v>
      </c>
      <c r="Z29" s="6">
        <v>29</v>
      </c>
      <c r="AA29" s="9">
        <f t="shared" si="10"/>
        <v>87</v>
      </c>
      <c r="AB29" s="10">
        <v>30</v>
      </c>
      <c r="AC29" s="7">
        <f t="shared" si="11"/>
        <v>90</v>
      </c>
      <c r="AD29" s="6">
        <v>5</v>
      </c>
      <c r="AE29" s="9">
        <f t="shared" si="12"/>
        <v>50</v>
      </c>
      <c r="AF29" s="8">
        <v>14</v>
      </c>
      <c r="AG29" s="9">
        <f t="shared" si="13"/>
        <v>70</v>
      </c>
      <c r="AH29" s="23">
        <f t="shared" si="14"/>
        <v>1082.5</v>
      </c>
    </row>
    <row r="30" spans="2:34" s="2" customFormat="1" ht="24" customHeight="1" x14ac:dyDescent="0.25">
      <c r="B30" s="6">
        <v>26</v>
      </c>
      <c r="C30" s="13" t="s">
        <v>83</v>
      </c>
      <c r="D30" s="7" t="s">
        <v>29</v>
      </c>
      <c r="E30" s="26" t="s">
        <v>23</v>
      </c>
      <c r="F30" s="8">
        <v>6</v>
      </c>
      <c r="G30" s="9">
        <f t="shared" si="0"/>
        <v>78</v>
      </c>
      <c r="H30" s="10">
        <v>60</v>
      </c>
      <c r="I30" s="7">
        <f t="shared" si="1"/>
        <v>120</v>
      </c>
      <c r="J30" s="6">
        <v>7</v>
      </c>
      <c r="K30" s="9">
        <f t="shared" si="2"/>
        <v>14</v>
      </c>
      <c r="L30" s="10">
        <v>9</v>
      </c>
      <c r="M30" s="7">
        <f t="shared" si="3"/>
        <v>90</v>
      </c>
      <c r="N30" s="6">
        <v>150</v>
      </c>
      <c r="O30" s="9">
        <f t="shared" si="4"/>
        <v>150</v>
      </c>
      <c r="P30" s="91">
        <v>52</v>
      </c>
      <c r="Q30" s="115">
        <f t="shared" si="5"/>
        <v>78</v>
      </c>
      <c r="R30" s="6">
        <v>6</v>
      </c>
      <c r="S30" s="9">
        <f t="shared" si="6"/>
        <v>90</v>
      </c>
      <c r="T30" s="10">
        <v>5</v>
      </c>
      <c r="U30" s="7">
        <f t="shared" si="7"/>
        <v>50</v>
      </c>
      <c r="V30" s="6">
        <v>36</v>
      </c>
      <c r="W30" s="9">
        <f t="shared" si="8"/>
        <v>72</v>
      </c>
      <c r="X30" s="10">
        <v>47</v>
      </c>
      <c r="Y30" s="51">
        <f t="shared" si="9"/>
        <v>94</v>
      </c>
      <c r="Z30" s="6">
        <v>26</v>
      </c>
      <c r="AA30" s="9">
        <f t="shared" si="10"/>
        <v>78</v>
      </c>
      <c r="AB30" s="10">
        <v>10</v>
      </c>
      <c r="AC30" s="7">
        <f t="shared" si="11"/>
        <v>30</v>
      </c>
      <c r="AD30" s="6">
        <v>3</v>
      </c>
      <c r="AE30" s="9">
        <f t="shared" si="12"/>
        <v>30</v>
      </c>
      <c r="AF30" s="8">
        <v>6</v>
      </c>
      <c r="AG30" s="9">
        <f t="shared" si="13"/>
        <v>30</v>
      </c>
      <c r="AH30" s="23">
        <f t="shared" si="14"/>
        <v>1004</v>
      </c>
    </row>
    <row r="31" spans="2:34" s="2" customFormat="1" ht="24" customHeight="1" x14ac:dyDescent="0.25">
      <c r="B31" s="6">
        <v>27</v>
      </c>
      <c r="C31" s="13" t="s">
        <v>92</v>
      </c>
      <c r="D31" s="7" t="s">
        <v>29</v>
      </c>
      <c r="E31" s="26" t="s">
        <v>23</v>
      </c>
      <c r="F31" s="8">
        <v>2</v>
      </c>
      <c r="G31" s="9">
        <f t="shared" si="0"/>
        <v>26</v>
      </c>
      <c r="H31" s="10">
        <v>28</v>
      </c>
      <c r="I31" s="7">
        <f t="shared" si="1"/>
        <v>56</v>
      </c>
      <c r="J31" s="6">
        <v>19</v>
      </c>
      <c r="K31" s="9">
        <f t="shared" si="2"/>
        <v>38</v>
      </c>
      <c r="L31" s="10">
        <v>4</v>
      </c>
      <c r="M31" s="7">
        <f t="shared" si="3"/>
        <v>40</v>
      </c>
      <c r="N31" s="6">
        <v>134</v>
      </c>
      <c r="O31" s="9">
        <f t="shared" si="4"/>
        <v>134</v>
      </c>
      <c r="P31" s="91">
        <v>52</v>
      </c>
      <c r="Q31" s="115">
        <f t="shared" si="5"/>
        <v>78</v>
      </c>
      <c r="R31" s="6">
        <v>1</v>
      </c>
      <c r="S31" s="9">
        <f t="shared" si="6"/>
        <v>15</v>
      </c>
      <c r="T31" s="10">
        <v>5</v>
      </c>
      <c r="U31" s="7">
        <f t="shared" si="7"/>
        <v>50</v>
      </c>
      <c r="V31" s="6">
        <v>46</v>
      </c>
      <c r="W31" s="9">
        <f t="shared" si="8"/>
        <v>92</v>
      </c>
      <c r="X31" s="10">
        <v>65</v>
      </c>
      <c r="Y31" s="51">
        <f t="shared" si="9"/>
        <v>130</v>
      </c>
      <c r="Z31" s="6">
        <v>18</v>
      </c>
      <c r="AA31" s="9">
        <f t="shared" si="10"/>
        <v>54</v>
      </c>
      <c r="AB31" s="10">
        <v>13</v>
      </c>
      <c r="AC31" s="7">
        <f t="shared" si="11"/>
        <v>39</v>
      </c>
      <c r="AD31" s="6">
        <v>3</v>
      </c>
      <c r="AE31" s="9">
        <f t="shared" si="12"/>
        <v>30</v>
      </c>
      <c r="AF31" s="8">
        <v>7</v>
      </c>
      <c r="AG31" s="9">
        <f t="shared" si="13"/>
        <v>35</v>
      </c>
      <c r="AH31" s="23">
        <f t="shared" si="14"/>
        <v>817</v>
      </c>
    </row>
    <row r="32" spans="2:34" s="2" customFormat="1" ht="24" customHeight="1" x14ac:dyDescent="0.25">
      <c r="B32" s="6">
        <v>28</v>
      </c>
      <c r="C32" s="13" t="s">
        <v>82</v>
      </c>
      <c r="D32" s="7" t="s">
        <v>29</v>
      </c>
      <c r="E32" s="26" t="s">
        <v>23</v>
      </c>
      <c r="F32" s="8">
        <v>7</v>
      </c>
      <c r="G32" s="9">
        <f t="shared" si="0"/>
        <v>91</v>
      </c>
      <c r="H32" s="10">
        <v>40</v>
      </c>
      <c r="I32" s="7">
        <f t="shared" si="1"/>
        <v>80</v>
      </c>
      <c r="J32" s="6">
        <v>20</v>
      </c>
      <c r="K32" s="9">
        <f t="shared" si="2"/>
        <v>40</v>
      </c>
      <c r="L32" s="10">
        <v>6</v>
      </c>
      <c r="M32" s="7">
        <f t="shared" si="3"/>
        <v>60</v>
      </c>
      <c r="N32" s="6">
        <v>128</v>
      </c>
      <c r="O32" s="9">
        <f t="shared" si="4"/>
        <v>128</v>
      </c>
      <c r="P32" s="91">
        <v>52</v>
      </c>
      <c r="Q32" s="115">
        <f t="shared" si="5"/>
        <v>78</v>
      </c>
      <c r="R32" s="6">
        <v>3</v>
      </c>
      <c r="S32" s="9">
        <f t="shared" si="6"/>
        <v>45</v>
      </c>
      <c r="T32" s="10">
        <v>5</v>
      </c>
      <c r="U32" s="7">
        <f t="shared" si="7"/>
        <v>50</v>
      </c>
      <c r="V32" s="6">
        <v>34</v>
      </c>
      <c r="W32" s="9">
        <f t="shared" si="8"/>
        <v>68</v>
      </c>
      <c r="X32" s="10">
        <v>50</v>
      </c>
      <c r="Y32" s="51">
        <f t="shared" si="9"/>
        <v>100</v>
      </c>
      <c r="Z32" s="6">
        <v>32</v>
      </c>
      <c r="AA32" s="9">
        <f t="shared" si="10"/>
        <v>96</v>
      </c>
      <c r="AB32" s="10">
        <v>31</v>
      </c>
      <c r="AC32" s="7">
        <f t="shared" si="11"/>
        <v>93</v>
      </c>
      <c r="AD32" s="6">
        <v>0</v>
      </c>
      <c r="AE32" s="9">
        <f t="shared" si="12"/>
        <v>0</v>
      </c>
      <c r="AF32" s="8">
        <v>19</v>
      </c>
      <c r="AG32" s="9">
        <f t="shared" si="13"/>
        <v>95</v>
      </c>
      <c r="AH32" s="23">
        <f t="shared" si="14"/>
        <v>1024</v>
      </c>
    </row>
    <row r="33" spans="2:34" s="2" customFormat="1" ht="24" customHeight="1" x14ac:dyDescent="0.25">
      <c r="B33" s="6">
        <v>29</v>
      </c>
      <c r="C33" s="13" t="s">
        <v>86</v>
      </c>
      <c r="D33" s="7" t="s">
        <v>29</v>
      </c>
      <c r="E33" s="26" t="s">
        <v>23</v>
      </c>
      <c r="F33" s="8">
        <v>3</v>
      </c>
      <c r="G33" s="9">
        <f t="shared" si="0"/>
        <v>39</v>
      </c>
      <c r="H33" s="10">
        <v>68</v>
      </c>
      <c r="I33" s="7">
        <f t="shared" si="1"/>
        <v>136</v>
      </c>
      <c r="J33" s="6">
        <v>23</v>
      </c>
      <c r="K33" s="9">
        <f t="shared" si="2"/>
        <v>46</v>
      </c>
      <c r="L33" s="10">
        <v>11</v>
      </c>
      <c r="M33" s="7">
        <f t="shared" si="3"/>
        <v>110</v>
      </c>
      <c r="N33" s="6">
        <v>132</v>
      </c>
      <c r="O33" s="9">
        <f t="shared" si="4"/>
        <v>132</v>
      </c>
      <c r="P33" s="91">
        <v>50</v>
      </c>
      <c r="Q33" s="115">
        <f t="shared" si="5"/>
        <v>75</v>
      </c>
      <c r="R33" s="6">
        <v>3</v>
      </c>
      <c r="S33" s="9">
        <f t="shared" si="6"/>
        <v>45</v>
      </c>
      <c r="T33" s="10">
        <v>7</v>
      </c>
      <c r="U33" s="7">
        <f t="shared" si="7"/>
        <v>70</v>
      </c>
      <c r="V33" s="6">
        <v>28</v>
      </c>
      <c r="W33" s="9">
        <f t="shared" si="8"/>
        <v>56</v>
      </c>
      <c r="X33" s="10">
        <v>76</v>
      </c>
      <c r="Y33" s="51">
        <f t="shared" si="9"/>
        <v>152</v>
      </c>
      <c r="Z33" s="6">
        <v>8</v>
      </c>
      <c r="AA33" s="9">
        <f t="shared" si="10"/>
        <v>24</v>
      </c>
      <c r="AB33" s="10">
        <v>0</v>
      </c>
      <c r="AC33" s="7">
        <f t="shared" si="11"/>
        <v>0</v>
      </c>
      <c r="AD33" s="6">
        <v>0</v>
      </c>
      <c r="AE33" s="9">
        <f t="shared" si="12"/>
        <v>0</v>
      </c>
      <c r="AF33" s="8">
        <v>14</v>
      </c>
      <c r="AG33" s="9">
        <f t="shared" si="13"/>
        <v>70</v>
      </c>
      <c r="AH33" s="23">
        <f t="shared" si="14"/>
        <v>955</v>
      </c>
    </row>
    <row r="34" spans="2:34" s="2" customFormat="1" ht="24" customHeight="1" x14ac:dyDescent="0.25">
      <c r="B34" s="6">
        <v>30</v>
      </c>
      <c r="C34" s="13" t="s">
        <v>140</v>
      </c>
      <c r="D34" s="7" t="s">
        <v>29</v>
      </c>
      <c r="E34" s="26" t="s">
        <v>36</v>
      </c>
      <c r="F34" s="8">
        <v>4</v>
      </c>
      <c r="G34" s="9">
        <f t="shared" si="0"/>
        <v>52</v>
      </c>
      <c r="H34" s="10">
        <v>32</v>
      </c>
      <c r="I34" s="7">
        <f t="shared" si="1"/>
        <v>64</v>
      </c>
      <c r="J34" s="6">
        <v>13</v>
      </c>
      <c r="K34" s="9">
        <f t="shared" si="2"/>
        <v>26</v>
      </c>
      <c r="L34" s="10">
        <v>5</v>
      </c>
      <c r="M34" s="7">
        <f t="shared" si="3"/>
        <v>50</v>
      </c>
      <c r="N34" s="6">
        <v>128</v>
      </c>
      <c r="O34" s="9">
        <f t="shared" si="4"/>
        <v>128</v>
      </c>
      <c r="P34" s="91">
        <v>50</v>
      </c>
      <c r="Q34" s="115">
        <f t="shared" si="5"/>
        <v>75</v>
      </c>
      <c r="R34" s="6">
        <v>5</v>
      </c>
      <c r="S34" s="9">
        <f t="shared" si="6"/>
        <v>75</v>
      </c>
      <c r="T34" s="10">
        <v>11</v>
      </c>
      <c r="U34" s="7">
        <f t="shared" si="7"/>
        <v>110</v>
      </c>
      <c r="V34" s="6">
        <v>20</v>
      </c>
      <c r="W34" s="9">
        <f t="shared" si="8"/>
        <v>40</v>
      </c>
      <c r="X34" s="10">
        <v>31</v>
      </c>
      <c r="Y34" s="51">
        <f t="shared" si="9"/>
        <v>62</v>
      </c>
      <c r="Z34" s="6">
        <v>24</v>
      </c>
      <c r="AA34" s="9">
        <f t="shared" si="10"/>
        <v>72</v>
      </c>
      <c r="AB34" s="10">
        <v>12</v>
      </c>
      <c r="AC34" s="7">
        <f t="shared" si="11"/>
        <v>36</v>
      </c>
      <c r="AD34" s="6">
        <v>2</v>
      </c>
      <c r="AE34" s="9">
        <f t="shared" si="12"/>
        <v>20</v>
      </c>
      <c r="AF34" s="8">
        <v>14</v>
      </c>
      <c r="AG34" s="9">
        <f t="shared" si="13"/>
        <v>70</v>
      </c>
      <c r="AH34" s="23">
        <f t="shared" si="14"/>
        <v>880</v>
      </c>
    </row>
    <row r="35" spans="2:34" s="2" customFormat="1" ht="24" customHeight="1" x14ac:dyDescent="0.25">
      <c r="B35" s="6">
        <v>31</v>
      </c>
      <c r="C35" s="13" t="s">
        <v>48</v>
      </c>
      <c r="D35" s="7" t="s">
        <v>25</v>
      </c>
      <c r="E35" s="26" t="s">
        <v>23</v>
      </c>
      <c r="F35" s="8">
        <v>5</v>
      </c>
      <c r="G35" s="9">
        <f t="shared" si="0"/>
        <v>65</v>
      </c>
      <c r="H35" s="10">
        <v>57</v>
      </c>
      <c r="I35" s="7">
        <f t="shared" si="1"/>
        <v>114</v>
      </c>
      <c r="J35" s="6">
        <v>16</v>
      </c>
      <c r="K35" s="9">
        <f t="shared" si="2"/>
        <v>32</v>
      </c>
      <c r="L35" s="10">
        <v>9</v>
      </c>
      <c r="M35" s="7">
        <f t="shared" si="3"/>
        <v>90</v>
      </c>
      <c r="N35" s="6">
        <v>124</v>
      </c>
      <c r="O35" s="9">
        <f t="shared" si="4"/>
        <v>124</v>
      </c>
      <c r="P35" s="91">
        <v>50</v>
      </c>
      <c r="Q35" s="115">
        <f t="shared" si="5"/>
        <v>75</v>
      </c>
      <c r="R35" s="6">
        <v>6</v>
      </c>
      <c r="S35" s="9">
        <f t="shared" si="6"/>
        <v>90</v>
      </c>
      <c r="T35" s="10">
        <v>4</v>
      </c>
      <c r="U35" s="7">
        <f t="shared" si="7"/>
        <v>40</v>
      </c>
      <c r="V35" s="6">
        <v>18</v>
      </c>
      <c r="W35" s="9">
        <f t="shared" si="8"/>
        <v>36</v>
      </c>
      <c r="X35" s="10">
        <v>51</v>
      </c>
      <c r="Y35" s="51">
        <f t="shared" si="9"/>
        <v>102</v>
      </c>
      <c r="Z35" s="6">
        <v>25</v>
      </c>
      <c r="AA35" s="9">
        <f t="shared" si="10"/>
        <v>75</v>
      </c>
      <c r="AB35" s="10">
        <v>29</v>
      </c>
      <c r="AC35" s="7">
        <f t="shared" si="11"/>
        <v>87</v>
      </c>
      <c r="AD35" s="6">
        <v>0</v>
      </c>
      <c r="AE35" s="9">
        <f t="shared" si="12"/>
        <v>0</v>
      </c>
      <c r="AF35" s="8">
        <v>4</v>
      </c>
      <c r="AG35" s="9">
        <f t="shared" si="13"/>
        <v>20</v>
      </c>
      <c r="AH35" s="23">
        <f t="shared" si="14"/>
        <v>950</v>
      </c>
    </row>
    <row r="36" spans="2:34" s="2" customFormat="1" ht="24" customHeight="1" x14ac:dyDescent="0.25">
      <c r="B36" s="6">
        <v>32</v>
      </c>
      <c r="C36" s="13" t="s">
        <v>135</v>
      </c>
      <c r="D36" s="7" t="s">
        <v>29</v>
      </c>
      <c r="E36" s="26" t="s">
        <v>36</v>
      </c>
      <c r="F36" s="8">
        <v>4</v>
      </c>
      <c r="G36" s="9">
        <f t="shared" si="0"/>
        <v>52</v>
      </c>
      <c r="H36" s="10">
        <v>20</v>
      </c>
      <c r="I36" s="7">
        <f t="shared" si="1"/>
        <v>40</v>
      </c>
      <c r="J36" s="6">
        <v>2</v>
      </c>
      <c r="K36" s="9">
        <f t="shared" si="2"/>
        <v>4</v>
      </c>
      <c r="L36" s="10">
        <v>9</v>
      </c>
      <c r="M36" s="7">
        <f t="shared" si="3"/>
        <v>90</v>
      </c>
      <c r="N36" s="6">
        <v>86</v>
      </c>
      <c r="O36" s="9">
        <f t="shared" si="4"/>
        <v>86</v>
      </c>
      <c r="P36" s="91">
        <v>49</v>
      </c>
      <c r="Q36" s="115">
        <f t="shared" si="5"/>
        <v>73.5</v>
      </c>
      <c r="R36" s="6">
        <v>1</v>
      </c>
      <c r="S36" s="9">
        <f t="shared" si="6"/>
        <v>15</v>
      </c>
      <c r="T36" s="10">
        <v>5</v>
      </c>
      <c r="U36" s="7">
        <f t="shared" si="7"/>
        <v>50</v>
      </c>
      <c r="V36" s="6">
        <v>0</v>
      </c>
      <c r="W36" s="9">
        <f t="shared" si="8"/>
        <v>0</v>
      </c>
      <c r="X36" s="10">
        <v>0</v>
      </c>
      <c r="Y36" s="51">
        <f t="shared" si="9"/>
        <v>0</v>
      </c>
      <c r="Z36" s="6">
        <v>18</v>
      </c>
      <c r="AA36" s="9">
        <f t="shared" si="10"/>
        <v>54</v>
      </c>
      <c r="AB36" s="10">
        <v>25</v>
      </c>
      <c r="AC36" s="7">
        <f t="shared" si="11"/>
        <v>75</v>
      </c>
      <c r="AD36" s="6">
        <v>5</v>
      </c>
      <c r="AE36" s="9">
        <f t="shared" si="12"/>
        <v>50</v>
      </c>
      <c r="AF36" s="8">
        <v>9</v>
      </c>
      <c r="AG36" s="9">
        <f t="shared" si="13"/>
        <v>45</v>
      </c>
      <c r="AH36" s="23">
        <f t="shared" si="14"/>
        <v>634.5</v>
      </c>
    </row>
    <row r="37" spans="2:34" s="2" customFormat="1" ht="24" customHeight="1" x14ac:dyDescent="0.25">
      <c r="B37" s="6">
        <v>33</v>
      </c>
      <c r="C37" s="13" t="s">
        <v>70</v>
      </c>
      <c r="D37" s="7" t="s">
        <v>29</v>
      </c>
      <c r="E37" s="26" t="s">
        <v>23</v>
      </c>
      <c r="F37" s="8">
        <v>8</v>
      </c>
      <c r="G37" s="9">
        <f t="shared" ref="G37:G68" si="15">F37*13</f>
        <v>104</v>
      </c>
      <c r="H37" s="10">
        <v>70</v>
      </c>
      <c r="I37" s="7">
        <f t="shared" ref="I37:I68" si="16">H37*2</f>
        <v>140</v>
      </c>
      <c r="J37" s="6">
        <v>43</v>
      </c>
      <c r="K37" s="9">
        <f t="shared" ref="K37:K68" si="17">J37*2</f>
        <v>86</v>
      </c>
      <c r="L37" s="10">
        <v>14</v>
      </c>
      <c r="M37" s="7">
        <f t="shared" ref="M37:M68" si="18">L37*10</f>
        <v>140</v>
      </c>
      <c r="N37" s="6">
        <v>164</v>
      </c>
      <c r="O37" s="9">
        <f t="shared" si="4"/>
        <v>164</v>
      </c>
      <c r="P37" s="91">
        <v>48</v>
      </c>
      <c r="Q37" s="115">
        <f t="shared" ref="Q37:Q68" si="19">P37*1.5</f>
        <v>72</v>
      </c>
      <c r="R37" s="6">
        <v>5</v>
      </c>
      <c r="S37" s="9">
        <f t="shared" ref="S37:S68" si="20">R37*15</f>
        <v>75</v>
      </c>
      <c r="T37" s="10">
        <v>17</v>
      </c>
      <c r="U37" s="7">
        <f t="shared" ref="U37:U68" si="21">T37*10</f>
        <v>170</v>
      </c>
      <c r="V37" s="6">
        <v>40</v>
      </c>
      <c r="W37" s="9">
        <f t="shared" ref="W37:W68" si="22">V37*2</f>
        <v>80</v>
      </c>
      <c r="X37" s="10">
        <v>71</v>
      </c>
      <c r="Y37" s="51">
        <f t="shared" ref="Y37:Y68" si="23">X37*2</f>
        <v>142</v>
      </c>
      <c r="Z37" s="6">
        <v>36</v>
      </c>
      <c r="AA37" s="9">
        <f t="shared" ref="AA37:AA68" si="24">Z37*3</f>
        <v>108</v>
      </c>
      <c r="AB37" s="10">
        <v>14</v>
      </c>
      <c r="AC37" s="7">
        <f t="shared" ref="AC37:AC68" si="25">AB37*3</f>
        <v>42</v>
      </c>
      <c r="AD37" s="6">
        <v>1</v>
      </c>
      <c r="AE37" s="9">
        <f t="shared" ref="AE37:AE68" si="26">AD37*10</f>
        <v>10</v>
      </c>
      <c r="AF37" s="8">
        <v>19</v>
      </c>
      <c r="AG37" s="9">
        <f t="shared" ref="AG37:AG68" si="27">AF37*5</f>
        <v>95</v>
      </c>
      <c r="AH37" s="23">
        <f t="shared" ref="AH37:AH68" si="28">G37+I37+K37+M37+O37+Q37+S37+U37+W37+Y37+AA37+AC37+AE37+AG37</f>
        <v>1428</v>
      </c>
    </row>
    <row r="38" spans="2:34" s="2" customFormat="1" ht="24" customHeight="1" x14ac:dyDescent="0.25">
      <c r="B38" s="6">
        <v>34</v>
      </c>
      <c r="C38" s="13" t="s">
        <v>47</v>
      </c>
      <c r="D38" s="7" t="s">
        <v>25</v>
      </c>
      <c r="E38" s="26" t="s">
        <v>23</v>
      </c>
      <c r="F38" s="8">
        <v>6</v>
      </c>
      <c r="G38" s="9">
        <f t="shared" si="15"/>
        <v>78</v>
      </c>
      <c r="H38" s="10">
        <v>41</v>
      </c>
      <c r="I38" s="7">
        <f t="shared" si="16"/>
        <v>82</v>
      </c>
      <c r="J38" s="6">
        <v>7</v>
      </c>
      <c r="K38" s="9">
        <f t="shared" si="17"/>
        <v>14</v>
      </c>
      <c r="L38" s="10">
        <v>7</v>
      </c>
      <c r="M38" s="7">
        <f t="shared" si="18"/>
        <v>70</v>
      </c>
      <c r="N38" s="6">
        <v>156</v>
      </c>
      <c r="O38" s="9">
        <f t="shared" si="4"/>
        <v>156</v>
      </c>
      <c r="P38" s="91">
        <v>48</v>
      </c>
      <c r="Q38" s="115">
        <f t="shared" si="19"/>
        <v>72</v>
      </c>
      <c r="R38" s="6">
        <v>2</v>
      </c>
      <c r="S38" s="9">
        <f t="shared" si="20"/>
        <v>30</v>
      </c>
      <c r="T38" s="10">
        <v>9</v>
      </c>
      <c r="U38" s="7">
        <f t="shared" si="21"/>
        <v>90</v>
      </c>
      <c r="V38" s="6">
        <v>20</v>
      </c>
      <c r="W38" s="9">
        <f t="shared" si="22"/>
        <v>40</v>
      </c>
      <c r="X38" s="10">
        <v>50</v>
      </c>
      <c r="Y38" s="51">
        <f t="shared" si="23"/>
        <v>100</v>
      </c>
      <c r="Z38" s="6">
        <v>37</v>
      </c>
      <c r="AA38" s="9">
        <f t="shared" si="24"/>
        <v>111</v>
      </c>
      <c r="AB38" s="10">
        <v>28</v>
      </c>
      <c r="AC38" s="7">
        <f t="shared" si="25"/>
        <v>84</v>
      </c>
      <c r="AD38" s="6">
        <v>0</v>
      </c>
      <c r="AE38" s="9">
        <f t="shared" si="26"/>
        <v>0</v>
      </c>
      <c r="AF38" s="8">
        <v>15</v>
      </c>
      <c r="AG38" s="9">
        <f t="shared" si="27"/>
        <v>75</v>
      </c>
      <c r="AH38" s="23">
        <f t="shared" si="28"/>
        <v>1002</v>
      </c>
    </row>
    <row r="39" spans="2:34" s="2" customFormat="1" ht="24" customHeight="1" x14ac:dyDescent="0.25">
      <c r="B39" s="6">
        <v>35</v>
      </c>
      <c r="C39" s="13" t="s">
        <v>95</v>
      </c>
      <c r="D39" s="7" t="s">
        <v>29</v>
      </c>
      <c r="E39" s="26" t="s">
        <v>23</v>
      </c>
      <c r="F39" s="8">
        <v>0</v>
      </c>
      <c r="G39" s="9">
        <f t="shared" si="15"/>
        <v>0</v>
      </c>
      <c r="H39" s="10">
        <v>0</v>
      </c>
      <c r="I39" s="7">
        <f t="shared" si="16"/>
        <v>0</v>
      </c>
      <c r="J39" s="6">
        <v>10</v>
      </c>
      <c r="K39" s="9">
        <f t="shared" si="17"/>
        <v>20</v>
      </c>
      <c r="L39" s="10">
        <v>7</v>
      </c>
      <c r="M39" s="7">
        <f t="shared" si="18"/>
        <v>70</v>
      </c>
      <c r="N39" s="6">
        <v>120</v>
      </c>
      <c r="O39" s="9">
        <f t="shared" si="4"/>
        <v>120</v>
      </c>
      <c r="P39" s="91">
        <v>48</v>
      </c>
      <c r="Q39" s="115">
        <f t="shared" si="19"/>
        <v>72</v>
      </c>
      <c r="R39" s="6">
        <v>0</v>
      </c>
      <c r="S39" s="9">
        <f t="shared" si="20"/>
        <v>0</v>
      </c>
      <c r="T39" s="10">
        <v>0</v>
      </c>
      <c r="U39" s="7">
        <f t="shared" si="21"/>
        <v>0</v>
      </c>
      <c r="V39" s="6">
        <v>26</v>
      </c>
      <c r="W39" s="9">
        <f t="shared" si="22"/>
        <v>52</v>
      </c>
      <c r="X39" s="10">
        <v>0</v>
      </c>
      <c r="Y39" s="51">
        <f t="shared" si="23"/>
        <v>0</v>
      </c>
      <c r="Z39" s="6">
        <v>0</v>
      </c>
      <c r="AA39" s="9">
        <f t="shared" si="24"/>
        <v>0</v>
      </c>
      <c r="AB39" s="10">
        <v>0</v>
      </c>
      <c r="AC39" s="7">
        <f t="shared" si="25"/>
        <v>0</v>
      </c>
      <c r="AD39" s="6">
        <v>2</v>
      </c>
      <c r="AE39" s="9">
        <f t="shared" si="26"/>
        <v>20</v>
      </c>
      <c r="AF39" s="8">
        <v>9</v>
      </c>
      <c r="AG39" s="9">
        <f t="shared" si="27"/>
        <v>45</v>
      </c>
      <c r="AH39" s="23">
        <f t="shared" si="28"/>
        <v>399</v>
      </c>
    </row>
    <row r="40" spans="2:34" s="2" customFormat="1" ht="24" customHeight="1" x14ac:dyDescent="0.25">
      <c r="B40" s="6">
        <v>36</v>
      </c>
      <c r="C40" s="13" t="s">
        <v>55</v>
      </c>
      <c r="D40" s="7" t="s">
        <v>24</v>
      </c>
      <c r="E40" s="26" t="s">
        <v>23</v>
      </c>
      <c r="F40" s="8">
        <v>9</v>
      </c>
      <c r="G40" s="9">
        <f t="shared" si="15"/>
        <v>117</v>
      </c>
      <c r="H40" s="10">
        <v>33</v>
      </c>
      <c r="I40" s="7">
        <f t="shared" si="16"/>
        <v>66</v>
      </c>
      <c r="J40" s="6">
        <v>34</v>
      </c>
      <c r="K40" s="9">
        <f t="shared" si="17"/>
        <v>68</v>
      </c>
      <c r="L40" s="10">
        <v>5</v>
      </c>
      <c r="M40" s="7">
        <f t="shared" si="18"/>
        <v>50</v>
      </c>
      <c r="N40" s="6">
        <v>140</v>
      </c>
      <c r="O40" s="9">
        <f t="shared" si="4"/>
        <v>140</v>
      </c>
      <c r="P40" s="91">
        <v>47</v>
      </c>
      <c r="Q40" s="115">
        <f t="shared" si="19"/>
        <v>70.5</v>
      </c>
      <c r="R40" s="6">
        <v>6</v>
      </c>
      <c r="S40" s="9">
        <f t="shared" si="20"/>
        <v>90</v>
      </c>
      <c r="T40" s="10">
        <v>12</v>
      </c>
      <c r="U40" s="7">
        <f t="shared" si="21"/>
        <v>120</v>
      </c>
      <c r="V40" s="6">
        <v>29</v>
      </c>
      <c r="W40" s="9">
        <f t="shared" si="22"/>
        <v>58</v>
      </c>
      <c r="X40" s="10">
        <v>43</v>
      </c>
      <c r="Y40" s="51">
        <f t="shared" si="23"/>
        <v>86</v>
      </c>
      <c r="Z40" s="6">
        <v>44</v>
      </c>
      <c r="AA40" s="9">
        <f t="shared" si="24"/>
        <v>132</v>
      </c>
      <c r="AB40" s="10">
        <v>27</v>
      </c>
      <c r="AC40" s="7">
        <f t="shared" si="25"/>
        <v>81</v>
      </c>
      <c r="AD40" s="6">
        <v>3</v>
      </c>
      <c r="AE40" s="9">
        <f t="shared" si="26"/>
        <v>30</v>
      </c>
      <c r="AF40" s="8">
        <v>11</v>
      </c>
      <c r="AG40" s="9">
        <f t="shared" si="27"/>
        <v>55</v>
      </c>
      <c r="AH40" s="23">
        <f t="shared" si="28"/>
        <v>1163.5</v>
      </c>
    </row>
    <row r="41" spans="2:34" s="2" customFormat="1" ht="24" customHeight="1" x14ac:dyDescent="0.25">
      <c r="B41" s="6">
        <v>37</v>
      </c>
      <c r="C41" s="13" t="s">
        <v>124</v>
      </c>
      <c r="D41" s="7" t="s">
        <v>29</v>
      </c>
      <c r="E41" s="26" t="s">
        <v>37</v>
      </c>
      <c r="F41" s="8">
        <v>5</v>
      </c>
      <c r="G41" s="9">
        <f t="shared" si="15"/>
        <v>65</v>
      </c>
      <c r="H41" s="10">
        <v>36</v>
      </c>
      <c r="I41" s="7">
        <f t="shared" si="16"/>
        <v>72</v>
      </c>
      <c r="J41" s="6">
        <v>11</v>
      </c>
      <c r="K41" s="9">
        <f t="shared" si="17"/>
        <v>22</v>
      </c>
      <c r="L41" s="10">
        <v>7</v>
      </c>
      <c r="M41" s="7">
        <f t="shared" si="18"/>
        <v>70</v>
      </c>
      <c r="N41" s="6">
        <v>122</v>
      </c>
      <c r="O41" s="9">
        <f t="shared" si="4"/>
        <v>122</v>
      </c>
      <c r="P41" s="91">
        <v>47</v>
      </c>
      <c r="Q41" s="115">
        <f t="shared" si="19"/>
        <v>70.5</v>
      </c>
      <c r="R41" s="6">
        <v>5</v>
      </c>
      <c r="S41" s="9">
        <f t="shared" si="20"/>
        <v>75</v>
      </c>
      <c r="T41" s="10">
        <v>10</v>
      </c>
      <c r="U41" s="7">
        <f t="shared" si="21"/>
        <v>100</v>
      </c>
      <c r="V41" s="6">
        <v>13</v>
      </c>
      <c r="W41" s="9">
        <f t="shared" si="22"/>
        <v>26</v>
      </c>
      <c r="X41" s="10">
        <v>40</v>
      </c>
      <c r="Y41" s="51">
        <f t="shared" si="23"/>
        <v>80</v>
      </c>
      <c r="Z41" s="6">
        <v>32</v>
      </c>
      <c r="AA41" s="9">
        <f t="shared" si="24"/>
        <v>96</v>
      </c>
      <c r="AB41" s="10">
        <v>26</v>
      </c>
      <c r="AC41" s="7">
        <f t="shared" si="25"/>
        <v>78</v>
      </c>
      <c r="AD41" s="6">
        <v>1</v>
      </c>
      <c r="AE41" s="9">
        <f t="shared" si="26"/>
        <v>10</v>
      </c>
      <c r="AF41" s="8">
        <v>6</v>
      </c>
      <c r="AG41" s="9">
        <f t="shared" si="27"/>
        <v>30</v>
      </c>
      <c r="AH41" s="23">
        <f t="shared" si="28"/>
        <v>916.5</v>
      </c>
    </row>
    <row r="42" spans="2:34" s="2" customFormat="1" ht="24" customHeight="1" x14ac:dyDescent="0.25">
      <c r="B42" s="6">
        <v>38</v>
      </c>
      <c r="C42" s="13" t="s">
        <v>88</v>
      </c>
      <c r="D42" s="7" t="s">
        <v>29</v>
      </c>
      <c r="E42" s="26" t="s">
        <v>23</v>
      </c>
      <c r="F42" s="8">
        <v>6</v>
      </c>
      <c r="G42" s="9">
        <f t="shared" si="15"/>
        <v>78</v>
      </c>
      <c r="H42" s="10">
        <v>37</v>
      </c>
      <c r="I42" s="7">
        <f t="shared" si="16"/>
        <v>74</v>
      </c>
      <c r="J42" s="6">
        <v>21</v>
      </c>
      <c r="K42" s="9">
        <f t="shared" si="17"/>
        <v>42</v>
      </c>
      <c r="L42" s="10">
        <v>8</v>
      </c>
      <c r="M42" s="7">
        <f t="shared" si="18"/>
        <v>80</v>
      </c>
      <c r="N42" s="6">
        <v>114</v>
      </c>
      <c r="O42" s="9">
        <f t="shared" si="4"/>
        <v>114</v>
      </c>
      <c r="P42" s="91">
        <v>47</v>
      </c>
      <c r="Q42" s="115">
        <f t="shared" si="19"/>
        <v>70.5</v>
      </c>
      <c r="R42" s="6">
        <v>4</v>
      </c>
      <c r="S42" s="9">
        <f t="shared" si="20"/>
        <v>60</v>
      </c>
      <c r="T42" s="10">
        <v>8</v>
      </c>
      <c r="U42" s="7">
        <f t="shared" si="21"/>
        <v>80</v>
      </c>
      <c r="V42" s="6">
        <v>28</v>
      </c>
      <c r="W42" s="9">
        <f t="shared" si="22"/>
        <v>56</v>
      </c>
      <c r="X42" s="10">
        <v>42</v>
      </c>
      <c r="Y42" s="51">
        <f t="shared" si="23"/>
        <v>84</v>
      </c>
      <c r="Z42" s="6">
        <v>33</v>
      </c>
      <c r="AA42" s="9">
        <f t="shared" si="24"/>
        <v>99</v>
      </c>
      <c r="AB42" s="10">
        <v>17</v>
      </c>
      <c r="AC42" s="7">
        <f t="shared" si="25"/>
        <v>51</v>
      </c>
      <c r="AD42" s="6">
        <v>0</v>
      </c>
      <c r="AE42" s="9">
        <f t="shared" si="26"/>
        <v>0</v>
      </c>
      <c r="AF42" s="8">
        <v>7</v>
      </c>
      <c r="AG42" s="9">
        <f t="shared" si="27"/>
        <v>35</v>
      </c>
      <c r="AH42" s="23">
        <f t="shared" si="28"/>
        <v>923.5</v>
      </c>
    </row>
    <row r="43" spans="2:34" s="2" customFormat="1" ht="24" customHeight="1" x14ac:dyDescent="0.25">
      <c r="B43" s="6">
        <v>39</v>
      </c>
      <c r="C43" s="13" t="s">
        <v>136</v>
      </c>
      <c r="D43" s="7" t="s">
        <v>29</v>
      </c>
      <c r="E43" s="26" t="s">
        <v>36</v>
      </c>
      <c r="F43" s="8">
        <v>4</v>
      </c>
      <c r="G43" s="9">
        <f t="shared" si="15"/>
        <v>52</v>
      </c>
      <c r="H43" s="10">
        <v>27</v>
      </c>
      <c r="I43" s="7">
        <f t="shared" si="16"/>
        <v>54</v>
      </c>
      <c r="J43" s="6">
        <v>5</v>
      </c>
      <c r="K43" s="9">
        <f t="shared" si="17"/>
        <v>10</v>
      </c>
      <c r="L43" s="10">
        <v>5</v>
      </c>
      <c r="M43" s="7">
        <f t="shared" si="18"/>
        <v>50</v>
      </c>
      <c r="N43" s="6">
        <v>108</v>
      </c>
      <c r="O43" s="9">
        <f t="shared" si="4"/>
        <v>108</v>
      </c>
      <c r="P43" s="91">
        <v>47</v>
      </c>
      <c r="Q43" s="115">
        <f t="shared" si="19"/>
        <v>70.5</v>
      </c>
      <c r="R43" s="6">
        <v>0</v>
      </c>
      <c r="S43" s="9">
        <f t="shared" si="20"/>
        <v>0</v>
      </c>
      <c r="T43" s="10">
        <v>4</v>
      </c>
      <c r="U43" s="7">
        <f t="shared" si="21"/>
        <v>40</v>
      </c>
      <c r="V43" s="6">
        <v>5</v>
      </c>
      <c r="W43" s="9">
        <f t="shared" si="22"/>
        <v>10</v>
      </c>
      <c r="X43" s="10">
        <v>50</v>
      </c>
      <c r="Y43" s="51">
        <f t="shared" si="23"/>
        <v>100</v>
      </c>
      <c r="Z43" s="6">
        <v>8</v>
      </c>
      <c r="AA43" s="9">
        <f t="shared" si="24"/>
        <v>24</v>
      </c>
      <c r="AB43" s="10">
        <v>13</v>
      </c>
      <c r="AC43" s="7">
        <f t="shared" si="25"/>
        <v>39</v>
      </c>
      <c r="AD43" s="6">
        <v>3</v>
      </c>
      <c r="AE43" s="9">
        <f t="shared" si="26"/>
        <v>30</v>
      </c>
      <c r="AF43" s="8">
        <v>6</v>
      </c>
      <c r="AG43" s="9">
        <f t="shared" si="27"/>
        <v>30</v>
      </c>
      <c r="AH43" s="23">
        <f t="shared" si="28"/>
        <v>617.5</v>
      </c>
    </row>
    <row r="44" spans="2:34" s="2" customFormat="1" ht="24" customHeight="1" x14ac:dyDescent="0.25">
      <c r="B44" s="6">
        <v>40</v>
      </c>
      <c r="C44" s="13" t="s">
        <v>117</v>
      </c>
      <c r="D44" s="7" t="s">
        <v>29</v>
      </c>
      <c r="E44" s="26" t="s">
        <v>37</v>
      </c>
      <c r="F44" s="8">
        <v>7</v>
      </c>
      <c r="G44" s="9">
        <f t="shared" si="15"/>
        <v>91</v>
      </c>
      <c r="H44" s="10">
        <v>55</v>
      </c>
      <c r="I44" s="7">
        <f t="shared" si="16"/>
        <v>110</v>
      </c>
      <c r="J44" s="6">
        <v>57</v>
      </c>
      <c r="K44" s="9">
        <f t="shared" si="17"/>
        <v>114</v>
      </c>
      <c r="L44" s="10">
        <v>10</v>
      </c>
      <c r="M44" s="7">
        <f t="shared" si="18"/>
        <v>100</v>
      </c>
      <c r="N44" s="6">
        <v>162</v>
      </c>
      <c r="O44" s="9">
        <f t="shared" si="4"/>
        <v>162</v>
      </c>
      <c r="P44" s="91">
        <v>45</v>
      </c>
      <c r="Q44" s="115">
        <f t="shared" si="19"/>
        <v>67.5</v>
      </c>
      <c r="R44" s="6">
        <v>5</v>
      </c>
      <c r="S44" s="9">
        <f t="shared" si="20"/>
        <v>75</v>
      </c>
      <c r="T44" s="10">
        <v>14</v>
      </c>
      <c r="U44" s="7">
        <f t="shared" si="21"/>
        <v>140</v>
      </c>
      <c r="V44" s="6">
        <v>18</v>
      </c>
      <c r="W44" s="9">
        <f t="shared" si="22"/>
        <v>36</v>
      </c>
      <c r="X44" s="10">
        <v>65</v>
      </c>
      <c r="Y44" s="51">
        <f t="shared" si="23"/>
        <v>130</v>
      </c>
      <c r="Z44" s="6">
        <v>40</v>
      </c>
      <c r="AA44" s="9">
        <f t="shared" si="24"/>
        <v>120</v>
      </c>
      <c r="AB44" s="10">
        <v>22</v>
      </c>
      <c r="AC44" s="7">
        <f t="shared" si="25"/>
        <v>66</v>
      </c>
      <c r="AD44" s="6">
        <v>2</v>
      </c>
      <c r="AE44" s="9">
        <f t="shared" si="26"/>
        <v>20</v>
      </c>
      <c r="AF44" s="8">
        <v>7</v>
      </c>
      <c r="AG44" s="9">
        <f t="shared" si="27"/>
        <v>35</v>
      </c>
      <c r="AH44" s="23">
        <f t="shared" si="28"/>
        <v>1266.5</v>
      </c>
    </row>
    <row r="45" spans="2:34" s="2" customFormat="1" ht="24" customHeight="1" x14ac:dyDescent="0.25">
      <c r="B45" s="6">
        <v>41</v>
      </c>
      <c r="C45" s="13" t="s">
        <v>120</v>
      </c>
      <c r="D45" s="7" t="s">
        <v>24</v>
      </c>
      <c r="E45" s="26" t="s">
        <v>37</v>
      </c>
      <c r="F45" s="8">
        <v>8</v>
      </c>
      <c r="G45" s="9">
        <f t="shared" si="15"/>
        <v>104</v>
      </c>
      <c r="H45" s="10">
        <v>56</v>
      </c>
      <c r="I45" s="7">
        <f t="shared" si="16"/>
        <v>112</v>
      </c>
      <c r="J45" s="6">
        <v>13</v>
      </c>
      <c r="K45" s="9">
        <f t="shared" si="17"/>
        <v>26</v>
      </c>
      <c r="L45" s="10">
        <v>7</v>
      </c>
      <c r="M45" s="7">
        <f t="shared" si="18"/>
        <v>70</v>
      </c>
      <c r="N45" s="6">
        <v>138</v>
      </c>
      <c r="O45" s="9">
        <v>136</v>
      </c>
      <c r="P45" s="91">
        <v>45</v>
      </c>
      <c r="Q45" s="115">
        <f t="shared" si="19"/>
        <v>67.5</v>
      </c>
      <c r="R45" s="6">
        <v>3</v>
      </c>
      <c r="S45" s="9">
        <f t="shared" si="20"/>
        <v>45</v>
      </c>
      <c r="T45" s="10">
        <v>6</v>
      </c>
      <c r="U45" s="7">
        <f t="shared" si="21"/>
        <v>60</v>
      </c>
      <c r="V45" s="6">
        <v>34</v>
      </c>
      <c r="W45" s="9">
        <f t="shared" si="22"/>
        <v>68</v>
      </c>
      <c r="X45" s="10">
        <v>67</v>
      </c>
      <c r="Y45" s="51">
        <f t="shared" si="23"/>
        <v>134</v>
      </c>
      <c r="Z45" s="6">
        <v>26</v>
      </c>
      <c r="AA45" s="9">
        <f t="shared" si="24"/>
        <v>78</v>
      </c>
      <c r="AB45" s="10">
        <v>22</v>
      </c>
      <c r="AC45" s="7">
        <f t="shared" si="25"/>
        <v>66</v>
      </c>
      <c r="AD45" s="6">
        <v>3</v>
      </c>
      <c r="AE45" s="9">
        <f t="shared" si="26"/>
        <v>30</v>
      </c>
      <c r="AF45" s="8">
        <v>6</v>
      </c>
      <c r="AG45" s="9">
        <f t="shared" si="27"/>
        <v>30</v>
      </c>
      <c r="AH45" s="23">
        <f t="shared" si="28"/>
        <v>1026.5</v>
      </c>
    </row>
    <row r="46" spans="2:34" s="2" customFormat="1" ht="24" customHeight="1" x14ac:dyDescent="0.25">
      <c r="B46" s="6">
        <v>42</v>
      </c>
      <c r="C46" s="13" t="s">
        <v>50</v>
      </c>
      <c r="D46" s="7" t="s">
        <v>25</v>
      </c>
      <c r="E46" s="26" t="s">
        <v>23</v>
      </c>
      <c r="F46" s="8">
        <v>7</v>
      </c>
      <c r="G46" s="9">
        <f t="shared" si="15"/>
        <v>91</v>
      </c>
      <c r="H46" s="10">
        <v>20</v>
      </c>
      <c r="I46" s="7">
        <f t="shared" si="16"/>
        <v>40</v>
      </c>
      <c r="J46" s="6">
        <v>25</v>
      </c>
      <c r="K46" s="9">
        <f t="shared" si="17"/>
        <v>50</v>
      </c>
      <c r="L46" s="10">
        <v>9</v>
      </c>
      <c r="M46" s="7">
        <f t="shared" si="18"/>
        <v>90</v>
      </c>
      <c r="N46" s="6">
        <v>154</v>
      </c>
      <c r="O46" s="9">
        <f t="shared" ref="O46:O77" si="29">N46</f>
        <v>154</v>
      </c>
      <c r="P46" s="91">
        <v>44</v>
      </c>
      <c r="Q46" s="115">
        <f t="shared" si="19"/>
        <v>66</v>
      </c>
      <c r="R46" s="6">
        <v>2</v>
      </c>
      <c r="S46" s="9">
        <f t="shared" si="20"/>
        <v>30</v>
      </c>
      <c r="T46" s="10">
        <v>0</v>
      </c>
      <c r="U46" s="7">
        <f t="shared" si="21"/>
        <v>0</v>
      </c>
      <c r="V46" s="6">
        <v>39</v>
      </c>
      <c r="W46" s="9">
        <f t="shared" si="22"/>
        <v>78</v>
      </c>
      <c r="X46" s="10">
        <v>52</v>
      </c>
      <c r="Y46" s="51">
        <f t="shared" si="23"/>
        <v>104</v>
      </c>
      <c r="Z46" s="6">
        <v>24</v>
      </c>
      <c r="AA46" s="9">
        <f t="shared" si="24"/>
        <v>72</v>
      </c>
      <c r="AB46" s="10">
        <v>23</v>
      </c>
      <c r="AC46" s="7">
        <f t="shared" si="25"/>
        <v>69</v>
      </c>
      <c r="AD46" s="6">
        <v>1</v>
      </c>
      <c r="AE46" s="9">
        <f t="shared" si="26"/>
        <v>10</v>
      </c>
      <c r="AF46" s="8">
        <v>7</v>
      </c>
      <c r="AG46" s="9">
        <f t="shared" si="27"/>
        <v>35</v>
      </c>
      <c r="AH46" s="23">
        <f t="shared" si="28"/>
        <v>889</v>
      </c>
    </row>
    <row r="47" spans="2:34" s="2" customFormat="1" ht="24" customHeight="1" x14ac:dyDescent="0.25">
      <c r="B47" s="6">
        <v>43</v>
      </c>
      <c r="C47" s="13" t="s">
        <v>64</v>
      </c>
      <c r="D47" s="7" t="s">
        <v>30</v>
      </c>
      <c r="E47" s="26" t="s">
        <v>23</v>
      </c>
      <c r="F47" s="8">
        <v>5</v>
      </c>
      <c r="G47" s="9">
        <f t="shared" si="15"/>
        <v>65</v>
      </c>
      <c r="H47" s="10">
        <v>51</v>
      </c>
      <c r="I47" s="7">
        <f t="shared" si="16"/>
        <v>102</v>
      </c>
      <c r="J47" s="6">
        <v>12</v>
      </c>
      <c r="K47" s="9">
        <f t="shared" si="17"/>
        <v>24</v>
      </c>
      <c r="L47" s="10">
        <v>5</v>
      </c>
      <c r="M47" s="7">
        <f t="shared" si="18"/>
        <v>50</v>
      </c>
      <c r="N47" s="6">
        <v>150</v>
      </c>
      <c r="O47" s="9">
        <f t="shared" si="29"/>
        <v>150</v>
      </c>
      <c r="P47" s="91">
        <v>44</v>
      </c>
      <c r="Q47" s="115">
        <f t="shared" si="19"/>
        <v>66</v>
      </c>
      <c r="R47" s="6">
        <v>4</v>
      </c>
      <c r="S47" s="9">
        <f t="shared" si="20"/>
        <v>60</v>
      </c>
      <c r="T47" s="10">
        <v>6</v>
      </c>
      <c r="U47" s="7">
        <f t="shared" si="21"/>
        <v>60</v>
      </c>
      <c r="V47" s="6">
        <v>22</v>
      </c>
      <c r="W47" s="9">
        <f t="shared" si="22"/>
        <v>44</v>
      </c>
      <c r="X47" s="10">
        <v>52</v>
      </c>
      <c r="Y47" s="51">
        <f t="shared" si="23"/>
        <v>104</v>
      </c>
      <c r="Z47" s="6">
        <v>24</v>
      </c>
      <c r="AA47" s="9">
        <f t="shared" si="24"/>
        <v>72</v>
      </c>
      <c r="AB47" s="10">
        <v>22</v>
      </c>
      <c r="AC47" s="7">
        <f t="shared" si="25"/>
        <v>66</v>
      </c>
      <c r="AD47" s="6">
        <v>1</v>
      </c>
      <c r="AE47" s="9">
        <f t="shared" si="26"/>
        <v>10</v>
      </c>
      <c r="AF47" s="8">
        <v>18</v>
      </c>
      <c r="AG47" s="9">
        <f t="shared" si="27"/>
        <v>90</v>
      </c>
      <c r="AH47" s="23">
        <f t="shared" si="28"/>
        <v>963</v>
      </c>
    </row>
    <row r="48" spans="2:34" s="2" customFormat="1" ht="24" customHeight="1" x14ac:dyDescent="0.25">
      <c r="B48" s="6">
        <v>44</v>
      </c>
      <c r="C48" s="13" t="s">
        <v>53</v>
      </c>
      <c r="D48" s="7" t="s">
        <v>24</v>
      </c>
      <c r="E48" s="26" t="s">
        <v>23</v>
      </c>
      <c r="F48" s="8">
        <v>14</v>
      </c>
      <c r="G48" s="9">
        <f t="shared" si="15"/>
        <v>182</v>
      </c>
      <c r="H48" s="10">
        <v>49</v>
      </c>
      <c r="I48" s="7">
        <f t="shared" si="16"/>
        <v>98</v>
      </c>
      <c r="J48" s="6">
        <v>4</v>
      </c>
      <c r="K48" s="9">
        <f t="shared" si="17"/>
        <v>8</v>
      </c>
      <c r="L48" s="10">
        <v>7</v>
      </c>
      <c r="M48" s="7">
        <f t="shared" si="18"/>
        <v>70</v>
      </c>
      <c r="N48" s="6">
        <v>144</v>
      </c>
      <c r="O48" s="9">
        <f t="shared" si="29"/>
        <v>144</v>
      </c>
      <c r="P48" s="91">
        <v>44</v>
      </c>
      <c r="Q48" s="115">
        <f t="shared" si="19"/>
        <v>66</v>
      </c>
      <c r="R48" s="6">
        <v>5</v>
      </c>
      <c r="S48" s="9">
        <f t="shared" si="20"/>
        <v>75</v>
      </c>
      <c r="T48" s="10">
        <v>14</v>
      </c>
      <c r="U48" s="7">
        <f t="shared" si="21"/>
        <v>140</v>
      </c>
      <c r="V48" s="6">
        <v>36</v>
      </c>
      <c r="W48" s="9">
        <f t="shared" si="22"/>
        <v>72</v>
      </c>
      <c r="X48" s="10">
        <v>76</v>
      </c>
      <c r="Y48" s="51">
        <f t="shared" si="23"/>
        <v>152</v>
      </c>
      <c r="Z48" s="6">
        <v>43</v>
      </c>
      <c r="AA48" s="9">
        <f t="shared" si="24"/>
        <v>129</v>
      </c>
      <c r="AB48" s="10">
        <v>38</v>
      </c>
      <c r="AC48" s="7">
        <f t="shared" si="25"/>
        <v>114</v>
      </c>
      <c r="AD48" s="6">
        <v>1</v>
      </c>
      <c r="AE48" s="9">
        <f t="shared" si="26"/>
        <v>10</v>
      </c>
      <c r="AF48" s="8">
        <v>5</v>
      </c>
      <c r="AG48" s="9">
        <f t="shared" si="27"/>
        <v>25</v>
      </c>
      <c r="AH48" s="23">
        <f t="shared" si="28"/>
        <v>1285</v>
      </c>
    </row>
    <row r="49" spans="2:34" s="2" customFormat="1" ht="24" customHeight="1" x14ac:dyDescent="0.25">
      <c r="B49" s="6">
        <v>45</v>
      </c>
      <c r="C49" s="13" t="s">
        <v>91</v>
      </c>
      <c r="D49" s="7" t="s">
        <v>29</v>
      </c>
      <c r="E49" s="26" t="s">
        <v>23</v>
      </c>
      <c r="F49" s="8">
        <v>6</v>
      </c>
      <c r="G49" s="9">
        <f t="shared" si="15"/>
        <v>78</v>
      </c>
      <c r="H49" s="10">
        <v>25</v>
      </c>
      <c r="I49" s="7">
        <f t="shared" si="16"/>
        <v>50</v>
      </c>
      <c r="J49" s="6">
        <v>25</v>
      </c>
      <c r="K49" s="9">
        <f t="shared" si="17"/>
        <v>50</v>
      </c>
      <c r="L49" s="10">
        <v>8</v>
      </c>
      <c r="M49" s="7">
        <f t="shared" si="18"/>
        <v>80</v>
      </c>
      <c r="N49" s="6">
        <v>128</v>
      </c>
      <c r="O49" s="9">
        <f t="shared" si="29"/>
        <v>128</v>
      </c>
      <c r="P49" s="91">
        <v>44</v>
      </c>
      <c r="Q49" s="115">
        <f t="shared" si="19"/>
        <v>66</v>
      </c>
      <c r="R49" s="6">
        <v>0</v>
      </c>
      <c r="S49" s="9">
        <f t="shared" si="20"/>
        <v>0</v>
      </c>
      <c r="T49" s="10">
        <v>3</v>
      </c>
      <c r="U49" s="7">
        <f t="shared" si="21"/>
        <v>30</v>
      </c>
      <c r="V49" s="6">
        <v>41</v>
      </c>
      <c r="W49" s="9">
        <f t="shared" si="22"/>
        <v>82</v>
      </c>
      <c r="X49" s="10">
        <v>60</v>
      </c>
      <c r="Y49" s="51">
        <f t="shared" si="23"/>
        <v>120</v>
      </c>
      <c r="Z49" s="6">
        <v>8</v>
      </c>
      <c r="AA49" s="9">
        <f t="shared" si="24"/>
        <v>24</v>
      </c>
      <c r="AB49" s="10">
        <v>20</v>
      </c>
      <c r="AC49" s="7">
        <f t="shared" si="25"/>
        <v>60</v>
      </c>
      <c r="AD49" s="6">
        <v>1</v>
      </c>
      <c r="AE49" s="9">
        <f t="shared" si="26"/>
        <v>10</v>
      </c>
      <c r="AF49" s="8">
        <v>8</v>
      </c>
      <c r="AG49" s="9">
        <f t="shared" si="27"/>
        <v>40</v>
      </c>
      <c r="AH49" s="23">
        <f t="shared" si="28"/>
        <v>818</v>
      </c>
    </row>
    <row r="50" spans="2:34" s="2" customFormat="1" ht="24" customHeight="1" x14ac:dyDescent="0.25">
      <c r="B50" s="6">
        <v>46</v>
      </c>
      <c r="C50" s="13" t="s">
        <v>52</v>
      </c>
      <c r="D50" s="7" t="s">
        <v>24</v>
      </c>
      <c r="E50" s="26" t="s">
        <v>23</v>
      </c>
      <c r="F50" s="8">
        <v>9</v>
      </c>
      <c r="G50" s="9">
        <f t="shared" si="15"/>
        <v>117</v>
      </c>
      <c r="H50" s="10">
        <v>51</v>
      </c>
      <c r="I50" s="7">
        <f t="shared" si="16"/>
        <v>102</v>
      </c>
      <c r="J50" s="6">
        <v>48</v>
      </c>
      <c r="K50" s="9">
        <f t="shared" si="17"/>
        <v>96</v>
      </c>
      <c r="L50" s="10">
        <v>11</v>
      </c>
      <c r="M50" s="7">
        <f t="shared" si="18"/>
        <v>110</v>
      </c>
      <c r="N50" s="6">
        <v>144</v>
      </c>
      <c r="O50" s="9">
        <f t="shared" si="29"/>
        <v>144</v>
      </c>
      <c r="P50" s="91">
        <v>42</v>
      </c>
      <c r="Q50" s="115">
        <f t="shared" si="19"/>
        <v>63</v>
      </c>
      <c r="R50" s="6">
        <v>4</v>
      </c>
      <c r="S50" s="9">
        <f t="shared" si="20"/>
        <v>60</v>
      </c>
      <c r="T50" s="10">
        <v>8</v>
      </c>
      <c r="U50" s="7">
        <f t="shared" si="21"/>
        <v>80</v>
      </c>
      <c r="V50" s="6">
        <v>68</v>
      </c>
      <c r="W50" s="9">
        <f t="shared" si="22"/>
        <v>136</v>
      </c>
      <c r="X50" s="10">
        <v>68</v>
      </c>
      <c r="Y50" s="51">
        <f t="shared" si="23"/>
        <v>136</v>
      </c>
      <c r="Z50" s="6">
        <v>34</v>
      </c>
      <c r="AA50" s="9">
        <f t="shared" si="24"/>
        <v>102</v>
      </c>
      <c r="AB50" s="10">
        <v>31</v>
      </c>
      <c r="AC50" s="7">
        <f t="shared" si="25"/>
        <v>93</v>
      </c>
      <c r="AD50" s="6">
        <v>3</v>
      </c>
      <c r="AE50" s="9">
        <f t="shared" si="26"/>
        <v>30</v>
      </c>
      <c r="AF50" s="8">
        <v>11</v>
      </c>
      <c r="AG50" s="9">
        <f t="shared" si="27"/>
        <v>55</v>
      </c>
      <c r="AH50" s="23">
        <f t="shared" si="28"/>
        <v>1324</v>
      </c>
    </row>
    <row r="51" spans="2:34" s="2" customFormat="1" ht="24" customHeight="1" x14ac:dyDescent="0.25">
      <c r="B51" s="6">
        <v>47</v>
      </c>
      <c r="C51" s="13" t="s">
        <v>84</v>
      </c>
      <c r="D51" s="7" t="s">
        <v>29</v>
      </c>
      <c r="E51" s="26" t="s">
        <v>23</v>
      </c>
      <c r="F51" s="8">
        <v>5</v>
      </c>
      <c r="G51" s="9">
        <f t="shared" si="15"/>
        <v>65</v>
      </c>
      <c r="H51" s="10">
        <v>77</v>
      </c>
      <c r="I51" s="7">
        <f t="shared" si="16"/>
        <v>154</v>
      </c>
      <c r="J51" s="6">
        <v>23</v>
      </c>
      <c r="K51" s="9">
        <f t="shared" si="17"/>
        <v>46</v>
      </c>
      <c r="L51" s="10">
        <v>4</v>
      </c>
      <c r="M51" s="7">
        <f t="shared" si="18"/>
        <v>40</v>
      </c>
      <c r="N51" s="6">
        <v>142</v>
      </c>
      <c r="O51" s="9">
        <f t="shared" si="29"/>
        <v>142</v>
      </c>
      <c r="P51" s="91">
        <v>42</v>
      </c>
      <c r="Q51" s="115">
        <f t="shared" si="19"/>
        <v>63</v>
      </c>
      <c r="R51" s="6">
        <v>5</v>
      </c>
      <c r="S51" s="9">
        <f t="shared" si="20"/>
        <v>75</v>
      </c>
      <c r="T51" s="10">
        <v>5</v>
      </c>
      <c r="U51" s="7">
        <f t="shared" si="21"/>
        <v>50</v>
      </c>
      <c r="V51" s="6">
        <v>21</v>
      </c>
      <c r="W51" s="9">
        <f t="shared" si="22"/>
        <v>42</v>
      </c>
      <c r="X51" s="10">
        <v>76</v>
      </c>
      <c r="Y51" s="51">
        <f t="shared" si="23"/>
        <v>152</v>
      </c>
      <c r="Z51" s="6">
        <v>8</v>
      </c>
      <c r="AA51" s="9">
        <f t="shared" si="24"/>
        <v>24</v>
      </c>
      <c r="AB51" s="10">
        <v>24</v>
      </c>
      <c r="AC51" s="7">
        <f t="shared" si="25"/>
        <v>72</v>
      </c>
      <c r="AD51" s="6">
        <v>0</v>
      </c>
      <c r="AE51" s="9">
        <f t="shared" si="26"/>
        <v>0</v>
      </c>
      <c r="AF51" s="8">
        <v>14</v>
      </c>
      <c r="AG51" s="9">
        <f t="shared" si="27"/>
        <v>70</v>
      </c>
      <c r="AH51" s="23">
        <f t="shared" si="28"/>
        <v>995</v>
      </c>
    </row>
    <row r="52" spans="2:34" s="2" customFormat="1" ht="24" customHeight="1" x14ac:dyDescent="0.25">
      <c r="B52" s="6">
        <v>48</v>
      </c>
      <c r="C52" s="13" t="s">
        <v>87</v>
      </c>
      <c r="D52" s="7" t="s">
        <v>29</v>
      </c>
      <c r="E52" s="26" t="s">
        <v>23</v>
      </c>
      <c r="F52" s="8">
        <v>5</v>
      </c>
      <c r="G52" s="9">
        <f t="shared" si="15"/>
        <v>65</v>
      </c>
      <c r="H52" s="10">
        <v>61</v>
      </c>
      <c r="I52" s="7">
        <f t="shared" si="16"/>
        <v>122</v>
      </c>
      <c r="J52" s="6">
        <v>42</v>
      </c>
      <c r="K52" s="9">
        <f t="shared" si="17"/>
        <v>84</v>
      </c>
      <c r="L52" s="10">
        <v>9</v>
      </c>
      <c r="M52" s="7">
        <f t="shared" si="18"/>
        <v>90</v>
      </c>
      <c r="N52" s="6">
        <v>140</v>
      </c>
      <c r="O52" s="9">
        <f t="shared" si="29"/>
        <v>140</v>
      </c>
      <c r="P52" s="91">
        <v>42</v>
      </c>
      <c r="Q52" s="115">
        <f t="shared" si="19"/>
        <v>63</v>
      </c>
      <c r="R52" s="6">
        <v>2</v>
      </c>
      <c r="S52" s="9">
        <f t="shared" si="20"/>
        <v>30</v>
      </c>
      <c r="T52" s="10">
        <v>5</v>
      </c>
      <c r="U52" s="7">
        <f t="shared" si="21"/>
        <v>50</v>
      </c>
      <c r="V52" s="6">
        <v>8</v>
      </c>
      <c r="W52" s="9">
        <f t="shared" si="22"/>
        <v>16</v>
      </c>
      <c r="X52" s="10">
        <v>55</v>
      </c>
      <c r="Y52" s="51">
        <f t="shared" si="23"/>
        <v>110</v>
      </c>
      <c r="Z52" s="6">
        <v>13</v>
      </c>
      <c r="AA52" s="9">
        <f t="shared" si="24"/>
        <v>39</v>
      </c>
      <c r="AB52" s="10">
        <v>24</v>
      </c>
      <c r="AC52" s="7">
        <f t="shared" si="25"/>
        <v>72</v>
      </c>
      <c r="AD52" s="6">
        <v>3</v>
      </c>
      <c r="AE52" s="9">
        <f t="shared" si="26"/>
        <v>30</v>
      </c>
      <c r="AF52" s="8">
        <v>5</v>
      </c>
      <c r="AG52" s="9">
        <f t="shared" si="27"/>
        <v>25</v>
      </c>
      <c r="AH52" s="23">
        <f t="shared" si="28"/>
        <v>936</v>
      </c>
    </row>
    <row r="53" spans="2:34" s="2" customFormat="1" ht="24" customHeight="1" x14ac:dyDescent="0.25">
      <c r="B53" s="6">
        <v>49</v>
      </c>
      <c r="C53" s="13" t="s">
        <v>80</v>
      </c>
      <c r="D53" s="7" t="s">
        <v>29</v>
      </c>
      <c r="E53" s="26" t="s">
        <v>23</v>
      </c>
      <c r="F53" s="8">
        <v>5</v>
      </c>
      <c r="G53" s="9">
        <f t="shared" si="15"/>
        <v>65</v>
      </c>
      <c r="H53" s="10">
        <v>38</v>
      </c>
      <c r="I53" s="7">
        <f t="shared" si="16"/>
        <v>76</v>
      </c>
      <c r="J53" s="6">
        <v>22</v>
      </c>
      <c r="K53" s="9">
        <f t="shared" si="17"/>
        <v>44</v>
      </c>
      <c r="L53" s="10">
        <v>8</v>
      </c>
      <c r="M53" s="7">
        <f t="shared" si="18"/>
        <v>80</v>
      </c>
      <c r="N53" s="6">
        <v>152</v>
      </c>
      <c r="O53" s="9">
        <f t="shared" si="29"/>
        <v>152</v>
      </c>
      <c r="P53" s="91">
        <v>41</v>
      </c>
      <c r="Q53" s="115">
        <f t="shared" si="19"/>
        <v>61.5</v>
      </c>
      <c r="R53" s="6">
        <v>7</v>
      </c>
      <c r="S53" s="9">
        <f t="shared" si="20"/>
        <v>105</v>
      </c>
      <c r="T53" s="10">
        <v>6</v>
      </c>
      <c r="U53" s="7">
        <f t="shared" si="21"/>
        <v>60</v>
      </c>
      <c r="V53" s="6">
        <v>44</v>
      </c>
      <c r="W53" s="9">
        <f t="shared" si="22"/>
        <v>88</v>
      </c>
      <c r="X53" s="10">
        <v>72</v>
      </c>
      <c r="Y53" s="51">
        <f t="shared" si="23"/>
        <v>144</v>
      </c>
      <c r="Z53" s="6">
        <v>20</v>
      </c>
      <c r="AA53" s="9">
        <f t="shared" si="24"/>
        <v>60</v>
      </c>
      <c r="AB53" s="10">
        <v>7</v>
      </c>
      <c r="AC53" s="7">
        <f t="shared" si="25"/>
        <v>21</v>
      </c>
      <c r="AD53" s="6">
        <v>4</v>
      </c>
      <c r="AE53" s="9">
        <f t="shared" si="26"/>
        <v>40</v>
      </c>
      <c r="AF53" s="8">
        <v>9</v>
      </c>
      <c r="AG53" s="9">
        <f t="shared" si="27"/>
        <v>45</v>
      </c>
      <c r="AH53" s="23">
        <f t="shared" si="28"/>
        <v>1041.5</v>
      </c>
    </row>
    <row r="54" spans="2:34" s="2" customFormat="1" ht="24" customHeight="1" x14ac:dyDescent="0.25">
      <c r="B54" s="6">
        <v>50</v>
      </c>
      <c r="C54" s="13" t="s">
        <v>119</v>
      </c>
      <c r="D54" s="7" t="s">
        <v>29</v>
      </c>
      <c r="E54" s="26" t="s">
        <v>37</v>
      </c>
      <c r="F54" s="8">
        <v>6</v>
      </c>
      <c r="G54" s="9">
        <f t="shared" si="15"/>
        <v>78</v>
      </c>
      <c r="H54" s="10">
        <v>29</v>
      </c>
      <c r="I54" s="7">
        <f t="shared" si="16"/>
        <v>58</v>
      </c>
      <c r="J54" s="6">
        <v>1</v>
      </c>
      <c r="K54" s="9">
        <f t="shared" si="17"/>
        <v>2</v>
      </c>
      <c r="L54" s="10">
        <v>7</v>
      </c>
      <c r="M54" s="7">
        <f t="shared" si="18"/>
        <v>70</v>
      </c>
      <c r="N54" s="6">
        <v>110</v>
      </c>
      <c r="O54" s="9">
        <f t="shared" si="29"/>
        <v>110</v>
      </c>
      <c r="P54" s="91">
        <v>41</v>
      </c>
      <c r="Q54" s="115">
        <f t="shared" si="19"/>
        <v>61.5</v>
      </c>
      <c r="R54" s="6">
        <v>6</v>
      </c>
      <c r="S54" s="9">
        <f t="shared" si="20"/>
        <v>90</v>
      </c>
      <c r="T54" s="10">
        <v>9</v>
      </c>
      <c r="U54" s="7">
        <f t="shared" si="21"/>
        <v>90</v>
      </c>
      <c r="V54" s="6">
        <v>38</v>
      </c>
      <c r="W54" s="9">
        <f t="shared" si="22"/>
        <v>76</v>
      </c>
      <c r="X54" s="10">
        <v>70</v>
      </c>
      <c r="Y54" s="51">
        <f t="shared" si="23"/>
        <v>140</v>
      </c>
      <c r="Z54" s="6">
        <v>40</v>
      </c>
      <c r="AA54" s="9">
        <f t="shared" si="24"/>
        <v>120</v>
      </c>
      <c r="AB54" s="10">
        <v>25</v>
      </c>
      <c r="AC54" s="7">
        <f t="shared" si="25"/>
        <v>75</v>
      </c>
      <c r="AD54" s="6">
        <v>2</v>
      </c>
      <c r="AE54" s="9">
        <f t="shared" si="26"/>
        <v>20</v>
      </c>
      <c r="AF54" s="8">
        <v>9</v>
      </c>
      <c r="AG54" s="9">
        <f t="shared" si="27"/>
        <v>45</v>
      </c>
      <c r="AH54" s="23">
        <f t="shared" si="28"/>
        <v>1035.5</v>
      </c>
    </row>
    <row r="55" spans="2:34" s="2" customFormat="1" ht="24" customHeight="1" x14ac:dyDescent="0.25">
      <c r="B55" s="6">
        <v>51</v>
      </c>
      <c r="C55" s="13" t="s">
        <v>98</v>
      </c>
      <c r="D55" s="7" t="s">
        <v>24</v>
      </c>
      <c r="E55" s="26" t="s">
        <v>22</v>
      </c>
      <c r="F55" s="8">
        <v>6</v>
      </c>
      <c r="G55" s="9">
        <f t="shared" si="15"/>
        <v>78</v>
      </c>
      <c r="H55" s="10">
        <v>71</v>
      </c>
      <c r="I55" s="7">
        <f t="shared" si="16"/>
        <v>142</v>
      </c>
      <c r="J55" s="6">
        <v>10</v>
      </c>
      <c r="K55" s="9">
        <f t="shared" si="17"/>
        <v>20</v>
      </c>
      <c r="L55" s="10">
        <v>4</v>
      </c>
      <c r="M55" s="7">
        <f t="shared" si="18"/>
        <v>40</v>
      </c>
      <c r="N55" s="6">
        <v>142</v>
      </c>
      <c r="O55" s="9">
        <f t="shared" si="29"/>
        <v>142</v>
      </c>
      <c r="P55" s="91">
        <v>40</v>
      </c>
      <c r="Q55" s="115">
        <f t="shared" si="19"/>
        <v>60</v>
      </c>
      <c r="R55" s="6">
        <v>4</v>
      </c>
      <c r="S55" s="9">
        <f t="shared" si="20"/>
        <v>60</v>
      </c>
      <c r="T55" s="10">
        <v>10</v>
      </c>
      <c r="U55" s="7">
        <f t="shared" si="21"/>
        <v>100</v>
      </c>
      <c r="V55" s="6">
        <v>0</v>
      </c>
      <c r="W55" s="9">
        <f t="shared" si="22"/>
        <v>0</v>
      </c>
      <c r="X55" s="10">
        <v>68</v>
      </c>
      <c r="Y55" s="51">
        <f t="shared" si="23"/>
        <v>136</v>
      </c>
      <c r="Z55" s="6">
        <v>23</v>
      </c>
      <c r="AA55" s="9">
        <f t="shared" si="24"/>
        <v>69</v>
      </c>
      <c r="AB55" s="10">
        <v>25</v>
      </c>
      <c r="AC55" s="7">
        <f t="shared" si="25"/>
        <v>75</v>
      </c>
      <c r="AD55" s="6">
        <v>7</v>
      </c>
      <c r="AE55" s="9">
        <f t="shared" si="26"/>
        <v>70</v>
      </c>
      <c r="AF55" s="8">
        <v>5</v>
      </c>
      <c r="AG55" s="9">
        <f t="shared" si="27"/>
        <v>25</v>
      </c>
      <c r="AH55" s="23">
        <f t="shared" si="28"/>
        <v>1017</v>
      </c>
    </row>
    <row r="56" spans="2:34" s="2" customFormat="1" ht="24" customHeight="1" x14ac:dyDescent="0.25">
      <c r="B56" s="6">
        <v>52</v>
      </c>
      <c r="C56" s="13" t="s">
        <v>85</v>
      </c>
      <c r="D56" s="7" t="s">
        <v>29</v>
      </c>
      <c r="E56" s="26" t="s">
        <v>23</v>
      </c>
      <c r="F56" s="8">
        <v>6</v>
      </c>
      <c r="G56" s="9">
        <f t="shared" si="15"/>
        <v>78</v>
      </c>
      <c r="H56" s="10">
        <v>51</v>
      </c>
      <c r="I56" s="7">
        <f t="shared" si="16"/>
        <v>102</v>
      </c>
      <c r="J56" s="6">
        <v>30</v>
      </c>
      <c r="K56" s="9">
        <f t="shared" si="17"/>
        <v>60</v>
      </c>
      <c r="L56" s="10">
        <v>8</v>
      </c>
      <c r="M56" s="7">
        <f t="shared" si="18"/>
        <v>80</v>
      </c>
      <c r="N56" s="6">
        <v>132</v>
      </c>
      <c r="O56" s="9">
        <f t="shared" si="29"/>
        <v>132</v>
      </c>
      <c r="P56" s="91">
        <v>40</v>
      </c>
      <c r="Q56" s="115">
        <f t="shared" si="19"/>
        <v>60</v>
      </c>
      <c r="R56" s="6">
        <v>4</v>
      </c>
      <c r="S56" s="9">
        <f t="shared" si="20"/>
        <v>60</v>
      </c>
      <c r="T56" s="10">
        <v>1</v>
      </c>
      <c r="U56" s="7">
        <f t="shared" si="21"/>
        <v>10</v>
      </c>
      <c r="V56" s="6">
        <v>13</v>
      </c>
      <c r="W56" s="9">
        <f t="shared" si="22"/>
        <v>26</v>
      </c>
      <c r="X56" s="10">
        <v>61</v>
      </c>
      <c r="Y56" s="51">
        <f t="shared" si="23"/>
        <v>122</v>
      </c>
      <c r="Z56" s="6">
        <v>26</v>
      </c>
      <c r="AA56" s="9">
        <f t="shared" si="24"/>
        <v>78</v>
      </c>
      <c r="AB56" s="10">
        <v>18</v>
      </c>
      <c r="AC56" s="7">
        <f t="shared" si="25"/>
        <v>54</v>
      </c>
      <c r="AD56" s="6">
        <v>8</v>
      </c>
      <c r="AE56" s="9">
        <f t="shared" si="26"/>
        <v>80</v>
      </c>
      <c r="AF56" s="8">
        <v>9</v>
      </c>
      <c r="AG56" s="9">
        <f t="shared" si="27"/>
        <v>45</v>
      </c>
      <c r="AH56" s="23">
        <f t="shared" si="28"/>
        <v>987</v>
      </c>
    </row>
    <row r="57" spans="2:34" s="2" customFormat="1" ht="24" customHeight="1" x14ac:dyDescent="0.25">
      <c r="B57" s="6">
        <v>53</v>
      </c>
      <c r="C57" s="13" t="s">
        <v>45</v>
      </c>
      <c r="D57" s="7" t="s">
        <v>25</v>
      </c>
      <c r="E57" s="26" t="s">
        <v>23</v>
      </c>
      <c r="F57" s="8">
        <v>10</v>
      </c>
      <c r="G57" s="9">
        <f t="shared" si="15"/>
        <v>130</v>
      </c>
      <c r="H57" s="10">
        <v>60</v>
      </c>
      <c r="I57" s="7">
        <f t="shared" si="16"/>
        <v>120</v>
      </c>
      <c r="J57" s="6">
        <v>17</v>
      </c>
      <c r="K57" s="9">
        <f t="shared" si="17"/>
        <v>34</v>
      </c>
      <c r="L57" s="10">
        <v>4</v>
      </c>
      <c r="M57" s="7">
        <f t="shared" si="18"/>
        <v>40</v>
      </c>
      <c r="N57" s="6">
        <v>146</v>
      </c>
      <c r="O57" s="9">
        <f t="shared" si="29"/>
        <v>146</v>
      </c>
      <c r="P57" s="91">
        <v>39</v>
      </c>
      <c r="Q57" s="115">
        <f t="shared" si="19"/>
        <v>58.5</v>
      </c>
      <c r="R57" s="6">
        <v>5</v>
      </c>
      <c r="S57" s="9">
        <f t="shared" si="20"/>
        <v>75</v>
      </c>
      <c r="T57" s="10">
        <v>8</v>
      </c>
      <c r="U57" s="7">
        <f t="shared" si="21"/>
        <v>80</v>
      </c>
      <c r="V57" s="6">
        <v>39</v>
      </c>
      <c r="W57" s="9">
        <f t="shared" si="22"/>
        <v>78</v>
      </c>
      <c r="X57" s="10">
        <v>76</v>
      </c>
      <c r="Y57" s="51">
        <f t="shared" si="23"/>
        <v>152</v>
      </c>
      <c r="Z57" s="6">
        <v>31</v>
      </c>
      <c r="AA57" s="9">
        <f t="shared" si="24"/>
        <v>93</v>
      </c>
      <c r="AB57" s="10">
        <v>24</v>
      </c>
      <c r="AC57" s="7">
        <f t="shared" si="25"/>
        <v>72</v>
      </c>
      <c r="AD57" s="6">
        <v>4</v>
      </c>
      <c r="AE57" s="9">
        <f t="shared" si="26"/>
        <v>40</v>
      </c>
      <c r="AF57" s="8">
        <v>18</v>
      </c>
      <c r="AG57" s="9">
        <f t="shared" si="27"/>
        <v>90</v>
      </c>
      <c r="AH57" s="23">
        <f t="shared" si="28"/>
        <v>1208.5</v>
      </c>
    </row>
    <row r="58" spans="2:34" s="2" customFormat="1" ht="24" customHeight="1" x14ac:dyDescent="0.25">
      <c r="B58" s="6">
        <v>54</v>
      </c>
      <c r="C58" s="13" t="s">
        <v>81</v>
      </c>
      <c r="D58" s="7" t="s">
        <v>29</v>
      </c>
      <c r="E58" s="26" t="s">
        <v>23</v>
      </c>
      <c r="F58" s="8">
        <v>5</v>
      </c>
      <c r="G58" s="9">
        <f t="shared" si="15"/>
        <v>65</v>
      </c>
      <c r="H58" s="10">
        <v>67</v>
      </c>
      <c r="I58" s="7">
        <f t="shared" si="16"/>
        <v>134</v>
      </c>
      <c r="J58" s="6">
        <v>9</v>
      </c>
      <c r="K58" s="9">
        <f t="shared" si="17"/>
        <v>18</v>
      </c>
      <c r="L58" s="10">
        <v>9</v>
      </c>
      <c r="M58" s="7">
        <f t="shared" si="18"/>
        <v>90</v>
      </c>
      <c r="N58" s="6">
        <v>132</v>
      </c>
      <c r="O58" s="9">
        <f t="shared" si="29"/>
        <v>132</v>
      </c>
      <c r="P58" s="91">
        <v>39</v>
      </c>
      <c r="Q58" s="115">
        <f t="shared" si="19"/>
        <v>58.5</v>
      </c>
      <c r="R58" s="6">
        <v>8</v>
      </c>
      <c r="S58" s="9">
        <f t="shared" si="20"/>
        <v>120</v>
      </c>
      <c r="T58" s="10">
        <v>3</v>
      </c>
      <c r="U58" s="7">
        <f t="shared" si="21"/>
        <v>30</v>
      </c>
      <c r="V58" s="6">
        <v>13</v>
      </c>
      <c r="W58" s="9">
        <f t="shared" si="22"/>
        <v>26</v>
      </c>
      <c r="X58" s="10">
        <v>73</v>
      </c>
      <c r="Y58" s="51">
        <f t="shared" si="23"/>
        <v>146</v>
      </c>
      <c r="Z58" s="6">
        <v>29</v>
      </c>
      <c r="AA58" s="9">
        <f t="shared" si="24"/>
        <v>87</v>
      </c>
      <c r="AB58" s="10">
        <v>20</v>
      </c>
      <c r="AC58" s="7">
        <f t="shared" si="25"/>
        <v>60</v>
      </c>
      <c r="AD58" s="6">
        <v>0</v>
      </c>
      <c r="AE58" s="9">
        <f t="shared" si="26"/>
        <v>0</v>
      </c>
      <c r="AF58" s="8">
        <v>14</v>
      </c>
      <c r="AG58" s="9">
        <f t="shared" si="27"/>
        <v>70</v>
      </c>
      <c r="AH58" s="23">
        <f t="shared" si="28"/>
        <v>1036.5</v>
      </c>
    </row>
    <row r="59" spans="2:34" s="2" customFormat="1" ht="24" customHeight="1" x14ac:dyDescent="0.25">
      <c r="B59" s="6">
        <v>55</v>
      </c>
      <c r="C59" s="13" t="s">
        <v>61</v>
      </c>
      <c r="D59" s="7" t="s">
        <v>30</v>
      </c>
      <c r="E59" s="26" t="s">
        <v>23</v>
      </c>
      <c r="F59" s="8">
        <v>7</v>
      </c>
      <c r="G59" s="9">
        <f t="shared" si="15"/>
        <v>91</v>
      </c>
      <c r="H59" s="10">
        <v>60</v>
      </c>
      <c r="I59" s="7">
        <f t="shared" si="16"/>
        <v>120</v>
      </c>
      <c r="J59" s="6">
        <v>46</v>
      </c>
      <c r="K59" s="9">
        <f t="shared" si="17"/>
        <v>92</v>
      </c>
      <c r="L59" s="10">
        <v>8</v>
      </c>
      <c r="M59" s="7">
        <f t="shared" si="18"/>
        <v>80</v>
      </c>
      <c r="N59" s="6">
        <v>128</v>
      </c>
      <c r="O59" s="9">
        <f t="shared" si="29"/>
        <v>128</v>
      </c>
      <c r="P59" s="91">
        <v>39</v>
      </c>
      <c r="Q59" s="115">
        <f t="shared" si="19"/>
        <v>58.5</v>
      </c>
      <c r="R59" s="6">
        <v>3</v>
      </c>
      <c r="S59" s="9">
        <f t="shared" si="20"/>
        <v>45</v>
      </c>
      <c r="T59" s="10">
        <v>8</v>
      </c>
      <c r="U59" s="7">
        <f t="shared" si="21"/>
        <v>80</v>
      </c>
      <c r="V59" s="6">
        <v>5</v>
      </c>
      <c r="W59" s="9">
        <f t="shared" si="22"/>
        <v>10</v>
      </c>
      <c r="X59" s="10">
        <v>39</v>
      </c>
      <c r="Y59" s="51">
        <f t="shared" si="23"/>
        <v>78</v>
      </c>
      <c r="Z59" s="6">
        <v>36</v>
      </c>
      <c r="AA59" s="9">
        <f t="shared" si="24"/>
        <v>108</v>
      </c>
      <c r="AB59" s="10">
        <v>27</v>
      </c>
      <c r="AC59" s="7">
        <f t="shared" si="25"/>
        <v>81</v>
      </c>
      <c r="AD59" s="6">
        <v>5</v>
      </c>
      <c r="AE59" s="9">
        <f t="shared" si="26"/>
        <v>50</v>
      </c>
      <c r="AF59" s="8">
        <v>15</v>
      </c>
      <c r="AG59" s="9">
        <f t="shared" si="27"/>
        <v>75</v>
      </c>
      <c r="AH59" s="23">
        <f t="shared" si="28"/>
        <v>1096.5</v>
      </c>
    </row>
    <row r="60" spans="2:34" s="2" customFormat="1" ht="24" customHeight="1" x14ac:dyDescent="0.25">
      <c r="B60" s="6">
        <v>56</v>
      </c>
      <c r="C60" s="13" t="s">
        <v>139</v>
      </c>
      <c r="D60" s="7" t="s">
        <v>29</v>
      </c>
      <c r="E60" s="26" t="s">
        <v>36</v>
      </c>
      <c r="F60" s="8">
        <v>4</v>
      </c>
      <c r="G60" s="9">
        <f t="shared" si="15"/>
        <v>52</v>
      </c>
      <c r="H60" s="10">
        <v>37</v>
      </c>
      <c r="I60" s="7">
        <f t="shared" si="16"/>
        <v>74</v>
      </c>
      <c r="J60" s="6">
        <v>0</v>
      </c>
      <c r="K60" s="9">
        <f t="shared" si="17"/>
        <v>0</v>
      </c>
      <c r="L60" s="10">
        <v>7</v>
      </c>
      <c r="M60" s="7">
        <f t="shared" si="18"/>
        <v>70</v>
      </c>
      <c r="N60" s="6">
        <v>106</v>
      </c>
      <c r="O60" s="9">
        <f t="shared" si="29"/>
        <v>106</v>
      </c>
      <c r="P60" s="91">
        <v>38</v>
      </c>
      <c r="Q60" s="115">
        <f t="shared" si="19"/>
        <v>57</v>
      </c>
      <c r="R60" s="6">
        <v>3</v>
      </c>
      <c r="S60" s="9">
        <f t="shared" si="20"/>
        <v>45</v>
      </c>
      <c r="T60" s="10">
        <v>3</v>
      </c>
      <c r="U60" s="7">
        <f t="shared" si="21"/>
        <v>30</v>
      </c>
      <c r="V60" s="6">
        <v>12</v>
      </c>
      <c r="W60" s="9">
        <f t="shared" si="22"/>
        <v>24</v>
      </c>
      <c r="X60" s="10">
        <v>0</v>
      </c>
      <c r="Y60" s="51">
        <f t="shared" si="23"/>
        <v>0</v>
      </c>
      <c r="Z60" s="6">
        <v>20</v>
      </c>
      <c r="AA60" s="9">
        <f t="shared" si="24"/>
        <v>60</v>
      </c>
      <c r="AB60" s="10">
        <v>0</v>
      </c>
      <c r="AC60" s="7">
        <f t="shared" si="25"/>
        <v>0</v>
      </c>
      <c r="AD60" s="6">
        <v>2</v>
      </c>
      <c r="AE60" s="9">
        <f t="shared" si="26"/>
        <v>20</v>
      </c>
      <c r="AF60" s="8">
        <v>5</v>
      </c>
      <c r="AG60" s="9">
        <f t="shared" si="27"/>
        <v>25</v>
      </c>
      <c r="AH60" s="23">
        <f t="shared" si="28"/>
        <v>563</v>
      </c>
    </row>
    <row r="61" spans="2:34" s="2" customFormat="1" ht="24" customHeight="1" x14ac:dyDescent="0.25">
      <c r="B61" s="6">
        <v>57</v>
      </c>
      <c r="C61" s="13" t="s">
        <v>112</v>
      </c>
      <c r="D61" s="7" t="s">
        <v>29</v>
      </c>
      <c r="E61" s="26" t="s">
        <v>22</v>
      </c>
      <c r="F61" s="8">
        <v>3</v>
      </c>
      <c r="G61" s="9">
        <f t="shared" si="15"/>
        <v>39</v>
      </c>
      <c r="H61" s="10">
        <v>19</v>
      </c>
      <c r="I61" s="7">
        <f t="shared" si="16"/>
        <v>38</v>
      </c>
      <c r="J61" s="6">
        <v>0</v>
      </c>
      <c r="K61" s="9">
        <f t="shared" si="17"/>
        <v>0</v>
      </c>
      <c r="L61" s="10">
        <v>6</v>
      </c>
      <c r="M61" s="7">
        <f t="shared" si="18"/>
        <v>60</v>
      </c>
      <c r="N61" s="6">
        <v>108</v>
      </c>
      <c r="O61" s="9">
        <f t="shared" si="29"/>
        <v>108</v>
      </c>
      <c r="P61" s="91">
        <v>37</v>
      </c>
      <c r="Q61" s="115">
        <f t="shared" si="19"/>
        <v>55.5</v>
      </c>
      <c r="R61" s="6">
        <v>3</v>
      </c>
      <c r="S61" s="9">
        <f t="shared" si="20"/>
        <v>45</v>
      </c>
      <c r="T61" s="10">
        <v>4</v>
      </c>
      <c r="U61" s="7">
        <f t="shared" si="21"/>
        <v>40</v>
      </c>
      <c r="V61" s="6">
        <v>16</v>
      </c>
      <c r="W61" s="9">
        <f t="shared" si="22"/>
        <v>32</v>
      </c>
      <c r="X61" s="10">
        <v>0</v>
      </c>
      <c r="Y61" s="51">
        <f t="shared" si="23"/>
        <v>0</v>
      </c>
      <c r="Z61" s="6">
        <v>25</v>
      </c>
      <c r="AA61" s="9">
        <f t="shared" si="24"/>
        <v>75</v>
      </c>
      <c r="AB61" s="10">
        <v>20</v>
      </c>
      <c r="AC61" s="7">
        <f t="shared" si="25"/>
        <v>60</v>
      </c>
      <c r="AD61" s="6">
        <v>0</v>
      </c>
      <c r="AE61" s="9">
        <f t="shared" si="26"/>
        <v>0</v>
      </c>
      <c r="AF61" s="8">
        <v>4</v>
      </c>
      <c r="AG61" s="9">
        <f t="shared" si="27"/>
        <v>20</v>
      </c>
      <c r="AH61" s="23">
        <f t="shared" si="28"/>
        <v>572.5</v>
      </c>
    </row>
    <row r="62" spans="2:34" s="2" customFormat="1" ht="24" customHeight="1" x14ac:dyDescent="0.25">
      <c r="B62" s="6">
        <v>58</v>
      </c>
      <c r="C62" s="13" t="s">
        <v>78</v>
      </c>
      <c r="D62" s="7" t="s">
        <v>29</v>
      </c>
      <c r="E62" s="26" t="s">
        <v>23</v>
      </c>
      <c r="F62" s="8">
        <v>8</v>
      </c>
      <c r="G62" s="9">
        <f t="shared" si="15"/>
        <v>104</v>
      </c>
      <c r="H62" s="10">
        <v>58</v>
      </c>
      <c r="I62" s="7">
        <f t="shared" si="16"/>
        <v>116</v>
      </c>
      <c r="J62" s="6">
        <v>24</v>
      </c>
      <c r="K62" s="9">
        <f t="shared" si="17"/>
        <v>48</v>
      </c>
      <c r="L62" s="10">
        <v>9</v>
      </c>
      <c r="M62" s="7">
        <f t="shared" si="18"/>
        <v>90</v>
      </c>
      <c r="N62" s="6">
        <v>136</v>
      </c>
      <c r="O62" s="9">
        <f t="shared" si="29"/>
        <v>136</v>
      </c>
      <c r="P62" s="91">
        <v>36</v>
      </c>
      <c r="Q62" s="115">
        <f t="shared" si="19"/>
        <v>54</v>
      </c>
      <c r="R62" s="6">
        <v>3</v>
      </c>
      <c r="S62" s="9">
        <f t="shared" si="20"/>
        <v>45</v>
      </c>
      <c r="T62" s="10">
        <v>17</v>
      </c>
      <c r="U62" s="7">
        <f t="shared" si="21"/>
        <v>170</v>
      </c>
      <c r="V62" s="6">
        <v>18</v>
      </c>
      <c r="W62" s="9">
        <f t="shared" si="22"/>
        <v>36</v>
      </c>
      <c r="X62" s="10">
        <v>67</v>
      </c>
      <c r="Y62" s="51">
        <f t="shared" si="23"/>
        <v>134</v>
      </c>
      <c r="Z62" s="6">
        <v>38</v>
      </c>
      <c r="AA62" s="9">
        <f t="shared" si="24"/>
        <v>114</v>
      </c>
      <c r="AB62" s="10">
        <v>23</v>
      </c>
      <c r="AC62" s="7">
        <f t="shared" si="25"/>
        <v>69</v>
      </c>
      <c r="AD62" s="6">
        <v>1</v>
      </c>
      <c r="AE62" s="9">
        <f t="shared" si="26"/>
        <v>10</v>
      </c>
      <c r="AF62" s="8">
        <v>5</v>
      </c>
      <c r="AG62" s="9">
        <f t="shared" si="27"/>
        <v>25</v>
      </c>
      <c r="AH62" s="23">
        <f t="shared" si="28"/>
        <v>1151</v>
      </c>
    </row>
    <row r="63" spans="2:34" s="2" customFormat="1" ht="24" customHeight="1" x14ac:dyDescent="0.25">
      <c r="B63" s="6">
        <v>59</v>
      </c>
      <c r="C63" s="13" t="s">
        <v>128</v>
      </c>
      <c r="D63" s="7" t="s">
        <v>29</v>
      </c>
      <c r="E63" s="26" t="s">
        <v>37</v>
      </c>
      <c r="F63" s="8">
        <v>6</v>
      </c>
      <c r="G63" s="9">
        <f t="shared" si="15"/>
        <v>78</v>
      </c>
      <c r="H63" s="10">
        <v>17</v>
      </c>
      <c r="I63" s="7">
        <f t="shared" si="16"/>
        <v>34</v>
      </c>
      <c r="J63" s="6">
        <v>16</v>
      </c>
      <c r="K63" s="9">
        <f t="shared" si="17"/>
        <v>32</v>
      </c>
      <c r="L63" s="10">
        <v>6</v>
      </c>
      <c r="M63" s="7">
        <f t="shared" si="18"/>
        <v>60</v>
      </c>
      <c r="N63" s="6">
        <v>106</v>
      </c>
      <c r="O63" s="9">
        <f t="shared" si="29"/>
        <v>106</v>
      </c>
      <c r="P63" s="91">
        <v>36</v>
      </c>
      <c r="Q63" s="115">
        <f t="shared" si="19"/>
        <v>54</v>
      </c>
      <c r="R63" s="6">
        <v>6</v>
      </c>
      <c r="S63" s="9">
        <f t="shared" si="20"/>
        <v>90</v>
      </c>
      <c r="T63" s="10">
        <v>9</v>
      </c>
      <c r="U63" s="7">
        <f t="shared" si="21"/>
        <v>90</v>
      </c>
      <c r="V63" s="6">
        <v>15</v>
      </c>
      <c r="W63" s="9">
        <f t="shared" si="22"/>
        <v>30</v>
      </c>
      <c r="X63" s="10">
        <v>41</v>
      </c>
      <c r="Y63" s="51">
        <f t="shared" si="23"/>
        <v>82</v>
      </c>
      <c r="Z63" s="6">
        <v>5</v>
      </c>
      <c r="AA63" s="9">
        <f t="shared" si="24"/>
        <v>15</v>
      </c>
      <c r="AB63" s="10">
        <v>11</v>
      </c>
      <c r="AC63" s="7">
        <f t="shared" si="25"/>
        <v>33</v>
      </c>
      <c r="AD63" s="6">
        <v>1</v>
      </c>
      <c r="AE63" s="9">
        <f t="shared" si="26"/>
        <v>10</v>
      </c>
      <c r="AF63" s="8">
        <v>9</v>
      </c>
      <c r="AG63" s="9">
        <f t="shared" si="27"/>
        <v>45</v>
      </c>
      <c r="AH63" s="23">
        <f t="shared" si="28"/>
        <v>759</v>
      </c>
    </row>
    <row r="64" spans="2:34" s="2" customFormat="1" ht="24" customHeight="1" x14ac:dyDescent="0.25">
      <c r="B64" s="6">
        <v>60</v>
      </c>
      <c r="C64" s="13" t="s">
        <v>58</v>
      </c>
      <c r="D64" s="7" t="s">
        <v>24</v>
      </c>
      <c r="E64" s="26" t="s">
        <v>23</v>
      </c>
      <c r="F64" s="8">
        <v>6</v>
      </c>
      <c r="G64" s="9">
        <f t="shared" si="15"/>
        <v>78</v>
      </c>
      <c r="H64" s="10">
        <v>48</v>
      </c>
      <c r="I64" s="7">
        <f t="shared" si="16"/>
        <v>96</v>
      </c>
      <c r="J64" s="6">
        <v>16</v>
      </c>
      <c r="K64" s="9">
        <f t="shared" si="17"/>
        <v>32</v>
      </c>
      <c r="L64" s="10">
        <v>7</v>
      </c>
      <c r="M64" s="7">
        <f t="shared" si="18"/>
        <v>70</v>
      </c>
      <c r="N64" s="6">
        <v>152</v>
      </c>
      <c r="O64" s="9">
        <f t="shared" si="29"/>
        <v>152</v>
      </c>
      <c r="P64" s="91">
        <v>34</v>
      </c>
      <c r="Q64" s="115">
        <f t="shared" si="19"/>
        <v>51</v>
      </c>
      <c r="R64" s="6">
        <v>5</v>
      </c>
      <c r="S64" s="9">
        <f t="shared" si="20"/>
        <v>75</v>
      </c>
      <c r="T64" s="10">
        <v>12</v>
      </c>
      <c r="U64" s="7">
        <f t="shared" si="21"/>
        <v>120</v>
      </c>
      <c r="V64" s="6">
        <v>26</v>
      </c>
      <c r="W64" s="9">
        <f t="shared" si="22"/>
        <v>52</v>
      </c>
      <c r="X64" s="10">
        <v>0</v>
      </c>
      <c r="Y64" s="51">
        <f t="shared" si="23"/>
        <v>0</v>
      </c>
      <c r="Z64" s="6">
        <v>21</v>
      </c>
      <c r="AA64" s="9">
        <f t="shared" si="24"/>
        <v>63</v>
      </c>
      <c r="AB64" s="10">
        <v>25</v>
      </c>
      <c r="AC64" s="7">
        <f t="shared" si="25"/>
        <v>75</v>
      </c>
      <c r="AD64" s="6">
        <v>3</v>
      </c>
      <c r="AE64" s="9">
        <f t="shared" si="26"/>
        <v>30</v>
      </c>
      <c r="AF64" s="8">
        <v>10</v>
      </c>
      <c r="AG64" s="9">
        <f t="shared" si="27"/>
        <v>50</v>
      </c>
      <c r="AH64" s="23">
        <f t="shared" si="28"/>
        <v>944</v>
      </c>
    </row>
    <row r="65" spans="2:34" s="2" customFormat="1" ht="24" customHeight="1" x14ac:dyDescent="0.25">
      <c r="B65" s="6">
        <v>61</v>
      </c>
      <c r="C65" s="13" t="s">
        <v>76</v>
      </c>
      <c r="D65" s="7" t="s">
        <v>29</v>
      </c>
      <c r="E65" s="26" t="s">
        <v>23</v>
      </c>
      <c r="F65" s="8">
        <v>6</v>
      </c>
      <c r="G65" s="9">
        <f t="shared" si="15"/>
        <v>78</v>
      </c>
      <c r="H65" s="10">
        <v>78</v>
      </c>
      <c r="I65" s="7">
        <f t="shared" si="16"/>
        <v>156</v>
      </c>
      <c r="J65" s="6">
        <v>19</v>
      </c>
      <c r="K65" s="9">
        <f t="shared" si="17"/>
        <v>38</v>
      </c>
      <c r="L65" s="10">
        <v>11</v>
      </c>
      <c r="M65" s="7">
        <f t="shared" si="18"/>
        <v>110</v>
      </c>
      <c r="N65" s="6">
        <v>134</v>
      </c>
      <c r="O65" s="9">
        <f t="shared" si="29"/>
        <v>134</v>
      </c>
      <c r="P65" s="91">
        <v>34</v>
      </c>
      <c r="Q65" s="115">
        <f t="shared" si="19"/>
        <v>51</v>
      </c>
      <c r="R65" s="6">
        <v>3</v>
      </c>
      <c r="S65" s="9">
        <f t="shared" si="20"/>
        <v>45</v>
      </c>
      <c r="T65" s="10">
        <v>10</v>
      </c>
      <c r="U65" s="7">
        <f t="shared" si="21"/>
        <v>100</v>
      </c>
      <c r="V65" s="6">
        <v>36</v>
      </c>
      <c r="W65" s="9">
        <f t="shared" si="22"/>
        <v>72</v>
      </c>
      <c r="X65" s="10">
        <v>71</v>
      </c>
      <c r="Y65" s="51">
        <f t="shared" si="23"/>
        <v>142</v>
      </c>
      <c r="Z65" s="6">
        <v>28</v>
      </c>
      <c r="AA65" s="9">
        <f t="shared" si="24"/>
        <v>84</v>
      </c>
      <c r="AB65" s="10">
        <v>29</v>
      </c>
      <c r="AC65" s="7">
        <f t="shared" si="25"/>
        <v>87</v>
      </c>
      <c r="AD65" s="6">
        <v>4</v>
      </c>
      <c r="AE65" s="9">
        <f t="shared" si="26"/>
        <v>40</v>
      </c>
      <c r="AF65" s="8">
        <v>11</v>
      </c>
      <c r="AG65" s="9">
        <f t="shared" si="27"/>
        <v>55</v>
      </c>
      <c r="AH65" s="23">
        <f t="shared" si="28"/>
        <v>1192</v>
      </c>
    </row>
    <row r="66" spans="2:34" s="2" customFormat="1" ht="24" customHeight="1" x14ac:dyDescent="0.25">
      <c r="B66" s="6">
        <v>62</v>
      </c>
      <c r="C66" s="13" t="s">
        <v>49</v>
      </c>
      <c r="D66" s="7" t="s">
        <v>25</v>
      </c>
      <c r="E66" s="26" t="s">
        <v>23</v>
      </c>
      <c r="F66" s="8">
        <v>7</v>
      </c>
      <c r="G66" s="9">
        <f t="shared" si="15"/>
        <v>91</v>
      </c>
      <c r="H66" s="10">
        <v>48</v>
      </c>
      <c r="I66" s="7">
        <f t="shared" si="16"/>
        <v>96</v>
      </c>
      <c r="J66" s="6">
        <v>34</v>
      </c>
      <c r="K66" s="9">
        <f t="shared" si="17"/>
        <v>68</v>
      </c>
      <c r="L66" s="10">
        <v>4</v>
      </c>
      <c r="M66" s="7">
        <f t="shared" si="18"/>
        <v>40</v>
      </c>
      <c r="N66" s="6">
        <v>130</v>
      </c>
      <c r="O66" s="9">
        <f t="shared" si="29"/>
        <v>130</v>
      </c>
      <c r="P66" s="91">
        <v>34</v>
      </c>
      <c r="Q66" s="115">
        <f t="shared" si="19"/>
        <v>51</v>
      </c>
      <c r="R66" s="6">
        <v>0</v>
      </c>
      <c r="S66" s="9">
        <f t="shared" si="20"/>
        <v>0</v>
      </c>
      <c r="T66" s="10">
        <v>5</v>
      </c>
      <c r="U66" s="7">
        <f t="shared" si="21"/>
        <v>50</v>
      </c>
      <c r="V66" s="6">
        <v>21</v>
      </c>
      <c r="W66" s="9">
        <f t="shared" si="22"/>
        <v>42</v>
      </c>
      <c r="X66" s="10">
        <v>38</v>
      </c>
      <c r="Y66" s="51">
        <f t="shared" si="23"/>
        <v>76</v>
      </c>
      <c r="Z66" s="6">
        <v>42</v>
      </c>
      <c r="AA66" s="9">
        <f t="shared" si="24"/>
        <v>126</v>
      </c>
      <c r="AB66" s="10">
        <v>6</v>
      </c>
      <c r="AC66" s="7">
        <f t="shared" si="25"/>
        <v>18</v>
      </c>
      <c r="AD66" s="6">
        <v>7</v>
      </c>
      <c r="AE66" s="9">
        <f t="shared" si="26"/>
        <v>70</v>
      </c>
      <c r="AF66" s="8">
        <v>9</v>
      </c>
      <c r="AG66" s="9">
        <f t="shared" si="27"/>
        <v>45</v>
      </c>
      <c r="AH66" s="23">
        <f t="shared" si="28"/>
        <v>903</v>
      </c>
    </row>
    <row r="67" spans="2:34" s="2" customFormat="1" ht="24" customHeight="1" x14ac:dyDescent="0.25">
      <c r="B67" s="6">
        <v>63</v>
      </c>
      <c r="C67" s="13" t="s">
        <v>51</v>
      </c>
      <c r="D67" s="7" t="s">
        <v>25</v>
      </c>
      <c r="E67" s="26" t="s">
        <v>23</v>
      </c>
      <c r="F67" s="8">
        <v>6</v>
      </c>
      <c r="G67" s="9">
        <f t="shared" si="15"/>
        <v>78</v>
      </c>
      <c r="H67" s="10">
        <v>36</v>
      </c>
      <c r="I67" s="7">
        <f t="shared" si="16"/>
        <v>72</v>
      </c>
      <c r="J67" s="6">
        <v>15</v>
      </c>
      <c r="K67" s="9">
        <f t="shared" si="17"/>
        <v>30</v>
      </c>
      <c r="L67" s="10">
        <v>8</v>
      </c>
      <c r="M67" s="7">
        <f t="shared" si="18"/>
        <v>80</v>
      </c>
      <c r="N67" s="6">
        <v>148</v>
      </c>
      <c r="O67" s="9">
        <f t="shared" si="29"/>
        <v>148</v>
      </c>
      <c r="P67" s="91">
        <v>33</v>
      </c>
      <c r="Q67" s="115">
        <f t="shared" si="19"/>
        <v>49.5</v>
      </c>
      <c r="R67" s="6">
        <v>1</v>
      </c>
      <c r="S67" s="9">
        <f t="shared" si="20"/>
        <v>15</v>
      </c>
      <c r="T67" s="10">
        <v>6</v>
      </c>
      <c r="U67" s="7">
        <f t="shared" si="21"/>
        <v>60</v>
      </c>
      <c r="V67" s="6">
        <v>26</v>
      </c>
      <c r="W67" s="9">
        <f t="shared" si="22"/>
        <v>52</v>
      </c>
      <c r="X67" s="10">
        <v>0</v>
      </c>
      <c r="Y67" s="51">
        <f t="shared" si="23"/>
        <v>0</v>
      </c>
      <c r="Z67" s="6">
        <v>39</v>
      </c>
      <c r="AA67" s="9">
        <f t="shared" si="24"/>
        <v>117</v>
      </c>
      <c r="AB67" s="10">
        <v>7</v>
      </c>
      <c r="AC67" s="7">
        <f t="shared" si="25"/>
        <v>21</v>
      </c>
      <c r="AD67" s="6">
        <v>1</v>
      </c>
      <c r="AE67" s="9">
        <f t="shared" si="26"/>
        <v>10</v>
      </c>
      <c r="AF67" s="8">
        <v>6</v>
      </c>
      <c r="AG67" s="9">
        <f t="shared" si="27"/>
        <v>30</v>
      </c>
      <c r="AH67" s="23">
        <f t="shared" si="28"/>
        <v>762.5</v>
      </c>
    </row>
    <row r="68" spans="2:34" s="2" customFormat="1" ht="24" customHeight="1" x14ac:dyDescent="0.25">
      <c r="B68" s="6">
        <v>64</v>
      </c>
      <c r="C68" s="13" t="s">
        <v>123</v>
      </c>
      <c r="D68" s="7" t="s">
        <v>29</v>
      </c>
      <c r="E68" s="26" t="s">
        <v>37</v>
      </c>
      <c r="F68" s="8">
        <v>10</v>
      </c>
      <c r="G68" s="9">
        <f t="shared" si="15"/>
        <v>130</v>
      </c>
      <c r="H68" s="10">
        <v>61</v>
      </c>
      <c r="I68" s="7">
        <f t="shared" si="16"/>
        <v>122</v>
      </c>
      <c r="J68" s="6">
        <v>12</v>
      </c>
      <c r="K68" s="9">
        <f t="shared" si="17"/>
        <v>24</v>
      </c>
      <c r="L68" s="10">
        <v>5</v>
      </c>
      <c r="M68" s="7">
        <f t="shared" si="18"/>
        <v>50</v>
      </c>
      <c r="N68" s="6">
        <v>120</v>
      </c>
      <c r="O68" s="9">
        <f t="shared" si="29"/>
        <v>120</v>
      </c>
      <c r="P68" s="91">
        <v>33</v>
      </c>
      <c r="Q68" s="115">
        <f t="shared" si="19"/>
        <v>49.5</v>
      </c>
      <c r="R68" s="6">
        <v>3</v>
      </c>
      <c r="S68" s="9">
        <f t="shared" si="20"/>
        <v>45</v>
      </c>
      <c r="T68" s="10">
        <v>9</v>
      </c>
      <c r="U68" s="7">
        <f t="shared" si="21"/>
        <v>90</v>
      </c>
      <c r="V68" s="6">
        <v>29</v>
      </c>
      <c r="W68" s="9">
        <f t="shared" si="22"/>
        <v>58</v>
      </c>
      <c r="X68" s="10">
        <v>66</v>
      </c>
      <c r="Y68" s="51">
        <f t="shared" si="23"/>
        <v>132</v>
      </c>
      <c r="Z68" s="6">
        <v>32</v>
      </c>
      <c r="AA68" s="9">
        <f t="shared" si="24"/>
        <v>96</v>
      </c>
      <c r="AB68" s="10">
        <v>0</v>
      </c>
      <c r="AC68" s="7">
        <f t="shared" si="25"/>
        <v>0</v>
      </c>
      <c r="AD68" s="6">
        <v>2</v>
      </c>
      <c r="AE68" s="9">
        <f t="shared" si="26"/>
        <v>20</v>
      </c>
      <c r="AF68" s="8">
        <v>5</v>
      </c>
      <c r="AG68" s="9">
        <f t="shared" si="27"/>
        <v>25</v>
      </c>
      <c r="AH68" s="23">
        <f t="shared" si="28"/>
        <v>961.5</v>
      </c>
    </row>
    <row r="69" spans="2:34" s="2" customFormat="1" ht="24" customHeight="1" x14ac:dyDescent="0.25">
      <c r="B69" s="6">
        <v>65</v>
      </c>
      <c r="C69" s="13" t="s">
        <v>143</v>
      </c>
      <c r="D69" s="7" t="s">
        <v>29</v>
      </c>
      <c r="E69" s="26" t="s">
        <v>36</v>
      </c>
      <c r="F69" s="8">
        <v>0</v>
      </c>
      <c r="G69" s="9">
        <f t="shared" ref="G69:G100" si="30">F69*13</f>
        <v>0</v>
      </c>
      <c r="H69" s="10">
        <v>0</v>
      </c>
      <c r="I69" s="7">
        <f t="shared" ref="I69:I100" si="31">H69*2</f>
        <v>0</v>
      </c>
      <c r="J69" s="6">
        <v>11</v>
      </c>
      <c r="K69" s="9">
        <f t="shared" ref="K69:K100" si="32">J69*2</f>
        <v>22</v>
      </c>
      <c r="L69" s="10">
        <v>8</v>
      </c>
      <c r="M69" s="7">
        <f t="shared" ref="M69:M100" si="33">L69*10</f>
        <v>80</v>
      </c>
      <c r="N69" s="6">
        <v>80</v>
      </c>
      <c r="O69" s="9">
        <f t="shared" si="29"/>
        <v>80</v>
      </c>
      <c r="P69" s="91">
        <v>33</v>
      </c>
      <c r="Q69" s="115">
        <f t="shared" ref="Q69:Q100" si="34">P69*1.5</f>
        <v>49.5</v>
      </c>
      <c r="R69" s="6">
        <v>0</v>
      </c>
      <c r="S69" s="9">
        <f t="shared" ref="S69:S100" si="35">R69*15</f>
        <v>0</v>
      </c>
      <c r="T69" s="10">
        <v>0</v>
      </c>
      <c r="U69" s="7">
        <f t="shared" ref="U69:U100" si="36">T69*10</f>
        <v>0</v>
      </c>
      <c r="V69" s="6">
        <v>18</v>
      </c>
      <c r="W69" s="9">
        <f t="shared" ref="W69:W100" si="37">V69*2</f>
        <v>36</v>
      </c>
      <c r="X69" s="10">
        <v>0</v>
      </c>
      <c r="Y69" s="51">
        <f t="shared" ref="Y69:Y100" si="38">X69*2</f>
        <v>0</v>
      </c>
      <c r="Z69" s="6">
        <v>0</v>
      </c>
      <c r="AA69" s="9">
        <f t="shared" ref="AA69:AA100" si="39">Z69*3</f>
        <v>0</v>
      </c>
      <c r="AB69" s="10">
        <v>0</v>
      </c>
      <c r="AC69" s="7">
        <f t="shared" ref="AC69:AC100" si="40">AB69*3</f>
        <v>0</v>
      </c>
      <c r="AD69" s="6">
        <v>0</v>
      </c>
      <c r="AE69" s="9">
        <f t="shared" ref="AE69:AE100" si="41">AD69*10</f>
        <v>0</v>
      </c>
      <c r="AF69" s="8">
        <v>5</v>
      </c>
      <c r="AG69" s="9">
        <f t="shared" ref="AG69:AG100" si="42">AF69*5</f>
        <v>25</v>
      </c>
      <c r="AH69" s="23">
        <f t="shared" ref="AH69:AH100" si="43">G69+I69+K69+M69+O69+Q69+S69+U69+W69+Y69+AA69+AC69+AE69+AG69</f>
        <v>292.5</v>
      </c>
    </row>
    <row r="70" spans="2:34" s="2" customFormat="1" ht="24" customHeight="1" x14ac:dyDescent="0.25">
      <c r="B70" s="6">
        <v>66</v>
      </c>
      <c r="C70" s="13" t="s">
        <v>101</v>
      </c>
      <c r="D70" s="7" t="s">
        <v>29</v>
      </c>
      <c r="E70" s="26" t="s">
        <v>22</v>
      </c>
      <c r="F70" s="8">
        <v>6</v>
      </c>
      <c r="G70" s="9">
        <f t="shared" si="30"/>
        <v>78</v>
      </c>
      <c r="H70" s="10">
        <v>40</v>
      </c>
      <c r="I70" s="7">
        <f t="shared" si="31"/>
        <v>80</v>
      </c>
      <c r="J70" s="6">
        <v>15</v>
      </c>
      <c r="K70" s="9">
        <f t="shared" si="32"/>
        <v>30</v>
      </c>
      <c r="L70" s="10">
        <v>6</v>
      </c>
      <c r="M70" s="7">
        <f t="shared" si="33"/>
        <v>60</v>
      </c>
      <c r="N70" s="6">
        <v>142</v>
      </c>
      <c r="O70" s="9">
        <f t="shared" si="29"/>
        <v>142</v>
      </c>
      <c r="P70" s="91">
        <v>32</v>
      </c>
      <c r="Q70" s="115">
        <f t="shared" si="34"/>
        <v>48</v>
      </c>
      <c r="R70" s="6">
        <v>3</v>
      </c>
      <c r="S70" s="9">
        <f t="shared" si="35"/>
        <v>45</v>
      </c>
      <c r="T70" s="10">
        <v>2</v>
      </c>
      <c r="U70" s="7">
        <f t="shared" si="36"/>
        <v>20</v>
      </c>
      <c r="V70" s="6">
        <v>33</v>
      </c>
      <c r="W70" s="9">
        <f t="shared" si="37"/>
        <v>66</v>
      </c>
      <c r="X70" s="10">
        <v>53</v>
      </c>
      <c r="Y70" s="51">
        <f t="shared" si="38"/>
        <v>106</v>
      </c>
      <c r="Z70" s="6">
        <v>26</v>
      </c>
      <c r="AA70" s="9">
        <f t="shared" si="39"/>
        <v>78</v>
      </c>
      <c r="AB70" s="10">
        <v>21</v>
      </c>
      <c r="AC70" s="7">
        <f t="shared" si="40"/>
        <v>63</v>
      </c>
      <c r="AD70" s="6">
        <v>6</v>
      </c>
      <c r="AE70" s="9">
        <f t="shared" si="41"/>
        <v>60</v>
      </c>
      <c r="AF70" s="8">
        <v>10</v>
      </c>
      <c r="AG70" s="9">
        <f t="shared" si="42"/>
        <v>50</v>
      </c>
      <c r="AH70" s="23">
        <f t="shared" si="43"/>
        <v>926</v>
      </c>
    </row>
    <row r="71" spans="2:34" s="2" customFormat="1" ht="24" customHeight="1" x14ac:dyDescent="0.25">
      <c r="B71" s="6">
        <v>67</v>
      </c>
      <c r="C71" s="13" t="s">
        <v>79</v>
      </c>
      <c r="D71" s="7" t="s">
        <v>29</v>
      </c>
      <c r="E71" s="26" t="s">
        <v>23</v>
      </c>
      <c r="F71" s="8">
        <v>4</v>
      </c>
      <c r="G71" s="9">
        <f t="shared" si="30"/>
        <v>52</v>
      </c>
      <c r="H71" s="10">
        <v>47</v>
      </c>
      <c r="I71" s="7">
        <f t="shared" si="31"/>
        <v>94</v>
      </c>
      <c r="J71" s="6">
        <v>40</v>
      </c>
      <c r="K71" s="9">
        <f t="shared" si="32"/>
        <v>80</v>
      </c>
      <c r="L71" s="10">
        <v>7</v>
      </c>
      <c r="M71" s="7">
        <f t="shared" si="33"/>
        <v>70</v>
      </c>
      <c r="N71" s="6">
        <v>160</v>
      </c>
      <c r="O71" s="9">
        <f t="shared" si="29"/>
        <v>160</v>
      </c>
      <c r="P71" s="91">
        <v>31</v>
      </c>
      <c r="Q71" s="115">
        <f t="shared" si="34"/>
        <v>46.5</v>
      </c>
      <c r="R71" s="6">
        <v>4</v>
      </c>
      <c r="S71" s="9">
        <f t="shared" si="35"/>
        <v>60</v>
      </c>
      <c r="T71" s="10">
        <v>11</v>
      </c>
      <c r="U71" s="7">
        <f t="shared" si="36"/>
        <v>110</v>
      </c>
      <c r="V71" s="6">
        <v>18</v>
      </c>
      <c r="W71" s="9">
        <f t="shared" si="37"/>
        <v>36</v>
      </c>
      <c r="X71" s="10">
        <v>71</v>
      </c>
      <c r="Y71" s="51">
        <f t="shared" si="38"/>
        <v>142</v>
      </c>
      <c r="Z71" s="6">
        <v>21</v>
      </c>
      <c r="AA71" s="9">
        <f t="shared" si="39"/>
        <v>63</v>
      </c>
      <c r="AB71" s="10">
        <v>27</v>
      </c>
      <c r="AC71" s="7">
        <f t="shared" si="40"/>
        <v>81</v>
      </c>
      <c r="AD71" s="6">
        <v>1</v>
      </c>
      <c r="AE71" s="9">
        <f t="shared" si="41"/>
        <v>10</v>
      </c>
      <c r="AF71" s="8">
        <v>14</v>
      </c>
      <c r="AG71" s="9">
        <f t="shared" si="42"/>
        <v>70</v>
      </c>
      <c r="AH71" s="23">
        <f t="shared" si="43"/>
        <v>1074.5</v>
      </c>
    </row>
    <row r="72" spans="2:34" s="2" customFormat="1" ht="24" customHeight="1" x14ac:dyDescent="0.25">
      <c r="B72" s="6">
        <v>68</v>
      </c>
      <c r="C72" s="13" t="s">
        <v>96</v>
      </c>
      <c r="D72" s="7" t="s">
        <v>29</v>
      </c>
      <c r="E72" s="26" t="s">
        <v>22</v>
      </c>
      <c r="F72" s="8">
        <v>6</v>
      </c>
      <c r="G72" s="9">
        <f t="shared" si="30"/>
        <v>78</v>
      </c>
      <c r="H72" s="10">
        <v>54</v>
      </c>
      <c r="I72" s="7">
        <f t="shared" si="31"/>
        <v>108</v>
      </c>
      <c r="J72" s="6">
        <v>40</v>
      </c>
      <c r="K72" s="9">
        <f t="shared" si="32"/>
        <v>80</v>
      </c>
      <c r="L72" s="10">
        <v>7</v>
      </c>
      <c r="M72" s="7">
        <f t="shared" si="33"/>
        <v>70</v>
      </c>
      <c r="N72" s="6">
        <v>148</v>
      </c>
      <c r="O72" s="9">
        <f t="shared" si="29"/>
        <v>148</v>
      </c>
      <c r="P72" s="91">
        <v>31</v>
      </c>
      <c r="Q72" s="115">
        <f t="shared" si="34"/>
        <v>46.5</v>
      </c>
      <c r="R72" s="6">
        <v>3</v>
      </c>
      <c r="S72" s="9">
        <f t="shared" si="35"/>
        <v>45</v>
      </c>
      <c r="T72" s="10">
        <v>11</v>
      </c>
      <c r="U72" s="7">
        <f t="shared" si="36"/>
        <v>110</v>
      </c>
      <c r="V72" s="6">
        <v>29</v>
      </c>
      <c r="W72" s="9">
        <f t="shared" si="37"/>
        <v>58</v>
      </c>
      <c r="X72" s="10">
        <v>86</v>
      </c>
      <c r="Y72" s="51">
        <f t="shared" si="38"/>
        <v>172</v>
      </c>
      <c r="Z72" s="6">
        <v>16</v>
      </c>
      <c r="AA72" s="9">
        <f t="shared" si="39"/>
        <v>48</v>
      </c>
      <c r="AB72" s="10">
        <v>12</v>
      </c>
      <c r="AC72" s="7">
        <f t="shared" si="40"/>
        <v>36</v>
      </c>
      <c r="AD72" s="6">
        <v>7</v>
      </c>
      <c r="AE72" s="9">
        <f t="shared" si="41"/>
        <v>70</v>
      </c>
      <c r="AF72" s="8">
        <v>18</v>
      </c>
      <c r="AG72" s="9">
        <f t="shared" si="42"/>
        <v>90</v>
      </c>
      <c r="AH72" s="23">
        <f t="shared" si="43"/>
        <v>1159.5</v>
      </c>
    </row>
    <row r="73" spans="2:34" s="2" customFormat="1" ht="24" customHeight="1" x14ac:dyDescent="0.25">
      <c r="B73" s="6">
        <v>69</v>
      </c>
      <c r="C73" s="13" t="s">
        <v>138</v>
      </c>
      <c r="D73" s="7" t="s">
        <v>24</v>
      </c>
      <c r="E73" s="26" t="s">
        <v>36</v>
      </c>
      <c r="F73" s="8">
        <v>3</v>
      </c>
      <c r="G73" s="9">
        <f t="shared" si="30"/>
        <v>39</v>
      </c>
      <c r="H73" s="10">
        <v>41</v>
      </c>
      <c r="I73" s="7">
        <f t="shared" si="31"/>
        <v>82</v>
      </c>
      <c r="J73" s="6">
        <v>25</v>
      </c>
      <c r="K73" s="9">
        <f t="shared" si="32"/>
        <v>50</v>
      </c>
      <c r="L73" s="10">
        <v>3</v>
      </c>
      <c r="M73" s="7">
        <f t="shared" si="33"/>
        <v>30</v>
      </c>
      <c r="N73" s="6">
        <v>100</v>
      </c>
      <c r="O73" s="9">
        <f t="shared" si="29"/>
        <v>100</v>
      </c>
      <c r="P73" s="91">
        <v>31</v>
      </c>
      <c r="Q73" s="115">
        <f t="shared" si="34"/>
        <v>46.5</v>
      </c>
      <c r="R73" s="6">
        <v>2</v>
      </c>
      <c r="S73" s="9">
        <f t="shared" si="35"/>
        <v>30</v>
      </c>
      <c r="T73" s="10">
        <v>2</v>
      </c>
      <c r="U73" s="7">
        <f t="shared" si="36"/>
        <v>20</v>
      </c>
      <c r="V73" s="6">
        <v>13</v>
      </c>
      <c r="W73" s="9">
        <f t="shared" si="37"/>
        <v>26</v>
      </c>
      <c r="X73" s="10">
        <v>9</v>
      </c>
      <c r="Y73" s="51">
        <f t="shared" si="38"/>
        <v>18</v>
      </c>
      <c r="Z73" s="6">
        <v>12</v>
      </c>
      <c r="AA73" s="9">
        <f t="shared" si="39"/>
        <v>36</v>
      </c>
      <c r="AB73" s="10">
        <v>17</v>
      </c>
      <c r="AC73" s="7">
        <f t="shared" si="40"/>
        <v>51</v>
      </c>
      <c r="AD73" s="6">
        <v>2</v>
      </c>
      <c r="AE73" s="9">
        <f t="shared" si="41"/>
        <v>20</v>
      </c>
      <c r="AF73" s="8">
        <v>5</v>
      </c>
      <c r="AG73" s="9">
        <f t="shared" si="42"/>
        <v>25</v>
      </c>
      <c r="AH73" s="23">
        <f t="shared" si="43"/>
        <v>573.5</v>
      </c>
    </row>
    <row r="74" spans="2:34" s="2" customFormat="1" ht="24" customHeight="1" x14ac:dyDescent="0.25">
      <c r="B74" s="33">
        <v>70</v>
      </c>
      <c r="C74" s="47" t="s">
        <v>134</v>
      </c>
      <c r="D74" s="22" t="s">
        <v>29</v>
      </c>
      <c r="E74" s="26" t="s">
        <v>36</v>
      </c>
      <c r="F74" s="28">
        <v>5</v>
      </c>
      <c r="G74" s="9">
        <f t="shared" si="30"/>
        <v>65</v>
      </c>
      <c r="H74" s="21">
        <v>51</v>
      </c>
      <c r="I74" s="22">
        <f t="shared" si="31"/>
        <v>102</v>
      </c>
      <c r="J74" s="33">
        <v>38</v>
      </c>
      <c r="K74" s="9">
        <f t="shared" si="32"/>
        <v>76</v>
      </c>
      <c r="L74" s="21">
        <v>1</v>
      </c>
      <c r="M74" s="7">
        <f t="shared" si="33"/>
        <v>10</v>
      </c>
      <c r="N74" s="33">
        <v>140</v>
      </c>
      <c r="O74" s="9">
        <f t="shared" si="29"/>
        <v>140</v>
      </c>
      <c r="P74" s="93">
        <v>29</v>
      </c>
      <c r="Q74" s="115">
        <f t="shared" si="34"/>
        <v>43.5</v>
      </c>
      <c r="R74" s="33">
        <v>5</v>
      </c>
      <c r="S74" s="9">
        <f t="shared" si="35"/>
        <v>75</v>
      </c>
      <c r="T74" s="21">
        <v>12</v>
      </c>
      <c r="U74" s="7">
        <f t="shared" si="36"/>
        <v>120</v>
      </c>
      <c r="V74" s="33">
        <v>17</v>
      </c>
      <c r="W74" s="9">
        <f t="shared" si="37"/>
        <v>34</v>
      </c>
      <c r="X74" s="21">
        <v>71</v>
      </c>
      <c r="Y74" s="51">
        <f t="shared" si="38"/>
        <v>142</v>
      </c>
      <c r="Z74" s="33">
        <v>28</v>
      </c>
      <c r="AA74" s="9">
        <f t="shared" si="39"/>
        <v>84</v>
      </c>
      <c r="AB74" s="21">
        <v>11</v>
      </c>
      <c r="AC74" s="7">
        <f t="shared" si="40"/>
        <v>33</v>
      </c>
      <c r="AD74" s="33">
        <v>3</v>
      </c>
      <c r="AE74" s="9">
        <f t="shared" si="41"/>
        <v>30</v>
      </c>
      <c r="AF74" s="28">
        <v>10</v>
      </c>
      <c r="AG74" s="9">
        <f t="shared" si="42"/>
        <v>50</v>
      </c>
      <c r="AH74" s="23">
        <f t="shared" si="43"/>
        <v>1004.5</v>
      </c>
    </row>
    <row r="75" spans="2:34" ht="24" customHeight="1" x14ac:dyDescent="0.25">
      <c r="B75" s="6">
        <v>71</v>
      </c>
      <c r="C75" s="13" t="s">
        <v>63</v>
      </c>
      <c r="D75" s="7" t="s">
        <v>30</v>
      </c>
      <c r="E75" s="26" t="s">
        <v>23</v>
      </c>
      <c r="F75" s="6">
        <v>7</v>
      </c>
      <c r="G75" s="9">
        <f t="shared" si="30"/>
        <v>91</v>
      </c>
      <c r="H75" s="10">
        <v>36</v>
      </c>
      <c r="I75" s="7">
        <f t="shared" si="31"/>
        <v>72</v>
      </c>
      <c r="J75" s="6">
        <v>31</v>
      </c>
      <c r="K75" s="9">
        <f t="shared" si="32"/>
        <v>62</v>
      </c>
      <c r="L75" s="10">
        <v>6</v>
      </c>
      <c r="M75" s="7">
        <f t="shared" si="33"/>
        <v>60</v>
      </c>
      <c r="N75" s="6">
        <v>118</v>
      </c>
      <c r="O75" s="9">
        <f t="shared" si="29"/>
        <v>118</v>
      </c>
      <c r="P75" s="91">
        <v>29</v>
      </c>
      <c r="Q75" s="115">
        <f t="shared" si="34"/>
        <v>43.5</v>
      </c>
      <c r="R75" s="6">
        <v>5</v>
      </c>
      <c r="S75" s="9">
        <f t="shared" si="35"/>
        <v>75</v>
      </c>
      <c r="T75" s="10">
        <v>10</v>
      </c>
      <c r="U75" s="7">
        <f t="shared" si="36"/>
        <v>100</v>
      </c>
      <c r="V75" s="6">
        <v>5</v>
      </c>
      <c r="W75" s="9">
        <f t="shared" si="37"/>
        <v>10</v>
      </c>
      <c r="X75" s="10">
        <v>51</v>
      </c>
      <c r="Y75" s="51">
        <f t="shared" si="38"/>
        <v>102</v>
      </c>
      <c r="Z75" s="6">
        <v>16</v>
      </c>
      <c r="AA75" s="9">
        <f t="shared" si="39"/>
        <v>48</v>
      </c>
      <c r="AB75" s="10">
        <v>18</v>
      </c>
      <c r="AC75" s="7">
        <f t="shared" si="40"/>
        <v>54</v>
      </c>
      <c r="AD75" s="6">
        <v>10</v>
      </c>
      <c r="AE75" s="9">
        <f t="shared" si="41"/>
        <v>100</v>
      </c>
      <c r="AF75" s="6">
        <v>12</v>
      </c>
      <c r="AG75" s="9">
        <f t="shared" si="42"/>
        <v>60</v>
      </c>
      <c r="AH75" s="23">
        <f t="shared" si="43"/>
        <v>995.5</v>
      </c>
    </row>
    <row r="76" spans="2:34" ht="24" customHeight="1" x14ac:dyDescent="0.25">
      <c r="B76" s="6">
        <v>72</v>
      </c>
      <c r="C76" s="13" t="s">
        <v>121</v>
      </c>
      <c r="D76" s="7" t="s">
        <v>24</v>
      </c>
      <c r="E76" s="26" t="s">
        <v>37</v>
      </c>
      <c r="F76" s="6">
        <v>8</v>
      </c>
      <c r="G76" s="9">
        <f t="shared" si="30"/>
        <v>104</v>
      </c>
      <c r="H76" s="10">
        <v>36</v>
      </c>
      <c r="I76" s="7">
        <f t="shared" si="31"/>
        <v>72</v>
      </c>
      <c r="J76" s="6">
        <v>7</v>
      </c>
      <c r="K76" s="9">
        <f t="shared" si="32"/>
        <v>14</v>
      </c>
      <c r="L76" s="10">
        <v>6</v>
      </c>
      <c r="M76" s="7">
        <f t="shared" si="33"/>
        <v>60</v>
      </c>
      <c r="N76" s="6">
        <v>112</v>
      </c>
      <c r="O76" s="9">
        <f t="shared" si="29"/>
        <v>112</v>
      </c>
      <c r="P76" s="91">
        <v>29</v>
      </c>
      <c r="Q76" s="115">
        <f t="shared" si="34"/>
        <v>43.5</v>
      </c>
      <c r="R76" s="6">
        <v>4</v>
      </c>
      <c r="S76" s="9">
        <f t="shared" si="35"/>
        <v>60</v>
      </c>
      <c r="T76" s="10">
        <v>12</v>
      </c>
      <c r="U76" s="7">
        <f t="shared" si="36"/>
        <v>120</v>
      </c>
      <c r="V76" s="6">
        <v>13</v>
      </c>
      <c r="W76" s="9">
        <f t="shared" si="37"/>
        <v>26</v>
      </c>
      <c r="X76" s="10">
        <v>77</v>
      </c>
      <c r="Y76" s="51">
        <f t="shared" si="38"/>
        <v>154</v>
      </c>
      <c r="Z76" s="6">
        <v>40</v>
      </c>
      <c r="AA76" s="9">
        <f t="shared" si="39"/>
        <v>120</v>
      </c>
      <c r="AB76" s="10">
        <v>26</v>
      </c>
      <c r="AC76" s="7">
        <f t="shared" si="40"/>
        <v>78</v>
      </c>
      <c r="AD76" s="6">
        <v>2</v>
      </c>
      <c r="AE76" s="9">
        <f t="shared" si="41"/>
        <v>20</v>
      </c>
      <c r="AF76" s="6">
        <v>6</v>
      </c>
      <c r="AG76" s="9">
        <f t="shared" si="42"/>
        <v>30</v>
      </c>
      <c r="AH76" s="23">
        <f t="shared" si="43"/>
        <v>1013.5</v>
      </c>
    </row>
    <row r="77" spans="2:34" ht="24" customHeight="1" x14ac:dyDescent="0.25">
      <c r="B77" s="6">
        <v>73</v>
      </c>
      <c r="C77" s="13" t="s">
        <v>60</v>
      </c>
      <c r="D77" s="7" t="s">
        <v>24</v>
      </c>
      <c r="E77" s="26" t="s">
        <v>23</v>
      </c>
      <c r="F77" s="6">
        <v>1</v>
      </c>
      <c r="G77" s="9">
        <f t="shared" si="30"/>
        <v>13</v>
      </c>
      <c r="H77" s="10">
        <v>44</v>
      </c>
      <c r="I77" s="7">
        <f t="shared" si="31"/>
        <v>88</v>
      </c>
      <c r="J77" s="6">
        <v>13</v>
      </c>
      <c r="K77" s="9">
        <f t="shared" si="32"/>
        <v>26</v>
      </c>
      <c r="L77" s="10">
        <v>5</v>
      </c>
      <c r="M77" s="7">
        <f t="shared" si="33"/>
        <v>50</v>
      </c>
      <c r="N77" s="6">
        <v>50</v>
      </c>
      <c r="O77" s="9">
        <f t="shared" si="29"/>
        <v>50</v>
      </c>
      <c r="P77" s="91">
        <v>29</v>
      </c>
      <c r="Q77" s="115">
        <f t="shared" si="34"/>
        <v>43.5</v>
      </c>
      <c r="R77" s="6">
        <v>0</v>
      </c>
      <c r="S77" s="9">
        <f t="shared" si="35"/>
        <v>0</v>
      </c>
      <c r="T77" s="10">
        <v>6</v>
      </c>
      <c r="U77" s="7">
        <f t="shared" si="36"/>
        <v>60</v>
      </c>
      <c r="V77" s="6">
        <v>13</v>
      </c>
      <c r="W77" s="9">
        <f t="shared" si="37"/>
        <v>26</v>
      </c>
      <c r="X77" s="10">
        <v>72</v>
      </c>
      <c r="Y77" s="51">
        <f t="shared" si="38"/>
        <v>144</v>
      </c>
      <c r="Z77" s="6">
        <v>18</v>
      </c>
      <c r="AA77" s="9">
        <f t="shared" si="39"/>
        <v>54</v>
      </c>
      <c r="AB77" s="10">
        <v>9</v>
      </c>
      <c r="AC77" s="7">
        <f t="shared" si="40"/>
        <v>27</v>
      </c>
      <c r="AD77" s="6">
        <v>5</v>
      </c>
      <c r="AE77" s="9">
        <f t="shared" si="41"/>
        <v>50</v>
      </c>
      <c r="AF77" s="6">
        <v>5</v>
      </c>
      <c r="AG77" s="9">
        <f t="shared" si="42"/>
        <v>25</v>
      </c>
      <c r="AH77" s="23">
        <f t="shared" si="43"/>
        <v>656.5</v>
      </c>
    </row>
    <row r="78" spans="2:34" ht="24" customHeight="1" x14ac:dyDescent="0.25">
      <c r="B78" s="6">
        <v>74</v>
      </c>
      <c r="C78" s="13" t="s">
        <v>126</v>
      </c>
      <c r="D78" s="7" t="s">
        <v>29</v>
      </c>
      <c r="E78" s="26" t="s">
        <v>37</v>
      </c>
      <c r="F78" s="6">
        <v>5</v>
      </c>
      <c r="G78" s="9">
        <f t="shared" si="30"/>
        <v>65</v>
      </c>
      <c r="H78" s="10">
        <v>29</v>
      </c>
      <c r="I78" s="7">
        <f t="shared" si="31"/>
        <v>58</v>
      </c>
      <c r="J78" s="6">
        <v>3</v>
      </c>
      <c r="K78" s="9">
        <f t="shared" si="32"/>
        <v>6</v>
      </c>
      <c r="L78" s="10">
        <v>7</v>
      </c>
      <c r="M78" s="7">
        <f t="shared" si="33"/>
        <v>70</v>
      </c>
      <c r="N78" s="6">
        <v>146</v>
      </c>
      <c r="O78" s="9">
        <f t="shared" ref="O78:O109" si="44">N78</f>
        <v>146</v>
      </c>
      <c r="P78" s="91">
        <v>28</v>
      </c>
      <c r="Q78" s="115">
        <f t="shared" si="34"/>
        <v>42</v>
      </c>
      <c r="R78" s="6">
        <v>3</v>
      </c>
      <c r="S78" s="9">
        <f t="shared" si="35"/>
        <v>45</v>
      </c>
      <c r="T78" s="10">
        <v>12</v>
      </c>
      <c r="U78" s="7">
        <f t="shared" si="36"/>
        <v>120</v>
      </c>
      <c r="V78" s="6">
        <v>0</v>
      </c>
      <c r="W78" s="9">
        <f t="shared" si="37"/>
        <v>0</v>
      </c>
      <c r="X78" s="10">
        <v>65</v>
      </c>
      <c r="Y78" s="51">
        <f t="shared" si="38"/>
        <v>130</v>
      </c>
      <c r="Z78" s="6">
        <v>13</v>
      </c>
      <c r="AA78" s="9">
        <f t="shared" si="39"/>
        <v>39</v>
      </c>
      <c r="AB78" s="10">
        <v>24</v>
      </c>
      <c r="AC78" s="7">
        <f t="shared" si="40"/>
        <v>72</v>
      </c>
      <c r="AD78" s="6">
        <v>2</v>
      </c>
      <c r="AE78" s="9">
        <f t="shared" si="41"/>
        <v>20</v>
      </c>
      <c r="AF78" s="6">
        <v>10</v>
      </c>
      <c r="AG78" s="9">
        <f t="shared" si="42"/>
        <v>50</v>
      </c>
      <c r="AH78" s="23">
        <f t="shared" si="43"/>
        <v>863</v>
      </c>
    </row>
    <row r="79" spans="2:34" ht="24" customHeight="1" x14ac:dyDescent="0.25">
      <c r="B79" s="6">
        <v>75</v>
      </c>
      <c r="C79" s="13" t="s">
        <v>118</v>
      </c>
      <c r="D79" s="7" t="s">
        <v>29</v>
      </c>
      <c r="E79" s="26" t="s">
        <v>37</v>
      </c>
      <c r="F79" s="6">
        <v>7</v>
      </c>
      <c r="G79" s="9">
        <f t="shared" si="30"/>
        <v>91</v>
      </c>
      <c r="H79" s="10">
        <v>44</v>
      </c>
      <c r="I79" s="7">
        <f t="shared" si="31"/>
        <v>88</v>
      </c>
      <c r="J79" s="6">
        <v>16</v>
      </c>
      <c r="K79" s="9">
        <f t="shared" si="32"/>
        <v>32</v>
      </c>
      <c r="L79" s="10">
        <v>6</v>
      </c>
      <c r="M79" s="7">
        <f t="shared" si="33"/>
        <v>60</v>
      </c>
      <c r="N79" s="6">
        <v>140</v>
      </c>
      <c r="O79" s="9">
        <f t="shared" si="44"/>
        <v>140</v>
      </c>
      <c r="P79" s="91">
        <v>26</v>
      </c>
      <c r="Q79" s="115">
        <f t="shared" si="34"/>
        <v>39</v>
      </c>
      <c r="R79" s="6">
        <v>7</v>
      </c>
      <c r="S79" s="9">
        <f t="shared" si="35"/>
        <v>105</v>
      </c>
      <c r="T79" s="10">
        <v>11</v>
      </c>
      <c r="U79" s="7">
        <f t="shared" si="36"/>
        <v>110</v>
      </c>
      <c r="V79" s="6">
        <v>15</v>
      </c>
      <c r="W79" s="9">
        <f t="shared" si="37"/>
        <v>30</v>
      </c>
      <c r="X79" s="10">
        <v>59</v>
      </c>
      <c r="Y79" s="51">
        <f t="shared" si="38"/>
        <v>118</v>
      </c>
      <c r="Z79" s="6">
        <v>31</v>
      </c>
      <c r="AA79" s="9">
        <f t="shared" si="39"/>
        <v>93</v>
      </c>
      <c r="AB79" s="10">
        <v>27</v>
      </c>
      <c r="AC79" s="7">
        <f t="shared" si="40"/>
        <v>81</v>
      </c>
      <c r="AD79" s="6">
        <v>2</v>
      </c>
      <c r="AE79" s="9">
        <f t="shared" si="41"/>
        <v>20</v>
      </c>
      <c r="AF79" s="6">
        <v>6</v>
      </c>
      <c r="AG79" s="9">
        <f t="shared" si="42"/>
        <v>30</v>
      </c>
      <c r="AH79" s="23">
        <f t="shared" si="43"/>
        <v>1037</v>
      </c>
    </row>
    <row r="80" spans="2:34" ht="24" customHeight="1" x14ac:dyDescent="0.25">
      <c r="B80" s="6">
        <v>76</v>
      </c>
      <c r="C80" s="13" t="s">
        <v>142</v>
      </c>
      <c r="D80" s="7" t="s">
        <v>29</v>
      </c>
      <c r="E80" s="26" t="s">
        <v>36</v>
      </c>
      <c r="F80" s="6">
        <v>3</v>
      </c>
      <c r="G80" s="9">
        <f t="shared" si="30"/>
        <v>39</v>
      </c>
      <c r="H80" s="10">
        <v>18</v>
      </c>
      <c r="I80" s="7">
        <f t="shared" si="31"/>
        <v>36</v>
      </c>
      <c r="J80" s="6">
        <v>3</v>
      </c>
      <c r="K80" s="9">
        <f t="shared" si="32"/>
        <v>6</v>
      </c>
      <c r="L80" s="10">
        <v>6</v>
      </c>
      <c r="M80" s="7">
        <f t="shared" si="33"/>
        <v>60</v>
      </c>
      <c r="N80" s="6">
        <v>100</v>
      </c>
      <c r="O80" s="9">
        <f t="shared" si="44"/>
        <v>100</v>
      </c>
      <c r="P80" s="91">
        <v>26</v>
      </c>
      <c r="Q80" s="115">
        <f t="shared" si="34"/>
        <v>39</v>
      </c>
      <c r="R80" s="6">
        <v>1</v>
      </c>
      <c r="S80" s="9">
        <f t="shared" si="35"/>
        <v>15</v>
      </c>
      <c r="T80" s="10">
        <v>2</v>
      </c>
      <c r="U80" s="7">
        <f t="shared" si="36"/>
        <v>20</v>
      </c>
      <c r="V80" s="6">
        <v>5</v>
      </c>
      <c r="W80" s="9">
        <f t="shared" si="37"/>
        <v>10</v>
      </c>
      <c r="X80" s="10">
        <v>0</v>
      </c>
      <c r="Y80" s="51">
        <f t="shared" si="38"/>
        <v>0</v>
      </c>
      <c r="Z80" s="6">
        <v>16</v>
      </c>
      <c r="AA80" s="9">
        <f t="shared" si="39"/>
        <v>48</v>
      </c>
      <c r="AB80" s="10">
        <v>1</v>
      </c>
      <c r="AC80" s="7">
        <f t="shared" si="40"/>
        <v>3</v>
      </c>
      <c r="AD80" s="6">
        <v>0</v>
      </c>
      <c r="AE80" s="9">
        <f t="shared" si="41"/>
        <v>0</v>
      </c>
      <c r="AF80" s="6">
        <v>6</v>
      </c>
      <c r="AG80" s="9">
        <f t="shared" si="42"/>
        <v>30</v>
      </c>
      <c r="AH80" s="23">
        <f t="shared" si="43"/>
        <v>406</v>
      </c>
    </row>
    <row r="81" spans="2:34" ht="24" customHeight="1" x14ac:dyDescent="0.25">
      <c r="B81" s="6">
        <v>77</v>
      </c>
      <c r="C81" s="13" t="s">
        <v>113</v>
      </c>
      <c r="D81" s="7" t="s">
        <v>29</v>
      </c>
      <c r="E81" s="26" t="s">
        <v>22</v>
      </c>
      <c r="F81" s="6">
        <v>6</v>
      </c>
      <c r="G81" s="9">
        <f t="shared" si="30"/>
        <v>78</v>
      </c>
      <c r="H81" s="10">
        <v>22</v>
      </c>
      <c r="I81" s="7">
        <f t="shared" si="31"/>
        <v>44</v>
      </c>
      <c r="J81" s="6">
        <v>32</v>
      </c>
      <c r="K81" s="9">
        <f t="shared" si="32"/>
        <v>64</v>
      </c>
      <c r="L81" s="10">
        <v>5</v>
      </c>
      <c r="M81" s="7">
        <f t="shared" si="33"/>
        <v>50</v>
      </c>
      <c r="N81" s="6">
        <v>86</v>
      </c>
      <c r="O81" s="9">
        <f t="shared" si="44"/>
        <v>86</v>
      </c>
      <c r="P81" s="91">
        <v>26</v>
      </c>
      <c r="Q81" s="115">
        <f t="shared" si="34"/>
        <v>39</v>
      </c>
      <c r="R81" s="6">
        <v>1</v>
      </c>
      <c r="S81" s="9">
        <f t="shared" si="35"/>
        <v>15</v>
      </c>
      <c r="T81" s="10">
        <v>4</v>
      </c>
      <c r="U81" s="7">
        <f t="shared" si="36"/>
        <v>40</v>
      </c>
      <c r="V81" s="6">
        <v>15</v>
      </c>
      <c r="W81" s="9">
        <f t="shared" si="37"/>
        <v>30</v>
      </c>
      <c r="X81" s="10">
        <v>0</v>
      </c>
      <c r="Y81" s="51">
        <f t="shared" si="38"/>
        <v>0</v>
      </c>
      <c r="Z81" s="6">
        <v>18</v>
      </c>
      <c r="AA81" s="9">
        <f t="shared" si="39"/>
        <v>54</v>
      </c>
      <c r="AB81" s="10">
        <v>2</v>
      </c>
      <c r="AC81" s="7">
        <f t="shared" si="40"/>
        <v>6</v>
      </c>
      <c r="AD81" s="6">
        <v>1</v>
      </c>
      <c r="AE81" s="9">
        <f t="shared" si="41"/>
        <v>10</v>
      </c>
      <c r="AF81" s="6">
        <v>11</v>
      </c>
      <c r="AG81" s="9">
        <f t="shared" si="42"/>
        <v>55</v>
      </c>
      <c r="AH81" s="23">
        <f t="shared" si="43"/>
        <v>571</v>
      </c>
    </row>
    <row r="82" spans="2:34" ht="24" customHeight="1" x14ac:dyDescent="0.25">
      <c r="B82" s="6">
        <v>78</v>
      </c>
      <c r="C82" s="13" t="s">
        <v>94</v>
      </c>
      <c r="D82" s="7" t="s">
        <v>29</v>
      </c>
      <c r="E82" s="26" t="s">
        <v>23</v>
      </c>
      <c r="F82" s="6">
        <v>4</v>
      </c>
      <c r="G82" s="9">
        <f t="shared" si="30"/>
        <v>52</v>
      </c>
      <c r="H82" s="10">
        <v>43</v>
      </c>
      <c r="I82" s="7">
        <f t="shared" si="31"/>
        <v>86</v>
      </c>
      <c r="J82" s="6">
        <v>29</v>
      </c>
      <c r="K82" s="9">
        <f t="shared" si="32"/>
        <v>58</v>
      </c>
      <c r="L82" s="10">
        <v>11</v>
      </c>
      <c r="M82" s="7">
        <f t="shared" si="33"/>
        <v>110</v>
      </c>
      <c r="N82" s="6">
        <v>126</v>
      </c>
      <c r="O82" s="9">
        <f t="shared" si="44"/>
        <v>126</v>
      </c>
      <c r="P82" s="91">
        <v>24</v>
      </c>
      <c r="Q82" s="115">
        <f t="shared" si="34"/>
        <v>36</v>
      </c>
      <c r="R82" s="6">
        <v>6</v>
      </c>
      <c r="S82" s="9">
        <f t="shared" si="35"/>
        <v>90</v>
      </c>
      <c r="T82" s="10">
        <v>8</v>
      </c>
      <c r="U82" s="7">
        <f t="shared" si="36"/>
        <v>80</v>
      </c>
      <c r="V82" s="6">
        <v>25</v>
      </c>
      <c r="W82" s="9">
        <f t="shared" si="37"/>
        <v>50</v>
      </c>
      <c r="X82" s="10">
        <v>13</v>
      </c>
      <c r="Y82" s="51">
        <f t="shared" si="38"/>
        <v>26</v>
      </c>
      <c r="Z82" s="6">
        <v>0</v>
      </c>
      <c r="AA82" s="9">
        <f t="shared" si="39"/>
        <v>0</v>
      </c>
      <c r="AB82" s="10">
        <v>9</v>
      </c>
      <c r="AC82" s="7">
        <f t="shared" si="40"/>
        <v>27</v>
      </c>
      <c r="AD82" s="6">
        <v>2</v>
      </c>
      <c r="AE82" s="9">
        <f t="shared" si="41"/>
        <v>20</v>
      </c>
      <c r="AF82" s="6">
        <v>6</v>
      </c>
      <c r="AG82" s="9">
        <f t="shared" si="42"/>
        <v>30</v>
      </c>
      <c r="AH82" s="23">
        <f t="shared" si="43"/>
        <v>791</v>
      </c>
    </row>
    <row r="83" spans="2:34" ht="24" customHeight="1" x14ac:dyDescent="0.25">
      <c r="B83" s="6">
        <v>79</v>
      </c>
      <c r="C83" s="13" t="s">
        <v>109</v>
      </c>
      <c r="D83" s="7" t="s">
        <v>29</v>
      </c>
      <c r="E83" s="26" t="s">
        <v>22</v>
      </c>
      <c r="F83" s="6">
        <v>4</v>
      </c>
      <c r="G83" s="9">
        <f t="shared" si="30"/>
        <v>52</v>
      </c>
      <c r="H83" s="10">
        <v>29</v>
      </c>
      <c r="I83" s="7">
        <f t="shared" si="31"/>
        <v>58</v>
      </c>
      <c r="J83" s="6">
        <v>12</v>
      </c>
      <c r="K83" s="9">
        <f t="shared" si="32"/>
        <v>24</v>
      </c>
      <c r="L83" s="10">
        <v>6</v>
      </c>
      <c r="M83" s="7">
        <f t="shared" si="33"/>
        <v>60</v>
      </c>
      <c r="N83" s="6">
        <v>106</v>
      </c>
      <c r="O83" s="9">
        <f t="shared" si="44"/>
        <v>106</v>
      </c>
      <c r="P83" s="91">
        <v>23</v>
      </c>
      <c r="Q83" s="115">
        <f t="shared" si="34"/>
        <v>34.5</v>
      </c>
      <c r="R83" s="6">
        <v>2</v>
      </c>
      <c r="S83" s="9">
        <f t="shared" si="35"/>
        <v>30</v>
      </c>
      <c r="T83" s="10">
        <v>6</v>
      </c>
      <c r="U83" s="7">
        <f t="shared" si="36"/>
        <v>60</v>
      </c>
      <c r="V83" s="6">
        <v>8</v>
      </c>
      <c r="W83" s="9">
        <f t="shared" si="37"/>
        <v>16</v>
      </c>
      <c r="X83" s="10">
        <v>20</v>
      </c>
      <c r="Y83" s="51">
        <f t="shared" si="38"/>
        <v>40</v>
      </c>
      <c r="Z83" s="6">
        <v>18</v>
      </c>
      <c r="AA83" s="9">
        <f t="shared" si="39"/>
        <v>54</v>
      </c>
      <c r="AB83" s="10">
        <v>18</v>
      </c>
      <c r="AC83" s="7">
        <f t="shared" si="40"/>
        <v>54</v>
      </c>
      <c r="AD83" s="6">
        <v>1</v>
      </c>
      <c r="AE83" s="9">
        <f t="shared" si="41"/>
        <v>10</v>
      </c>
      <c r="AF83" s="6">
        <v>4</v>
      </c>
      <c r="AG83" s="9">
        <f t="shared" si="42"/>
        <v>20</v>
      </c>
      <c r="AH83" s="23">
        <f t="shared" si="43"/>
        <v>618.5</v>
      </c>
    </row>
    <row r="84" spans="2:34" ht="24" customHeight="1" x14ac:dyDescent="0.25">
      <c r="B84" s="6">
        <v>80</v>
      </c>
      <c r="C84" s="13" t="s">
        <v>99</v>
      </c>
      <c r="D84" s="7" t="s">
        <v>25</v>
      </c>
      <c r="E84" s="26" t="s">
        <v>22</v>
      </c>
      <c r="F84" s="6">
        <v>6</v>
      </c>
      <c r="G84" s="9">
        <f t="shared" si="30"/>
        <v>78</v>
      </c>
      <c r="H84" s="10">
        <v>33</v>
      </c>
      <c r="I84" s="7">
        <f t="shared" si="31"/>
        <v>66</v>
      </c>
      <c r="J84" s="6">
        <v>1</v>
      </c>
      <c r="K84" s="9">
        <f t="shared" si="32"/>
        <v>2</v>
      </c>
      <c r="L84" s="10">
        <v>9</v>
      </c>
      <c r="M84" s="7">
        <f t="shared" si="33"/>
        <v>90</v>
      </c>
      <c r="N84" s="6">
        <v>90</v>
      </c>
      <c r="O84" s="9">
        <f t="shared" si="44"/>
        <v>90</v>
      </c>
      <c r="P84" s="91">
        <v>23</v>
      </c>
      <c r="Q84" s="115">
        <f t="shared" si="34"/>
        <v>34.5</v>
      </c>
      <c r="R84" s="6">
        <v>3</v>
      </c>
      <c r="S84" s="9">
        <f t="shared" si="35"/>
        <v>45</v>
      </c>
      <c r="T84" s="10">
        <v>11</v>
      </c>
      <c r="U84" s="7">
        <f t="shared" si="36"/>
        <v>110</v>
      </c>
      <c r="V84" s="6">
        <v>31</v>
      </c>
      <c r="W84" s="9">
        <f t="shared" si="37"/>
        <v>62</v>
      </c>
      <c r="X84" s="10">
        <v>55</v>
      </c>
      <c r="Y84" s="51">
        <f t="shared" si="38"/>
        <v>110</v>
      </c>
      <c r="Z84" s="6">
        <v>38</v>
      </c>
      <c r="AA84" s="9">
        <f t="shared" si="39"/>
        <v>114</v>
      </c>
      <c r="AB84" s="10">
        <v>16</v>
      </c>
      <c r="AC84" s="7">
        <f t="shared" si="40"/>
        <v>48</v>
      </c>
      <c r="AD84" s="6">
        <v>1</v>
      </c>
      <c r="AE84" s="9">
        <f t="shared" si="41"/>
        <v>10</v>
      </c>
      <c r="AF84" s="6">
        <v>14</v>
      </c>
      <c r="AG84" s="9">
        <f t="shared" si="42"/>
        <v>70</v>
      </c>
      <c r="AH84" s="23">
        <f t="shared" si="43"/>
        <v>929.5</v>
      </c>
    </row>
    <row r="85" spans="2:34" ht="24" customHeight="1" x14ac:dyDescent="0.25">
      <c r="B85" s="6">
        <v>81</v>
      </c>
      <c r="C85" s="13" t="s">
        <v>103</v>
      </c>
      <c r="D85" s="7" t="s">
        <v>29</v>
      </c>
      <c r="E85" s="26" t="s">
        <v>22</v>
      </c>
      <c r="F85" s="6">
        <v>6</v>
      </c>
      <c r="G85" s="9">
        <f t="shared" si="30"/>
        <v>78</v>
      </c>
      <c r="H85" s="10">
        <v>56</v>
      </c>
      <c r="I85" s="7">
        <f t="shared" si="31"/>
        <v>112</v>
      </c>
      <c r="J85" s="6">
        <v>46</v>
      </c>
      <c r="K85" s="9">
        <f t="shared" si="32"/>
        <v>92</v>
      </c>
      <c r="L85" s="10">
        <v>10</v>
      </c>
      <c r="M85" s="7">
        <f t="shared" si="33"/>
        <v>100</v>
      </c>
      <c r="N85" s="6">
        <v>168</v>
      </c>
      <c r="O85" s="9">
        <f t="shared" si="44"/>
        <v>168</v>
      </c>
      <c r="P85" s="91">
        <v>21</v>
      </c>
      <c r="Q85" s="115">
        <f t="shared" si="34"/>
        <v>31.5</v>
      </c>
      <c r="R85" s="6">
        <v>4</v>
      </c>
      <c r="S85" s="9">
        <f t="shared" si="35"/>
        <v>60</v>
      </c>
      <c r="T85" s="10">
        <v>2</v>
      </c>
      <c r="U85" s="7">
        <f t="shared" si="36"/>
        <v>20</v>
      </c>
      <c r="V85" s="6">
        <v>21</v>
      </c>
      <c r="W85" s="9">
        <f t="shared" si="37"/>
        <v>42</v>
      </c>
      <c r="X85" s="10">
        <v>0</v>
      </c>
      <c r="Y85" s="51">
        <f t="shared" si="38"/>
        <v>0</v>
      </c>
      <c r="Z85" s="6">
        <v>32</v>
      </c>
      <c r="AA85" s="9">
        <f t="shared" si="39"/>
        <v>96</v>
      </c>
      <c r="AB85" s="10">
        <v>21</v>
      </c>
      <c r="AC85" s="7">
        <f t="shared" si="40"/>
        <v>63</v>
      </c>
      <c r="AD85" s="6">
        <v>1</v>
      </c>
      <c r="AE85" s="9">
        <f t="shared" si="41"/>
        <v>10</v>
      </c>
      <c r="AF85" s="6">
        <v>5</v>
      </c>
      <c r="AG85" s="9">
        <f t="shared" si="42"/>
        <v>25</v>
      </c>
      <c r="AH85" s="23">
        <f t="shared" si="43"/>
        <v>897.5</v>
      </c>
    </row>
    <row r="86" spans="2:34" ht="24" customHeight="1" x14ac:dyDescent="0.25">
      <c r="B86" s="6">
        <v>82</v>
      </c>
      <c r="C86" s="13" t="s">
        <v>90</v>
      </c>
      <c r="D86" s="7" t="s">
        <v>29</v>
      </c>
      <c r="E86" s="26" t="s">
        <v>23</v>
      </c>
      <c r="F86" s="6">
        <v>7</v>
      </c>
      <c r="G86" s="9">
        <f t="shared" si="30"/>
        <v>91</v>
      </c>
      <c r="H86" s="10">
        <v>40</v>
      </c>
      <c r="I86" s="7">
        <f t="shared" si="31"/>
        <v>80</v>
      </c>
      <c r="J86" s="6">
        <v>26</v>
      </c>
      <c r="K86" s="9">
        <f t="shared" si="32"/>
        <v>52</v>
      </c>
      <c r="L86" s="10">
        <v>3</v>
      </c>
      <c r="M86" s="7">
        <f t="shared" si="33"/>
        <v>30</v>
      </c>
      <c r="N86" s="6">
        <v>122</v>
      </c>
      <c r="O86" s="9">
        <f t="shared" si="44"/>
        <v>122</v>
      </c>
      <c r="P86" s="91">
        <v>21</v>
      </c>
      <c r="Q86" s="115">
        <f t="shared" si="34"/>
        <v>31.5</v>
      </c>
      <c r="R86" s="6">
        <v>6</v>
      </c>
      <c r="S86" s="9">
        <f t="shared" si="35"/>
        <v>90</v>
      </c>
      <c r="T86" s="10">
        <v>7</v>
      </c>
      <c r="U86" s="7">
        <f t="shared" si="36"/>
        <v>70</v>
      </c>
      <c r="V86" s="6">
        <v>0</v>
      </c>
      <c r="W86" s="9">
        <f t="shared" si="37"/>
        <v>0</v>
      </c>
      <c r="X86" s="10">
        <v>51</v>
      </c>
      <c r="Y86" s="51">
        <f t="shared" si="38"/>
        <v>102</v>
      </c>
      <c r="Z86" s="6">
        <v>24</v>
      </c>
      <c r="AA86" s="9">
        <f t="shared" si="39"/>
        <v>72</v>
      </c>
      <c r="AB86" s="10">
        <v>20</v>
      </c>
      <c r="AC86" s="7">
        <f t="shared" si="40"/>
        <v>60</v>
      </c>
      <c r="AD86" s="6">
        <v>3</v>
      </c>
      <c r="AE86" s="9">
        <f t="shared" si="41"/>
        <v>30</v>
      </c>
      <c r="AF86" s="6">
        <v>14</v>
      </c>
      <c r="AG86" s="9">
        <f t="shared" si="42"/>
        <v>70</v>
      </c>
      <c r="AH86" s="23">
        <f t="shared" si="43"/>
        <v>900.5</v>
      </c>
    </row>
    <row r="87" spans="2:34" ht="24" customHeight="1" x14ac:dyDescent="0.25">
      <c r="B87" s="6">
        <v>83</v>
      </c>
      <c r="C87" s="13" t="s">
        <v>122</v>
      </c>
      <c r="D87" s="7" t="s">
        <v>29</v>
      </c>
      <c r="E87" s="26" t="s">
        <v>37</v>
      </c>
      <c r="F87" s="6">
        <v>9</v>
      </c>
      <c r="G87" s="9">
        <f t="shared" si="30"/>
        <v>117</v>
      </c>
      <c r="H87" s="10">
        <v>43</v>
      </c>
      <c r="I87" s="7">
        <f t="shared" si="31"/>
        <v>86</v>
      </c>
      <c r="J87" s="6">
        <v>15</v>
      </c>
      <c r="K87" s="9">
        <f t="shared" si="32"/>
        <v>30</v>
      </c>
      <c r="L87" s="10">
        <v>5</v>
      </c>
      <c r="M87" s="7">
        <f t="shared" si="33"/>
        <v>50</v>
      </c>
      <c r="N87" s="6">
        <v>114</v>
      </c>
      <c r="O87" s="9">
        <f t="shared" si="44"/>
        <v>114</v>
      </c>
      <c r="P87" s="91">
        <v>21</v>
      </c>
      <c r="Q87" s="115">
        <f t="shared" si="34"/>
        <v>31.5</v>
      </c>
      <c r="R87" s="6">
        <v>4</v>
      </c>
      <c r="S87" s="9">
        <f t="shared" si="35"/>
        <v>60</v>
      </c>
      <c r="T87" s="10">
        <v>6</v>
      </c>
      <c r="U87" s="7">
        <f t="shared" si="36"/>
        <v>60</v>
      </c>
      <c r="V87" s="6">
        <v>23</v>
      </c>
      <c r="W87" s="9">
        <f t="shared" si="37"/>
        <v>46</v>
      </c>
      <c r="X87" s="10">
        <v>84</v>
      </c>
      <c r="Y87" s="51">
        <f t="shared" si="38"/>
        <v>168</v>
      </c>
      <c r="Z87" s="6">
        <v>23</v>
      </c>
      <c r="AA87" s="9">
        <f t="shared" si="39"/>
        <v>69</v>
      </c>
      <c r="AB87" s="10">
        <v>20</v>
      </c>
      <c r="AC87" s="7">
        <f t="shared" si="40"/>
        <v>60</v>
      </c>
      <c r="AD87" s="6">
        <v>2</v>
      </c>
      <c r="AE87" s="9">
        <f t="shared" si="41"/>
        <v>20</v>
      </c>
      <c r="AF87" s="6">
        <v>12</v>
      </c>
      <c r="AG87" s="9">
        <f t="shared" si="42"/>
        <v>60</v>
      </c>
      <c r="AH87" s="23">
        <f t="shared" si="43"/>
        <v>971.5</v>
      </c>
    </row>
    <row r="88" spans="2:34" ht="24" customHeight="1" x14ac:dyDescent="0.25">
      <c r="B88" s="6">
        <v>84</v>
      </c>
      <c r="C88" s="13" t="s">
        <v>89</v>
      </c>
      <c r="D88" s="7" t="s">
        <v>29</v>
      </c>
      <c r="E88" s="26" t="s">
        <v>23</v>
      </c>
      <c r="F88" s="6">
        <v>6</v>
      </c>
      <c r="G88" s="9">
        <f t="shared" si="30"/>
        <v>78</v>
      </c>
      <c r="H88" s="10">
        <v>52</v>
      </c>
      <c r="I88" s="7">
        <f t="shared" si="31"/>
        <v>104</v>
      </c>
      <c r="J88" s="6">
        <v>27</v>
      </c>
      <c r="K88" s="9">
        <f t="shared" si="32"/>
        <v>54</v>
      </c>
      <c r="L88" s="10">
        <v>7</v>
      </c>
      <c r="M88" s="7">
        <f t="shared" si="33"/>
        <v>70</v>
      </c>
      <c r="N88" s="6">
        <v>100</v>
      </c>
      <c r="O88" s="9">
        <f t="shared" si="44"/>
        <v>100</v>
      </c>
      <c r="P88" s="91">
        <v>21</v>
      </c>
      <c r="Q88" s="115">
        <f t="shared" si="34"/>
        <v>31.5</v>
      </c>
      <c r="R88" s="6">
        <v>1</v>
      </c>
      <c r="S88" s="9">
        <f t="shared" si="35"/>
        <v>15</v>
      </c>
      <c r="T88" s="10">
        <v>6</v>
      </c>
      <c r="U88" s="7">
        <f t="shared" si="36"/>
        <v>60</v>
      </c>
      <c r="V88" s="6">
        <v>23</v>
      </c>
      <c r="W88" s="9">
        <f t="shared" si="37"/>
        <v>46</v>
      </c>
      <c r="X88" s="10">
        <v>59</v>
      </c>
      <c r="Y88" s="51">
        <f t="shared" si="38"/>
        <v>118</v>
      </c>
      <c r="Z88" s="6">
        <v>23</v>
      </c>
      <c r="AA88" s="9">
        <f t="shared" si="39"/>
        <v>69</v>
      </c>
      <c r="AB88" s="10">
        <v>19</v>
      </c>
      <c r="AC88" s="7">
        <f t="shared" si="40"/>
        <v>57</v>
      </c>
      <c r="AD88" s="6">
        <v>2</v>
      </c>
      <c r="AE88" s="9">
        <f t="shared" si="41"/>
        <v>20</v>
      </c>
      <c r="AF88" s="6">
        <v>11</v>
      </c>
      <c r="AG88" s="9">
        <f t="shared" si="42"/>
        <v>55</v>
      </c>
      <c r="AH88" s="23">
        <f t="shared" si="43"/>
        <v>877.5</v>
      </c>
    </row>
    <row r="89" spans="2:34" ht="24" customHeight="1" x14ac:dyDescent="0.25">
      <c r="B89" s="6">
        <v>85</v>
      </c>
      <c r="C89" s="13" t="s">
        <v>127</v>
      </c>
      <c r="D89" s="7" t="s">
        <v>29</v>
      </c>
      <c r="E89" s="26" t="s">
        <v>37</v>
      </c>
      <c r="F89" s="6">
        <v>7</v>
      </c>
      <c r="G89" s="9">
        <f t="shared" si="30"/>
        <v>91</v>
      </c>
      <c r="H89" s="10">
        <v>29</v>
      </c>
      <c r="I89" s="7">
        <f t="shared" si="31"/>
        <v>58</v>
      </c>
      <c r="J89" s="6">
        <v>16</v>
      </c>
      <c r="K89" s="9">
        <f t="shared" si="32"/>
        <v>32</v>
      </c>
      <c r="L89" s="10">
        <v>9</v>
      </c>
      <c r="M89" s="7">
        <f t="shared" si="33"/>
        <v>90</v>
      </c>
      <c r="N89" s="6">
        <v>122</v>
      </c>
      <c r="O89" s="9">
        <f t="shared" si="44"/>
        <v>122</v>
      </c>
      <c r="P89" s="91">
        <v>18</v>
      </c>
      <c r="Q89" s="115">
        <f t="shared" si="34"/>
        <v>27</v>
      </c>
      <c r="R89" s="6">
        <v>3</v>
      </c>
      <c r="S89" s="9">
        <f t="shared" si="35"/>
        <v>45</v>
      </c>
      <c r="T89" s="10">
        <v>4</v>
      </c>
      <c r="U89" s="7">
        <f t="shared" si="36"/>
        <v>40</v>
      </c>
      <c r="V89" s="6">
        <v>15</v>
      </c>
      <c r="W89" s="9">
        <f t="shared" si="37"/>
        <v>30</v>
      </c>
      <c r="X89" s="10">
        <v>59</v>
      </c>
      <c r="Y89" s="51">
        <f t="shared" si="38"/>
        <v>118</v>
      </c>
      <c r="Z89" s="6">
        <v>18</v>
      </c>
      <c r="AA89" s="9">
        <f t="shared" si="39"/>
        <v>54</v>
      </c>
      <c r="AB89" s="10">
        <v>29</v>
      </c>
      <c r="AC89" s="7">
        <f t="shared" si="40"/>
        <v>87</v>
      </c>
      <c r="AD89" s="6">
        <v>1</v>
      </c>
      <c r="AE89" s="9">
        <f t="shared" si="41"/>
        <v>10</v>
      </c>
      <c r="AF89" s="6">
        <v>2</v>
      </c>
      <c r="AG89" s="9">
        <f t="shared" si="42"/>
        <v>10</v>
      </c>
      <c r="AH89" s="23">
        <f t="shared" si="43"/>
        <v>814</v>
      </c>
    </row>
    <row r="90" spans="2:34" ht="24" customHeight="1" x14ac:dyDescent="0.25">
      <c r="B90" s="6">
        <v>86</v>
      </c>
      <c r="C90" s="13" t="s">
        <v>102</v>
      </c>
      <c r="D90" s="7" t="s">
        <v>29</v>
      </c>
      <c r="E90" s="26" t="s">
        <v>22</v>
      </c>
      <c r="F90" s="6">
        <v>7</v>
      </c>
      <c r="G90" s="9">
        <f t="shared" si="30"/>
        <v>91</v>
      </c>
      <c r="H90" s="10">
        <v>30</v>
      </c>
      <c r="I90" s="7">
        <f t="shared" si="31"/>
        <v>60</v>
      </c>
      <c r="J90" s="6">
        <v>23</v>
      </c>
      <c r="K90" s="9">
        <f t="shared" si="32"/>
        <v>46</v>
      </c>
      <c r="L90" s="10">
        <v>8</v>
      </c>
      <c r="M90" s="7">
        <f t="shared" si="33"/>
        <v>80</v>
      </c>
      <c r="N90" s="6">
        <v>122</v>
      </c>
      <c r="O90" s="9">
        <f t="shared" si="44"/>
        <v>122</v>
      </c>
      <c r="P90" s="91">
        <v>18</v>
      </c>
      <c r="Q90" s="115">
        <f t="shared" si="34"/>
        <v>27</v>
      </c>
      <c r="R90" s="6">
        <v>5</v>
      </c>
      <c r="S90" s="9">
        <f t="shared" si="35"/>
        <v>75</v>
      </c>
      <c r="T90" s="10">
        <v>7</v>
      </c>
      <c r="U90" s="7">
        <f t="shared" si="36"/>
        <v>70</v>
      </c>
      <c r="V90" s="6">
        <v>13</v>
      </c>
      <c r="W90" s="9">
        <f t="shared" si="37"/>
        <v>26</v>
      </c>
      <c r="X90" s="10">
        <v>80</v>
      </c>
      <c r="Y90" s="51">
        <f t="shared" si="38"/>
        <v>160</v>
      </c>
      <c r="Z90" s="6">
        <v>8</v>
      </c>
      <c r="AA90" s="9">
        <f t="shared" si="39"/>
        <v>24</v>
      </c>
      <c r="AB90" s="10">
        <v>27</v>
      </c>
      <c r="AC90" s="7">
        <f t="shared" si="40"/>
        <v>81</v>
      </c>
      <c r="AD90" s="6">
        <v>2</v>
      </c>
      <c r="AE90" s="9">
        <f t="shared" si="41"/>
        <v>20</v>
      </c>
      <c r="AF90" s="6">
        <v>6</v>
      </c>
      <c r="AG90" s="9">
        <f t="shared" si="42"/>
        <v>30</v>
      </c>
      <c r="AH90" s="23">
        <f t="shared" si="43"/>
        <v>912</v>
      </c>
    </row>
    <row r="91" spans="2:34" ht="24" customHeight="1" x14ac:dyDescent="0.25">
      <c r="B91" s="6">
        <v>87</v>
      </c>
      <c r="C91" s="13" t="s">
        <v>114</v>
      </c>
      <c r="D91" s="7" t="s">
        <v>24</v>
      </c>
      <c r="E91" s="26" t="s">
        <v>22</v>
      </c>
      <c r="F91" s="6">
        <v>4</v>
      </c>
      <c r="G91" s="9">
        <f t="shared" si="30"/>
        <v>52</v>
      </c>
      <c r="H91" s="10">
        <v>40</v>
      </c>
      <c r="I91" s="7">
        <f t="shared" si="31"/>
        <v>80</v>
      </c>
      <c r="J91" s="6">
        <v>3</v>
      </c>
      <c r="K91" s="9">
        <f t="shared" si="32"/>
        <v>6</v>
      </c>
      <c r="L91" s="10">
        <v>6</v>
      </c>
      <c r="M91" s="7">
        <f t="shared" si="33"/>
        <v>60</v>
      </c>
      <c r="N91" s="6">
        <v>44</v>
      </c>
      <c r="O91" s="9">
        <f t="shared" si="44"/>
        <v>44</v>
      </c>
      <c r="P91" s="91">
        <v>18</v>
      </c>
      <c r="Q91" s="115">
        <f t="shared" si="34"/>
        <v>27</v>
      </c>
      <c r="R91" s="6">
        <v>1</v>
      </c>
      <c r="S91" s="9">
        <f t="shared" si="35"/>
        <v>15</v>
      </c>
      <c r="T91" s="10">
        <v>2</v>
      </c>
      <c r="U91" s="7">
        <f t="shared" si="36"/>
        <v>20</v>
      </c>
      <c r="V91" s="6">
        <v>5</v>
      </c>
      <c r="W91" s="9">
        <f t="shared" si="37"/>
        <v>10</v>
      </c>
      <c r="X91" s="10">
        <v>0</v>
      </c>
      <c r="Y91" s="51">
        <f t="shared" si="38"/>
        <v>0</v>
      </c>
      <c r="Z91" s="6">
        <v>24</v>
      </c>
      <c r="AA91" s="9">
        <f t="shared" si="39"/>
        <v>72</v>
      </c>
      <c r="AB91" s="10">
        <v>15</v>
      </c>
      <c r="AC91" s="7">
        <f t="shared" si="40"/>
        <v>45</v>
      </c>
      <c r="AD91" s="6">
        <v>1</v>
      </c>
      <c r="AE91" s="9">
        <f t="shared" si="41"/>
        <v>10</v>
      </c>
      <c r="AF91" s="6">
        <v>10</v>
      </c>
      <c r="AG91" s="9">
        <f t="shared" si="42"/>
        <v>50</v>
      </c>
      <c r="AH91" s="23">
        <f t="shared" si="43"/>
        <v>491</v>
      </c>
    </row>
    <row r="92" spans="2:34" ht="24" customHeight="1" x14ac:dyDescent="0.25">
      <c r="B92" s="6">
        <v>88</v>
      </c>
      <c r="C92" s="13" t="s">
        <v>107</v>
      </c>
      <c r="D92" s="7" t="s">
        <v>24</v>
      </c>
      <c r="E92" s="26" t="s">
        <v>22</v>
      </c>
      <c r="F92" s="6">
        <v>4</v>
      </c>
      <c r="G92" s="9">
        <f t="shared" si="30"/>
        <v>52</v>
      </c>
      <c r="H92" s="10">
        <v>23</v>
      </c>
      <c r="I92" s="7">
        <f t="shared" si="31"/>
        <v>46</v>
      </c>
      <c r="J92" s="6">
        <v>0</v>
      </c>
      <c r="K92" s="9">
        <f t="shared" si="32"/>
        <v>0</v>
      </c>
      <c r="L92" s="10">
        <v>6</v>
      </c>
      <c r="M92" s="7">
        <f t="shared" si="33"/>
        <v>60</v>
      </c>
      <c r="N92" s="6">
        <v>102</v>
      </c>
      <c r="O92" s="9">
        <f t="shared" si="44"/>
        <v>102</v>
      </c>
      <c r="P92" s="91">
        <v>16</v>
      </c>
      <c r="Q92" s="115">
        <f t="shared" si="34"/>
        <v>24</v>
      </c>
      <c r="R92" s="6">
        <v>0</v>
      </c>
      <c r="S92" s="9">
        <f t="shared" si="35"/>
        <v>0</v>
      </c>
      <c r="T92" s="10">
        <v>6</v>
      </c>
      <c r="U92" s="7">
        <f t="shared" si="36"/>
        <v>60</v>
      </c>
      <c r="V92" s="6">
        <v>13</v>
      </c>
      <c r="W92" s="9">
        <f t="shared" si="37"/>
        <v>26</v>
      </c>
      <c r="X92" s="10">
        <v>38</v>
      </c>
      <c r="Y92" s="51">
        <f t="shared" si="38"/>
        <v>76</v>
      </c>
      <c r="Z92" s="6">
        <v>13</v>
      </c>
      <c r="AA92" s="9">
        <f t="shared" si="39"/>
        <v>39</v>
      </c>
      <c r="AB92" s="10">
        <v>17</v>
      </c>
      <c r="AC92" s="7">
        <f t="shared" si="40"/>
        <v>51</v>
      </c>
      <c r="AD92" s="6">
        <v>1</v>
      </c>
      <c r="AE92" s="9">
        <f t="shared" si="41"/>
        <v>10</v>
      </c>
      <c r="AF92" s="6">
        <v>8</v>
      </c>
      <c r="AG92" s="9">
        <f t="shared" si="42"/>
        <v>40</v>
      </c>
      <c r="AH92" s="23">
        <f t="shared" si="43"/>
        <v>586</v>
      </c>
    </row>
    <row r="93" spans="2:34" ht="24" customHeight="1" x14ac:dyDescent="0.25">
      <c r="B93" s="6">
        <v>89</v>
      </c>
      <c r="C93" s="13" t="s">
        <v>137</v>
      </c>
      <c r="D93" s="7" t="s">
        <v>29</v>
      </c>
      <c r="E93" s="26" t="s">
        <v>36</v>
      </c>
      <c r="F93" s="6">
        <v>3</v>
      </c>
      <c r="G93" s="9">
        <f t="shared" si="30"/>
        <v>39</v>
      </c>
      <c r="H93" s="10">
        <v>32</v>
      </c>
      <c r="I93" s="7">
        <f t="shared" si="31"/>
        <v>64</v>
      </c>
      <c r="J93" s="6">
        <v>7</v>
      </c>
      <c r="K93" s="9">
        <f t="shared" si="32"/>
        <v>14</v>
      </c>
      <c r="L93" s="10">
        <v>8</v>
      </c>
      <c r="M93" s="7">
        <f t="shared" si="33"/>
        <v>80</v>
      </c>
      <c r="N93" s="6">
        <v>72</v>
      </c>
      <c r="O93" s="9">
        <f t="shared" si="44"/>
        <v>72</v>
      </c>
      <c r="P93" s="91">
        <v>16</v>
      </c>
      <c r="Q93" s="115">
        <f t="shared" si="34"/>
        <v>24</v>
      </c>
      <c r="R93" s="6">
        <v>1</v>
      </c>
      <c r="S93" s="9">
        <f t="shared" si="35"/>
        <v>15</v>
      </c>
      <c r="T93" s="10">
        <v>4</v>
      </c>
      <c r="U93" s="7">
        <f t="shared" si="36"/>
        <v>40</v>
      </c>
      <c r="V93" s="6">
        <v>26</v>
      </c>
      <c r="W93" s="9">
        <f t="shared" si="37"/>
        <v>52</v>
      </c>
      <c r="X93" s="10">
        <v>33</v>
      </c>
      <c r="Y93" s="51">
        <f t="shared" si="38"/>
        <v>66</v>
      </c>
      <c r="Z93" s="6">
        <v>0</v>
      </c>
      <c r="AA93" s="9">
        <f t="shared" si="39"/>
        <v>0</v>
      </c>
      <c r="AB93" s="10">
        <v>19</v>
      </c>
      <c r="AC93" s="7">
        <f t="shared" si="40"/>
        <v>57</v>
      </c>
      <c r="AD93" s="6">
        <v>2</v>
      </c>
      <c r="AE93" s="9">
        <f t="shared" si="41"/>
        <v>20</v>
      </c>
      <c r="AF93" s="6">
        <v>8</v>
      </c>
      <c r="AG93" s="9">
        <f t="shared" si="42"/>
        <v>40</v>
      </c>
      <c r="AH93" s="23">
        <f t="shared" si="43"/>
        <v>583</v>
      </c>
    </row>
    <row r="94" spans="2:34" ht="24" customHeight="1" x14ac:dyDescent="0.25">
      <c r="B94" s="6">
        <v>90</v>
      </c>
      <c r="C94" s="13" t="s">
        <v>116</v>
      </c>
      <c r="D94" s="7" t="s">
        <v>24</v>
      </c>
      <c r="E94" s="26" t="s">
        <v>22</v>
      </c>
      <c r="F94" s="6">
        <v>2</v>
      </c>
      <c r="G94" s="9">
        <f t="shared" si="30"/>
        <v>26</v>
      </c>
      <c r="H94" s="10">
        <v>0</v>
      </c>
      <c r="I94" s="7">
        <f t="shared" si="31"/>
        <v>0</v>
      </c>
      <c r="J94" s="6">
        <v>0</v>
      </c>
      <c r="K94" s="9">
        <f t="shared" si="32"/>
        <v>0</v>
      </c>
      <c r="L94" s="10">
        <v>5</v>
      </c>
      <c r="M94" s="7">
        <f t="shared" si="33"/>
        <v>50</v>
      </c>
      <c r="N94" s="6">
        <v>94</v>
      </c>
      <c r="O94" s="9">
        <f t="shared" si="44"/>
        <v>94</v>
      </c>
      <c r="P94" s="91">
        <v>15</v>
      </c>
      <c r="Q94" s="115">
        <f t="shared" si="34"/>
        <v>22.5</v>
      </c>
      <c r="R94" s="6">
        <v>2</v>
      </c>
      <c r="S94" s="9">
        <f t="shared" si="35"/>
        <v>30</v>
      </c>
      <c r="T94" s="10">
        <v>2</v>
      </c>
      <c r="U94" s="7">
        <f t="shared" si="36"/>
        <v>20</v>
      </c>
      <c r="V94" s="6">
        <v>13</v>
      </c>
      <c r="W94" s="9">
        <f t="shared" si="37"/>
        <v>26</v>
      </c>
      <c r="X94" s="10">
        <v>0</v>
      </c>
      <c r="Y94" s="51">
        <f t="shared" si="38"/>
        <v>0</v>
      </c>
      <c r="Z94" s="6">
        <v>8</v>
      </c>
      <c r="AA94" s="9">
        <f t="shared" si="39"/>
        <v>24</v>
      </c>
      <c r="AB94" s="10">
        <v>13</v>
      </c>
      <c r="AC94" s="7">
        <f t="shared" si="40"/>
        <v>39</v>
      </c>
      <c r="AD94" s="6">
        <v>0</v>
      </c>
      <c r="AE94" s="9">
        <f t="shared" si="41"/>
        <v>0</v>
      </c>
      <c r="AF94" s="6">
        <v>5</v>
      </c>
      <c r="AG94" s="9">
        <f t="shared" si="42"/>
        <v>25</v>
      </c>
      <c r="AH94" s="23">
        <f t="shared" si="43"/>
        <v>356.5</v>
      </c>
    </row>
    <row r="95" spans="2:34" ht="24" customHeight="1" x14ac:dyDescent="0.25">
      <c r="B95" s="6">
        <v>91</v>
      </c>
      <c r="C95" s="13" t="s">
        <v>125</v>
      </c>
      <c r="D95" s="7" t="s">
        <v>24</v>
      </c>
      <c r="E95" s="26" t="s">
        <v>37</v>
      </c>
      <c r="F95" s="6">
        <v>5</v>
      </c>
      <c r="G95" s="9">
        <f t="shared" si="30"/>
        <v>65</v>
      </c>
      <c r="H95" s="10">
        <v>29</v>
      </c>
      <c r="I95" s="7">
        <f t="shared" si="31"/>
        <v>58</v>
      </c>
      <c r="J95" s="6">
        <v>2</v>
      </c>
      <c r="K95" s="9">
        <f t="shared" si="32"/>
        <v>4</v>
      </c>
      <c r="L95" s="10">
        <v>6</v>
      </c>
      <c r="M95" s="7">
        <f t="shared" si="33"/>
        <v>60</v>
      </c>
      <c r="N95" s="6">
        <v>146</v>
      </c>
      <c r="O95" s="9">
        <f t="shared" si="44"/>
        <v>146</v>
      </c>
      <c r="P95" s="91">
        <v>13</v>
      </c>
      <c r="Q95" s="115">
        <f t="shared" si="34"/>
        <v>19.5</v>
      </c>
      <c r="R95" s="6">
        <v>5</v>
      </c>
      <c r="S95" s="9">
        <f t="shared" si="35"/>
        <v>75</v>
      </c>
      <c r="T95" s="10">
        <v>11</v>
      </c>
      <c r="U95" s="7">
        <f t="shared" si="36"/>
        <v>110</v>
      </c>
      <c r="V95" s="6">
        <v>18</v>
      </c>
      <c r="W95" s="9">
        <f t="shared" si="37"/>
        <v>36</v>
      </c>
      <c r="X95" s="10">
        <v>52</v>
      </c>
      <c r="Y95" s="51">
        <f t="shared" si="38"/>
        <v>104</v>
      </c>
      <c r="Z95" s="6">
        <v>21</v>
      </c>
      <c r="AA95" s="9">
        <f t="shared" si="39"/>
        <v>63</v>
      </c>
      <c r="AB95" s="10">
        <v>24</v>
      </c>
      <c r="AC95" s="7">
        <f t="shared" si="40"/>
        <v>72</v>
      </c>
      <c r="AD95" s="6">
        <v>1</v>
      </c>
      <c r="AE95" s="9">
        <f t="shared" si="41"/>
        <v>10</v>
      </c>
      <c r="AF95" s="6">
        <v>17</v>
      </c>
      <c r="AG95" s="9">
        <f t="shared" si="42"/>
        <v>85</v>
      </c>
      <c r="AH95" s="23">
        <f t="shared" si="43"/>
        <v>907.5</v>
      </c>
    </row>
    <row r="96" spans="2:34" ht="24" customHeight="1" x14ac:dyDescent="0.25">
      <c r="B96" s="6">
        <v>92</v>
      </c>
      <c r="C96" s="13" t="s">
        <v>105</v>
      </c>
      <c r="D96" s="7" t="s">
        <v>29</v>
      </c>
      <c r="E96" s="26" t="s">
        <v>22</v>
      </c>
      <c r="F96" s="6">
        <v>4</v>
      </c>
      <c r="G96" s="9">
        <f t="shared" si="30"/>
        <v>52</v>
      </c>
      <c r="H96" s="10">
        <v>34</v>
      </c>
      <c r="I96" s="7">
        <f t="shared" si="31"/>
        <v>68</v>
      </c>
      <c r="J96" s="6">
        <v>17</v>
      </c>
      <c r="K96" s="9">
        <f t="shared" si="32"/>
        <v>34</v>
      </c>
      <c r="L96" s="10">
        <v>6</v>
      </c>
      <c r="M96" s="7">
        <f t="shared" si="33"/>
        <v>60</v>
      </c>
      <c r="N96" s="6">
        <v>132</v>
      </c>
      <c r="O96" s="9">
        <f t="shared" si="44"/>
        <v>132</v>
      </c>
      <c r="P96" s="91">
        <v>13</v>
      </c>
      <c r="Q96" s="115">
        <f t="shared" si="34"/>
        <v>19.5</v>
      </c>
      <c r="R96" s="6">
        <v>1</v>
      </c>
      <c r="S96" s="9">
        <f t="shared" si="35"/>
        <v>15</v>
      </c>
      <c r="T96" s="10">
        <v>4</v>
      </c>
      <c r="U96" s="7">
        <f t="shared" si="36"/>
        <v>40</v>
      </c>
      <c r="V96" s="6">
        <v>49</v>
      </c>
      <c r="W96" s="9">
        <f t="shared" si="37"/>
        <v>98</v>
      </c>
      <c r="X96" s="10">
        <v>29</v>
      </c>
      <c r="Y96" s="51">
        <f t="shared" si="38"/>
        <v>58</v>
      </c>
      <c r="Z96" s="6">
        <v>18</v>
      </c>
      <c r="AA96" s="9">
        <f t="shared" si="39"/>
        <v>54</v>
      </c>
      <c r="AB96" s="10">
        <v>12</v>
      </c>
      <c r="AC96" s="7">
        <f t="shared" si="40"/>
        <v>36</v>
      </c>
      <c r="AD96" s="6">
        <v>4</v>
      </c>
      <c r="AE96" s="9">
        <f t="shared" si="41"/>
        <v>40</v>
      </c>
      <c r="AF96" s="6">
        <v>6</v>
      </c>
      <c r="AG96" s="9">
        <f t="shared" si="42"/>
        <v>30</v>
      </c>
      <c r="AH96" s="23">
        <f t="shared" si="43"/>
        <v>736.5</v>
      </c>
    </row>
    <row r="97" spans="2:34" ht="24" customHeight="1" x14ac:dyDescent="0.25">
      <c r="B97" s="6">
        <v>93</v>
      </c>
      <c r="C97" s="13" t="s">
        <v>129</v>
      </c>
      <c r="D97" s="7" t="s">
        <v>29</v>
      </c>
      <c r="E97" s="26" t="s">
        <v>37</v>
      </c>
      <c r="F97" s="6">
        <v>6</v>
      </c>
      <c r="G97" s="9">
        <f t="shared" si="30"/>
        <v>78</v>
      </c>
      <c r="H97" s="10">
        <v>31</v>
      </c>
      <c r="I97" s="7">
        <f t="shared" si="31"/>
        <v>62</v>
      </c>
      <c r="J97" s="6">
        <v>13</v>
      </c>
      <c r="K97" s="9">
        <f t="shared" si="32"/>
        <v>26</v>
      </c>
      <c r="L97" s="10">
        <v>5</v>
      </c>
      <c r="M97" s="7">
        <f t="shared" si="33"/>
        <v>50</v>
      </c>
      <c r="N97" s="6">
        <v>106</v>
      </c>
      <c r="O97" s="9">
        <f t="shared" si="44"/>
        <v>106</v>
      </c>
      <c r="P97" s="91">
        <v>13</v>
      </c>
      <c r="Q97" s="115">
        <f t="shared" si="34"/>
        <v>19.5</v>
      </c>
      <c r="R97" s="6">
        <v>4</v>
      </c>
      <c r="S97" s="9">
        <f t="shared" si="35"/>
        <v>60</v>
      </c>
      <c r="T97" s="10">
        <v>4</v>
      </c>
      <c r="U97" s="7">
        <f t="shared" si="36"/>
        <v>40</v>
      </c>
      <c r="V97" s="6">
        <v>10</v>
      </c>
      <c r="W97" s="9">
        <f t="shared" si="37"/>
        <v>20</v>
      </c>
      <c r="X97" s="10">
        <v>42</v>
      </c>
      <c r="Y97" s="51">
        <f t="shared" si="38"/>
        <v>84</v>
      </c>
      <c r="Z97" s="6">
        <v>21</v>
      </c>
      <c r="AA97" s="9">
        <f t="shared" si="39"/>
        <v>63</v>
      </c>
      <c r="AB97" s="10">
        <v>14</v>
      </c>
      <c r="AC97" s="7">
        <f t="shared" si="40"/>
        <v>42</v>
      </c>
      <c r="AD97" s="6">
        <v>0</v>
      </c>
      <c r="AE97" s="9">
        <f t="shared" si="41"/>
        <v>0</v>
      </c>
      <c r="AF97" s="6">
        <v>4</v>
      </c>
      <c r="AG97" s="9">
        <f t="shared" si="42"/>
        <v>20</v>
      </c>
      <c r="AH97" s="23">
        <f t="shared" si="43"/>
        <v>670.5</v>
      </c>
    </row>
    <row r="98" spans="2:34" ht="24" customHeight="1" x14ac:dyDescent="0.25">
      <c r="B98" s="6">
        <v>94</v>
      </c>
      <c r="C98" s="13" t="s">
        <v>141</v>
      </c>
      <c r="D98" s="7" t="s">
        <v>24</v>
      </c>
      <c r="E98" s="26" t="s">
        <v>36</v>
      </c>
      <c r="F98" s="6">
        <v>1</v>
      </c>
      <c r="G98" s="9">
        <f t="shared" si="30"/>
        <v>13</v>
      </c>
      <c r="H98" s="10">
        <v>30</v>
      </c>
      <c r="I98" s="7">
        <f t="shared" si="31"/>
        <v>60</v>
      </c>
      <c r="J98" s="6">
        <v>11</v>
      </c>
      <c r="K98" s="9">
        <f t="shared" si="32"/>
        <v>22</v>
      </c>
      <c r="L98" s="10">
        <v>2</v>
      </c>
      <c r="M98" s="7">
        <f t="shared" si="33"/>
        <v>20</v>
      </c>
      <c r="N98" s="6">
        <v>90</v>
      </c>
      <c r="O98" s="9">
        <f t="shared" si="44"/>
        <v>90</v>
      </c>
      <c r="P98" s="91">
        <v>13</v>
      </c>
      <c r="Q98" s="115">
        <f t="shared" si="34"/>
        <v>19.5</v>
      </c>
      <c r="R98" s="6">
        <v>1</v>
      </c>
      <c r="S98" s="9">
        <f t="shared" si="35"/>
        <v>15</v>
      </c>
      <c r="T98" s="10">
        <v>5</v>
      </c>
      <c r="U98" s="7">
        <f t="shared" si="36"/>
        <v>50</v>
      </c>
      <c r="V98" s="6">
        <v>10</v>
      </c>
      <c r="W98" s="9">
        <f t="shared" si="37"/>
        <v>20</v>
      </c>
      <c r="X98" s="10">
        <v>12</v>
      </c>
      <c r="Y98" s="51">
        <f t="shared" si="38"/>
        <v>24</v>
      </c>
      <c r="Z98" s="6">
        <v>16</v>
      </c>
      <c r="AA98" s="9">
        <f t="shared" si="39"/>
        <v>48</v>
      </c>
      <c r="AB98" s="10">
        <v>16</v>
      </c>
      <c r="AC98" s="7">
        <f t="shared" si="40"/>
        <v>48</v>
      </c>
      <c r="AD98" s="6">
        <v>1</v>
      </c>
      <c r="AE98" s="9">
        <f t="shared" si="41"/>
        <v>10</v>
      </c>
      <c r="AF98" s="6">
        <v>6</v>
      </c>
      <c r="AG98" s="9">
        <f t="shared" si="42"/>
        <v>30</v>
      </c>
      <c r="AH98" s="23">
        <f t="shared" si="43"/>
        <v>469.5</v>
      </c>
    </row>
    <row r="99" spans="2:34" ht="24" customHeight="1" x14ac:dyDescent="0.25">
      <c r="B99" s="6">
        <v>95</v>
      </c>
      <c r="C99" s="13" t="s">
        <v>111</v>
      </c>
      <c r="D99" s="7" t="s">
        <v>29</v>
      </c>
      <c r="E99" s="26" t="s">
        <v>22</v>
      </c>
      <c r="F99" s="6">
        <v>3</v>
      </c>
      <c r="G99" s="9">
        <f t="shared" si="30"/>
        <v>39</v>
      </c>
      <c r="H99" s="10">
        <v>30</v>
      </c>
      <c r="I99" s="7">
        <f t="shared" si="31"/>
        <v>60</v>
      </c>
      <c r="J99" s="6">
        <v>15</v>
      </c>
      <c r="K99" s="9">
        <f t="shared" si="32"/>
        <v>30</v>
      </c>
      <c r="L99" s="10">
        <v>8</v>
      </c>
      <c r="M99" s="7">
        <f t="shared" si="33"/>
        <v>80</v>
      </c>
      <c r="N99" s="6">
        <v>120</v>
      </c>
      <c r="O99" s="9">
        <f t="shared" si="44"/>
        <v>120</v>
      </c>
      <c r="P99" s="91">
        <v>10</v>
      </c>
      <c r="Q99" s="115">
        <f t="shared" si="34"/>
        <v>15</v>
      </c>
      <c r="R99" s="6">
        <v>1</v>
      </c>
      <c r="S99" s="9">
        <f t="shared" si="35"/>
        <v>15</v>
      </c>
      <c r="T99" s="10">
        <v>0</v>
      </c>
      <c r="U99" s="7">
        <f t="shared" si="36"/>
        <v>0</v>
      </c>
      <c r="V99" s="6">
        <v>0</v>
      </c>
      <c r="W99" s="9">
        <f t="shared" si="37"/>
        <v>0</v>
      </c>
      <c r="X99" s="10">
        <v>72</v>
      </c>
      <c r="Y99" s="51">
        <f t="shared" si="38"/>
        <v>144</v>
      </c>
      <c r="Z99" s="6">
        <v>13</v>
      </c>
      <c r="AA99" s="9">
        <f t="shared" si="39"/>
        <v>39</v>
      </c>
      <c r="AB99" s="10">
        <v>10</v>
      </c>
      <c r="AC99" s="7">
        <f t="shared" si="40"/>
        <v>30</v>
      </c>
      <c r="AD99" s="6">
        <v>0</v>
      </c>
      <c r="AE99" s="9">
        <f t="shared" si="41"/>
        <v>0</v>
      </c>
      <c r="AF99" s="6">
        <v>5</v>
      </c>
      <c r="AG99" s="9">
        <f t="shared" si="42"/>
        <v>25</v>
      </c>
      <c r="AH99" s="23">
        <f t="shared" si="43"/>
        <v>597</v>
      </c>
    </row>
    <row r="100" spans="2:34" ht="24" customHeight="1" x14ac:dyDescent="0.25">
      <c r="B100" s="6">
        <v>96</v>
      </c>
      <c r="C100" s="13" t="s">
        <v>130</v>
      </c>
      <c r="D100" s="7" t="s">
        <v>29</v>
      </c>
      <c r="E100" s="26" t="s">
        <v>37</v>
      </c>
      <c r="F100" s="6">
        <v>5</v>
      </c>
      <c r="G100" s="9">
        <f t="shared" si="30"/>
        <v>65</v>
      </c>
      <c r="H100" s="10">
        <v>23</v>
      </c>
      <c r="I100" s="7">
        <f t="shared" si="31"/>
        <v>46</v>
      </c>
      <c r="J100" s="6">
        <v>10</v>
      </c>
      <c r="K100" s="9">
        <f t="shared" si="32"/>
        <v>20</v>
      </c>
      <c r="L100" s="10">
        <v>4</v>
      </c>
      <c r="M100" s="7">
        <f t="shared" si="33"/>
        <v>40</v>
      </c>
      <c r="N100" s="6">
        <v>120</v>
      </c>
      <c r="O100" s="9">
        <f t="shared" si="44"/>
        <v>120</v>
      </c>
      <c r="P100" s="91">
        <v>10</v>
      </c>
      <c r="Q100" s="115">
        <f t="shared" si="34"/>
        <v>15</v>
      </c>
      <c r="R100" s="6">
        <v>5</v>
      </c>
      <c r="S100" s="9">
        <f t="shared" si="35"/>
        <v>75</v>
      </c>
      <c r="T100" s="10">
        <v>5</v>
      </c>
      <c r="U100" s="7">
        <f t="shared" si="36"/>
        <v>50</v>
      </c>
      <c r="V100" s="6">
        <v>10</v>
      </c>
      <c r="W100" s="9">
        <f t="shared" si="37"/>
        <v>20</v>
      </c>
      <c r="X100" s="10">
        <v>0</v>
      </c>
      <c r="Y100" s="51">
        <f t="shared" si="38"/>
        <v>0</v>
      </c>
      <c r="Z100" s="6">
        <v>32</v>
      </c>
      <c r="AA100" s="9">
        <f t="shared" si="39"/>
        <v>96</v>
      </c>
      <c r="AB100" s="10">
        <v>15</v>
      </c>
      <c r="AC100" s="7">
        <f t="shared" si="40"/>
        <v>45</v>
      </c>
      <c r="AD100" s="6">
        <v>0</v>
      </c>
      <c r="AE100" s="9">
        <f t="shared" si="41"/>
        <v>0</v>
      </c>
      <c r="AF100" s="6">
        <v>14</v>
      </c>
      <c r="AG100" s="9">
        <f t="shared" si="42"/>
        <v>70</v>
      </c>
      <c r="AH100" s="23">
        <f t="shared" si="43"/>
        <v>662</v>
      </c>
    </row>
    <row r="101" spans="2:34" ht="24" customHeight="1" x14ac:dyDescent="0.25">
      <c r="B101" s="6">
        <v>97</v>
      </c>
      <c r="C101" s="13" t="s">
        <v>115</v>
      </c>
      <c r="D101" s="7" t="s">
        <v>29</v>
      </c>
      <c r="E101" s="26" t="s">
        <v>22</v>
      </c>
      <c r="F101" s="6">
        <v>6</v>
      </c>
      <c r="G101" s="9">
        <f t="shared" ref="G101:G129" si="45">F101*13</f>
        <v>78</v>
      </c>
      <c r="H101" s="10">
        <v>15</v>
      </c>
      <c r="I101" s="7">
        <f t="shared" ref="I101:I129" si="46">H101*2</f>
        <v>30</v>
      </c>
      <c r="J101" s="6">
        <v>5</v>
      </c>
      <c r="K101" s="9">
        <f t="shared" ref="K101:K129" si="47">J101*2</f>
        <v>10</v>
      </c>
      <c r="L101" s="10">
        <v>5</v>
      </c>
      <c r="M101" s="7">
        <f t="shared" ref="M101:M129" si="48">L101*10</f>
        <v>50</v>
      </c>
      <c r="N101" s="6">
        <v>54</v>
      </c>
      <c r="O101" s="9">
        <f t="shared" si="44"/>
        <v>54</v>
      </c>
      <c r="P101" s="91">
        <v>10</v>
      </c>
      <c r="Q101" s="115">
        <f t="shared" ref="Q101:Q129" si="49">P101*1.5</f>
        <v>15</v>
      </c>
      <c r="R101" s="6">
        <v>2</v>
      </c>
      <c r="S101" s="9">
        <f t="shared" ref="S101:S129" si="50">R101*15</f>
        <v>30</v>
      </c>
      <c r="T101" s="10">
        <v>2</v>
      </c>
      <c r="U101" s="7">
        <f t="shared" ref="U101:U129" si="51">T101*10</f>
        <v>20</v>
      </c>
      <c r="V101" s="6">
        <v>8</v>
      </c>
      <c r="W101" s="9">
        <f t="shared" ref="W101:W129" si="52">V101*2</f>
        <v>16</v>
      </c>
      <c r="X101" s="10">
        <v>0</v>
      </c>
      <c r="Y101" s="51">
        <f t="shared" ref="Y101:Y129" si="53">X101*2</f>
        <v>0</v>
      </c>
      <c r="Z101" s="6">
        <v>25</v>
      </c>
      <c r="AA101" s="9">
        <f t="shared" ref="AA101:AA129" si="54">Z101*3</f>
        <v>75</v>
      </c>
      <c r="AB101" s="10">
        <v>11</v>
      </c>
      <c r="AC101" s="7">
        <f t="shared" ref="AC101:AC129" si="55">AB101*3</f>
        <v>33</v>
      </c>
      <c r="AD101" s="6">
        <v>0</v>
      </c>
      <c r="AE101" s="9">
        <f t="shared" ref="AE101:AE129" si="56">AD101*10</f>
        <v>0</v>
      </c>
      <c r="AF101" s="6">
        <v>4</v>
      </c>
      <c r="AG101" s="9">
        <f t="shared" ref="AG101:AG129" si="57">AF101*5</f>
        <v>20</v>
      </c>
      <c r="AH101" s="23">
        <f t="shared" ref="AH101:AH129" si="58">G101+I101+K101+M101+O101+Q101+S101+U101+W101+Y101+AA101+AC101+AE101+AG101</f>
        <v>431</v>
      </c>
    </row>
    <row r="102" spans="2:34" ht="24" customHeight="1" x14ac:dyDescent="0.25">
      <c r="B102" s="6">
        <v>98</v>
      </c>
      <c r="C102" s="13" t="s">
        <v>108</v>
      </c>
      <c r="D102" s="7" t="s">
        <v>29</v>
      </c>
      <c r="E102" s="26" t="s">
        <v>22</v>
      </c>
      <c r="F102" s="6">
        <v>2</v>
      </c>
      <c r="G102" s="9">
        <f t="shared" si="45"/>
        <v>26</v>
      </c>
      <c r="H102" s="10">
        <v>46</v>
      </c>
      <c r="I102" s="7">
        <f t="shared" si="46"/>
        <v>92</v>
      </c>
      <c r="J102" s="6">
        <v>31</v>
      </c>
      <c r="K102" s="9">
        <f t="shared" si="47"/>
        <v>62</v>
      </c>
      <c r="L102" s="10">
        <v>4</v>
      </c>
      <c r="M102" s="7">
        <f t="shared" si="48"/>
        <v>40</v>
      </c>
      <c r="N102" s="6">
        <v>130</v>
      </c>
      <c r="O102" s="9">
        <f t="shared" si="44"/>
        <v>130</v>
      </c>
      <c r="P102" s="91">
        <v>8</v>
      </c>
      <c r="Q102" s="115">
        <f t="shared" si="49"/>
        <v>12</v>
      </c>
      <c r="R102" s="6">
        <v>4</v>
      </c>
      <c r="S102" s="9">
        <f t="shared" si="50"/>
        <v>60</v>
      </c>
      <c r="T102" s="10">
        <v>8</v>
      </c>
      <c r="U102" s="7">
        <f t="shared" si="51"/>
        <v>80</v>
      </c>
      <c r="V102" s="6">
        <v>15</v>
      </c>
      <c r="W102" s="9">
        <f t="shared" si="52"/>
        <v>30</v>
      </c>
      <c r="X102" s="10">
        <v>0</v>
      </c>
      <c r="Y102" s="51">
        <f t="shared" si="53"/>
        <v>0</v>
      </c>
      <c r="Z102" s="6">
        <v>13</v>
      </c>
      <c r="AA102" s="9">
        <f t="shared" si="54"/>
        <v>39</v>
      </c>
      <c r="AB102" s="10">
        <v>13</v>
      </c>
      <c r="AC102" s="7">
        <f t="shared" si="55"/>
        <v>39</v>
      </c>
      <c r="AD102" s="6">
        <v>3</v>
      </c>
      <c r="AE102" s="9">
        <f t="shared" si="56"/>
        <v>30</v>
      </c>
      <c r="AF102" s="6">
        <v>5</v>
      </c>
      <c r="AG102" s="9">
        <f t="shared" si="57"/>
        <v>25</v>
      </c>
      <c r="AH102" s="23">
        <f t="shared" si="58"/>
        <v>665</v>
      </c>
    </row>
    <row r="103" spans="2:34" ht="24" customHeight="1" x14ac:dyDescent="0.25">
      <c r="B103" s="6">
        <v>99</v>
      </c>
      <c r="C103" s="13" t="s">
        <v>65</v>
      </c>
      <c r="D103" s="7" t="s">
        <v>30</v>
      </c>
      <c r="E103" s="26" t="s">
        <v>23</v>
      </c>
      <c r="F103" s="6">
        <v>2</v>
      </c>
      <c r="G103" s="9">
        <f t="shared" si="45"/>
        <v>26</v>
      </c>
      <c r="H103" s="10">
        <v>30</v>
      </c>
      <c r="I103" s="7">
        <f t="shared" si="46"/>
        <v>60</v>
      </c>
      <c r="J103" s="6">
        <v>2</v>
      </c>
      <c r="K103" s="9">
        <f t="shared" si="47"/>
        <v>4</v>
      </c>
      <c r="L103" s="10">
        <v>7</v>
      </c>
      <c r="M103" s="7">
        <f t="shared" si="48"/>
        <v>70</v>
      </c>
      <c r="N103" s="6">
        <v>86</v>
      </c>
      <c r="O103" s="9">
        <f t="shared" si="44"/>
        <v>86</v>
      </c>
      <c r="P103" s="91">
        <v>8</v>
      </c>
      <c r="Q103" s="115">
        <f t="shared" si="49"/>
        <v>12</v>
      </c>
      <c r="R103" s="6">
        <v>1</v>
      </c>
      <c r="S103" s="9">
        <f t="shared" si="50"/>
        <v>15</v>
      </c>
      <c r="T103" s="10">
        <v>2</v>
      </c>
      <c r="U103" s="7">
        <f t="shared" si="51"/>
        <v>20</v>
      </c>
      <c r="V103" s="6">
        <v>20</v>
      </c>
      <c r="W103" s="9">
        <f t="shared" si="52"/>
        <v>40</v>
      </c>
      <c r="X103" s="10">
        <v>0</v>
      </c>
      <c r="Y103" s="51">
        <f t="shared" si="53"/>
        <v>0</v>
      </c>
      <c r="Z103" s="6">
        <v>26</v>
      </c>
      <c r="AA103" s="9">
        <f t="shared" si="54"/>
        <v>78</v>
      </c>
      <c r="AB103" s="10">
        <v>30</v>
      </c>
      <c r="AC103" s="7">
        <f t="shared" si="55"/>
        <v>90</v>
      </c>
      <c r="AD103" s="6">
        <v>1</v>
      </c>
      <c r="AE103" s="9">
        <f t="shared" si="56"/>
        <v>10</v>
      </c>
      <c r="AF103" s="6">
        <v>11</v>
      </c>
      <c r="AG103" s="9">
        <f t="shared" si="57"/>
        <v>55</v>
      </c>
      <c r="AH103" s="23">
        <f t="shared" si="58"/>
        <v>566</v>
      </c>
    </row>
    <row r="104" spans="2:34" ht="24" customHeight="1" x14ac:dyDescent="0.25">
      <c r="B104" s="6">
        <v>100</v>
      </c>
      <c r="C104" s="13" t="s">
        <v>106</v>
      </c>
      <c r="D104" s="7" t="s">
        <v>25</v>
      </c>
      <c r="E104" s="26" t="s">
        <v>22</v>
      </c>
      <c r="F104" s="6">
        <v>4</v>
      </c>
      <c r="G104" s="9">
        <f t="shared" si="45"/>
        <v>52</v>
      </c>
      <c r="H104" s="10">
        <v>43</v>
      </c>
      <c r="I104" s="7">
        <f t="shared" si="46"/>
        <v>86</v>
      </c>
      <c r="J104" s="6">
        <v>0</v>
      </c>
      <c r="K104" s="9">
        <f t="shared" si="47"/>
        <v>0</v>
      </c>
      <c r="L104" s="10">
        <v>3</v>
      </c>
      <c r="M104" s="7">
        <f t="shared" si="48"/>
        <v>30</v>
      </c>
      <c r="N104" s="6">
        <v>94</v>
      </c>
      <c r="O104" s="9">
        <f t="shared" si="44"/>
        <v>94</v>
      </c>
      <c r="P104" s="91">
        <v>5</v>
      </c>
      <c r="Q104" s="115">
        <f t="shared" si="49"/>
        <v>7.5</v>
      </c>
      <c r="R104" s="6">
        <v>2</v>
      </c>
      <c r="S104" s="9">
        <f t="shared" si="50"/>
        <v>30</v>
      </c>
      <c r="T104" s="10">
        <v>6</v>
      </c>
      <c r="U104" s="7">
        <f t="shared" si="51"/>
        <v>60</v>
      </c>
      <c r="V104" s="6">
        <v>10</v>
      </c>
      <c r="W104" s="9">
        <f t="shared" si="52"/>
        <v>20</v>
      </c>
      <c r="X104" s="10">
        <v>40</v>
      </c>
      <c r="Y104" s="51">
        <f t="shared" si="53"/>
        <v>80</v>
      </c>
      <c r="Z104" s="6">
        <v>13</v>
      </c>
      <c r="AA104" s="9">
        <f t="shared" si="54"/>
        <v>39</v>
      </c>
      <c r="AB104" s="10">
        <v>22</v>
      </c>
      <c r="AC104" s="7">
        <f t="shared" si="55"/>
        <v>66</v>
      </c>
      <c r="AD104" s="6">
        <v>0</v>
      </c>
      <c r="AE104" s="9">
        <f t="shared" si="56"/>
        <v>0</v>
      </c>
      <c r="AF104" s="6">
        <v>3</v>
      </c>
      <c r="AG104" s="9">
        <f t="shared" si="57"/>
        <v>15</v>
      </c>
      <c r="AH104" s="23">
        <f t="shared" si="58"/>
        <v>579.5</v>
      </c>
    </row>
    <row r="105" spans="2:34" ht="24" customHeight="1" x14ac:dyDescent="0.25">
      <c r="B105" s="6">
        <v>101</v>
      </c>
      <c r="C105" s="13" t="s">
        <v>145</v>
      </c>
      <c r="D105" s="7" t="s">
        <v>29</v>
      </c>
      <c r="E105" s="26" t="s">
        <v>146</v>
      </c>
      <c r="F105" s="6">
        <v>8</v>
      </c>
      <c r="G105" s="9">
        <f t="shared" si="45"/>
        <v>104</v>
      </c>
      <c r="H105" s="10">
        <v>43</v>
      </c>
      <c r="I105" s="7">
        <f t="shared" si="46"/>
        <v>86</v>
      </c>
      <c r="J105" s="6">
        <v>64</v>
      </c>
      <c r="K105" s="9">
        <f t="shared" si="47"/>
        <v>128</v>
      </c>
      <c r="L105" s="10">
        <v>5</v>
      </c>
      <c r="M105" s="7">
        <f t="shared" si="48"/>
        <v>50</v>
      </c>
      <c r="N105" s="6">
        <v>166</v>
      </c>
      <c r="O105" s="9">
        <f t="shared" si="44"/>
        <v>166</v>
      </c>
      <c r="P105" s="91">
        <v>0</v>
      </c>
      <c r="Q105" s="115">
        <f t="shared" si="49"/>
        <v>0</v>
      </c>
      <c r="R105" s="60">
        <v>0</v>
      </c>
      <c r="S105" s="61">
        <f t="shared" si="50"/>
        <v>0</v>
      </c>
      <c r="T105" s="68">
        <v>5</v>
      </c>
      <c r="U105" s="69">
        <f t="shared" si="51"/>
        <v>50</v>
      </c>
      <c r="V105" s="70">
        <v>65</v>
      </c>
      <c r="W105" s="71">
        <f t="shared" si="52"/>
        <v>130</v>
      </c>
      <c r="X105" s="10">
        <v>71</v>
      </c>
      <c r="Y105" s="51">
        <f t="shared" si="53"/>
        <v>142</v>
      </c>
      <c r="Z105" s="60">
        <v>0</v>
      </c>
      <c r="AA105" s="61">
        <f t="shared" si="54"/>
        <v>0</v>
      </c>
      <c r="AB105" s="58">
        <v>0</v>
      </c>
      <c r="AC105" s="62">
        <f t="shared" si="55"/>
        <v>0</v>
      </c>
      <c r="AD105" s="60">
        <v>0</v>
      </c>
      <c r="AE105" s="61">
        <f t="shared" si="56"/>
        <v>0</v>
      </c>
      <c r="AF105" s="60">
        <v>0</v>
      </c>
      <c r="AG105" s="61">
        <f t="shared" si="57"/>
        <v>0</v>
      </c>
      <c r="AH105" s="23">
        <f t="shared" si="58"/>
        <v>856</v>
      </c>
    </row>
    <row r="106" spans="2:34" ht="24" customHeight="1" x14ac:dyDescent="0.25">
      <c r="B106" s="6">
        <v>102</v>
      </c>
      <c r="C106" s="13" t="s">
        <v>150</v>
      </c>
      <c r="D106" s="7" t="s">
        <v>29</v>
      </c>
      <c r="E106" s="26" t="s">
        <v>146</v>
      </c>
      <c r="F106" s="6">
        <v>6</v>
      </c>
      <c r="G106" s="9">
        <f t="shared" si="45"/>
        <v>78</v>
      </c>
      <c r="H106" s="10">
        <v>40</v>
      </c>
      <c r="I106" s="7">
        <f t="shared" si="46"/>
        <v>80</v>
      </c>
      <c r="J106" s="6">
        <v>31</v>
      </c>
      <c r="K106" s="9">
        <f t="shared" si="47"/>
        <v>62</v>
      </c>
      <c r="L106" s="10">
        <v>4</v>
      </c>
      <c r="M106" s="7">
        <f t="shared" si="48"/>
        <v>40</v>
      </c>
      <c r="N106" s="6">
        <v>166</v>
      </c>
      <c r="O106" s="9">
        <f t="shared" si="44"/>
        <v>166</v>
      </c>
      <c r="P106" s="91">
        <v>0</v>
      </c>
      <c r="Q106" s="115">
        <f t="shared" si="49"/>
        <v>0</v>
      </c>
      <c r="R106" s="60">
        <v>0</v>
      </c>
      <c r="S106" s="61">
        <f t="shared" si="50"/>
        <v>0</v>
      </c>
      <c r="T106" s="68">
        <v>5</v>
      </c>
      <c r="U106" s="69">
        <f t="shared" si="51"/>
        <v>50</v>
      </c>
      <c r="V106" s="70">
        <v>58</v>
      </c>
      <c r="W106" s="71">
        <f t="shared" si="52"/>
        <v>116</v>
      </c>
      <c r="X106" s="10">
        <v>74</v>
      </c>
      <c r="Y106" s="51">
        <f t="shared" si="53"/>
        <v>148</v>
      </c>
      <c r="Z106" s="60">
        <v>0</v>
      </c>
      <c r="AA106" s="61">
        <f t="shared" si="54"/>
        <v>0</v>
      </c>
      <c r="AB106" s="58">
        <v>0</v>
      </c>
      <c r="AC106" s="62">
        <f t="shared" si="55"/>
        <v>0</v>
      </c>
      <c r="AD106" s="60">
        <v>0</v>
      </c>
      <c r="AE106" s="61">
        <f t="shared" si="56"/>
        <v>0</v>
      </c>
      <c r="AF106" s="60">
        <v>0</v>
      </c>
      <c r="AG106" s="61">
        <f t="shared" si="57"/>
        <v>0</v>
      </c>
      <c r="AH106" s="23">
        <f t="shared" si="58"/>
        <v>740</v>
      </c>
    </row>
    <row r="107" spans="2:34" ht="24" customHeight="1" x14ac:dyDescent="0.25">
      <c r="B107" s="6">
        <v>103</v>
      </c>
      <c r="C107" s="13" t="s">
        <v>149</v>
      </c>
      <c r="D107" s="7" t="s">
        <v>29</v>
      </c>
      <c r="E107" s="26" t="s">
        <v>146</v>
      </c>
      <c r="F107" s="6">
        <v>7</v>
      </c>
      <c r="G107" s="9">
        <f t="shared" si="45"/>
        <v>91</v>
      </c>
      <c r="H107" s="10">
        <v>46</v>
      </c>
      <c r="I107" s="7">
        <f t="shared" si="46"/>
        <v>92</v>
      </c>
      <c r="J107" s="6">
        <v>31</v>
      </c>
      <c r="K107" s="9">
        <f t="shared" si="47"/>
        <v>62</v>
      </c>
      <c r="L107" s="10">
        <v>7</v>
      </c>
      <c r="M107" s="7">
        <f t="shared" si="48"/>
        <v>70</v>
      </c>
      <c r="N107" s="6">
        <v>162</v>
      </c>
      <c r="O107" s="9">
        <f t="shared" si="44"/>
        <v>162</v>
      </c>
      <c r="P107" s="91">
        <v>0</v>
      </c>
      <c r="Q107" s="115">
        <f t="shared" si="49"/>
        <v>0</v>
      </c>
      <c r="R107" s="60">
        <v>0</v>
      </c>
      <c r="S107" s="61">
        <f t="shared" si="50"/>
        <v>0</v>
      </c>
      <c r="T107" s="68">
        <v>5</v>
      </c>
      <c r="U107" s="69">
        <f t="shared" si="51"/>
        <v>50</v>
      </c>
      <c r="V107" s="70">
        <v>55</v>
      </c>
      <c r="W107" s="71">
        <f t="shared" si="52"/>
        <v>110</v>
      </c>
      <c r="X107" s="10">
        <v>72</v>
      </c>
      <c r="Y107" s="51">
        <f t="shared" si="53"/>
        <v>144</v>
      </c>
      <c r="Z107" s="60">
        <v>0</v>
      </c>
      <c r="AA107" s="61">
        <f t="shared" si="54"/>
        <v>0</v>
      </c>
      <c r="AB107" s="58">
        <v>0</v>
      </c>
      <c r="AC107" s="62">
        <f t="shared" si="55"/>
        <v>0</v>
      </c>
      <c r="AD107" s="60">
        <v>0</v>
      </c>
      <c r="AE107" s="61">
        <f t="shared" si="56"/>
        <v>0</v>
      </c>
      <c r="AF107" s="60">
        <v>0</v>
      </c>
      <c r="AG107" s="61">
        <f t="shared" si="57"/>
        <v>0</v>
      </c>
      <c r="AH107" s="23">
        <f t="shared" si="58"/>
        <v>781</v>
      </c>
    </row>
    <row r="108" spans="2:34" ht="24" customHeight="1" x14ac:dyDescent="0.25">
      <c r="B108" s="6">
        <v>104</v>
      </c>
      <c r="C108" s="13" t="s">
        <v>157</v>
      </c>
      <c r="D108" s="7" t="s">
        <v>29</v>
      </c>
      <c r="E108" s="26" t="s">
        <v>146</v>
      </c>
      <c r="F108" s="6">
        <v>3</v>
      </c>
      <c r="G108" s="9">
        <f t="shared" si="45"/>
        <v>39</v>
      </c>
      <c r="H108" s="10">
        <v>45</v>
      </c>
      <c r="I108" s="7">
        <f t="shared" si="46"/>
        <v>90</v>
      </c>
      <c r="J108" s="6">
        <v>31</v>
      </c>
      <c r="K108" s="9">
        <f t="shared" si="47"/>
        <v>62</v>
      </c>
      <c r="L108" s="10">
        <v>7</v>
      </c>
      <c r="M108" s="7">
        <f t="shared" si="48"/>
        <v>70</v>
      </c>
      <c r="N108" s="6">
        <v>154</v>
      </c>
      <c r="O108" s="9">
        <f t="shared" si="44"/>
        <v>154</v>
      </c>
      <c r="P108" s="91">
        <v>0</v>
      </c>
      <c r="Q108" s="115">
        <f t="shared" si="49"/>
        <v>0</v>
      </c>
      <c r="R108" s="60">
        <v>0</v>
      </c>
      <c r="S108" s="61">
        <f t="shared" si="50"/>
        <v>0</v>
      </c>
      <c r="T108" s="68">
        <v>5</v>
      </c>
      <c r="U108" s="69">
        <f t="shared" si="51"/>
        <v>50</v>
      </c>
      <c r="V108" s="70">
        <v>48</v>
      </c>
      <c r="W108" s="71">
        <f t="shared" si="52"/>
        <v>96</v>
      </c>
      <c r="X108" s="10">
        <v>0</v>
      </c>
      <c r="Y108" s="51">
        <f t="shared" si="53"/>
        <v>0</v>
      </c>
      <c r="Z108" s="60">
        <v>0</v>
      </c>
      <c r="AA108" s="61">
        <f t="shared" si="54"/>
        <v>0</v>
      </c>
      <c r="AB108" s="58">
        <v>0</v>
      </c>
      <c r="AC108" s="62">
        <f t="shared" si="55"/>
        <v>0</v>
      </c>
      <c r="AD108" s="60">
        <v>0</v>
      </c>
      <c r="AE108" s="61">
        <f t="shared" si="56"/>
        <v>0</v>
      </c>
      <c r="AF108" s="60">
        <v>0</v>
      </c>
      <c r="AG108" s="61">
        <f t="shared" si="57"/>
        <v>0</v>
      </c>
      <c r="AH108" s="23">
        <f t="shared" si="58"/>
        <v>561</v>
      </c>
    </row>
    <row r="109" spans="2:34" ht="24" customHeight="1" x14ac:dyDescent="0.25">
      <c r="B109" s="6">
        <v>105</v>
      </c>
      <c r="C109" s="13" t="s">
        <v>152</v>
      </c>
      <c r="D109" s="7" t="s">
        <v>29</v>
      </c>
      <c r="E109" s="26" t="s">
        <v>146</v>
      </c>
      <c r="F109" s="6">
        <v>5</v>
      </c>
      <c r="G109" s="9">
        <f t="shared" si="45"/>
        <v>65</v>
      </c>
      <c r="H109" s="10">
        <v>37</v>
      </c>
      <c r="I109" s="7">
        <f t="shared" si="46"/>
        <v>74</v>
      </c>
      <c r="J109" s="6">
        <v>29</v>
      </c>
      <c r="K109" s="9">
        <f t="shared" si="47"/>
        <v>58</v>
      </c>
      <c r="L109" s="10">
        <v>5</v>
      </c>
      <c r="M109" s="7">
        <f t="shared" si="48"/>
        <v>50</v>
      </c>
      <c r="N109" s="6">
        <v>154</v>
      </c>
      <c r="O109" s="9">
        <f t="shared" si="44"/>
        <v>154</v>
      </c>
      <c r="P109" s="91">
        <v>0</v>
      </c>
      <c r="Q109" s="115">
        <f t="shared" si="49"/>
        <v>0</v>
      </c>
      <c r="R109" s="60">
        <v>0</v>
      </c>
      <c r="S109" s="61">
        <f t="shared" si="50"/>
        <v>0</v>
      </c>
      <c r="T109" s="68">
        <v>5</v>
      </c>
      <c r="U109" s="69">
        <f t="shared" si="51"/>
        <v>50</v>
      </c>
      <c r="V109" s="70">
        <v>36</v>
      </c>
      <c r="W109" s="71">
        <f t="shared" si="52"/>
        <v>72</v>
      </c>
      <c r="X109" s="10">
        <v>64</v>
      </c>
      <c r="Y109" s="51">
        <f t="shared" si="53"/>
        <v>128</v>
      </c>
      <c r="Z109" s="60">
        <v>0</v>
      </c>
      <c r="AA109" s="61">
        <f t="shared" si="54"/>
        <v>0</v>
      </c>
      <c r="AB109" s="58">
        <v>0</v>
      </c>
      <c r="AC109" s="62">
        <f t="shared" si="55"/>
        <v>0</v>
      </c>
      <c r="AD109" s="60">
        <v>0</v>
      </c>
      <c r="AE109" s="61">
        <f t="shared" si="56"/>
        <v>0</v>
      </c>
      <c r="AF109" s="60">
        <v>0</v>
      </c>
      <c r="AG109" s="61">
        <f t="shared" si="57"/>
        <v>0</v>
      </c>
      <c r="AH109" s="23">
        <f t="shared" si="58"/>
        <v>651</v>
      </c>
    </row>
    <row r="110" spans="2:34" ht="24" customHeight="1" x14ac:dyDescent="0.25">
      <c r="B110" s="6">
        <v>106</v>
      </c>
      <c r="C110" s="13" t="s">
        <v>158</v>
      </c>
      <c r="D110" s="7" t="s">
        <v>29</v>
      </c>
      <c r="E110" s="26" t="s">
        <v>146</v>
      </c>
      <c r="F110" s="6">
        <v>6</v>
      </c>
      <c r="G110" s="9">
        <f t="shared" si="45"/>
        <v>78</v>
      </c>
      <c r="H110" s="10">
        <v>35</v>
      </c>
      <c r="I110" s="7">
        <f t="shared" si="46"/>
        <v>70</v>
      </c>
      <c r="J110" s="6">
        <v>18</v>
      </c>
      <c r="K110" s="9">
        <f t="shared" si="47"/>
        <v>36</v>
      </c>
      <c r="L110" s="10">
        <v>3</v>
      </c>
      <c r="M110" s="7">
        <f t="shared" si="48"/>
        <v>30</v>
      </c>
      <c r="N110" s="6">
        <v>150</v>
      </c>
      <c r="O110" s="9">
        <f t="shared" ref="O110:O129" si="59">N110</f>
        <v>150</v>
      </c>
      <c r="P110" s="91">
        <v>0</v>
      </c>
      <c r="Q110" s="115">
        <f t="shared" si="49"/>
        <v>0</v>
      </c>
      <c r="R110" s="60">
        <v>0</v>
      </c>
      <c r="S110" s="61">
        <f t="shared" si="50"/>
        <v>0</v>
      </c>
      <c r="T110" s="68">
        <v>2</v>
      </c>
      <c r="U110" s="69">
        <f t="shared" si="51"/>
        <v>20</v>
      </c>
      <c r="V110" s="70">
        <v>41</v>
      </c>
      <c r="W110" s="71">
        <f t="shared" si="52"/>
        <v>82</v>
      </c>
      <c r="X110" s="10">
        <v>28</v>
      </c>
      <c r="Y110" s="51">
        <f t="shared" si="53"/>
        <v>56</v>
      </c>
      <c r="Z110" s="60">
        <v>0</v>
      </c>
      <c r="AA110" s="61">
        <f t="shared" si="54"/>
        <v>0</v>
      </c>
      <c r="AB110" s="58">
        <v>0</v>
      </c>
      <c r="AC110" s="62">
        <f t="shared" si="55"/>
        <v>0</v>
      </c>
      <c r="AD110" s="60">
        <v>0</v>
      </c>
      <c r="AE110" s="61">
        <f t="shared" si="56"/>
        <v>0</v>
      </c>
      <c r="AF110" s="60">
        <v>0</v>
      </c>
      <c r="AG110" s="61">
        <f t="shared" si="57"/>
        <v>0</v>
      </c>
      <c r="AH110" s="23">
        <f t="shared" si="58"/>
        <v>522</v>
      </c>
    </row>
    <row r="111" spans="2:34" ht="24" customHeight="1" x14ac:dyDescent="0.25">
      <c r="B111" s="6">
        <v>107</v>
      </c>
      <c r="C111" s="13" t="s">
        <v>164</v>
      </c>
      <c r="D111" s="7" t="s">
        <v>29</v>
      </c>
      <c r="E111" s="26" t="s">
        <v>146</v>
      </c>
      <c r="F111" s="6">
        <v>1</v>
      </c>
      <c r="G111" s="9">
        <f t="shared" si="45"/>
        <v>13</v>
      </c>
      <c r="H111" s="10">
        <v>6</v>
      </c>
      <c r="I111" s="7">
        <f t="shared" si="46"/>
        <v>12</v>
      </c>
      <c r="J111" s="6">
        <v>7</v>
      </c>
      <c r="K111" s="9">
        <f t="shared" si="47"/>
        <v>14</v>
      </c>
      <c r="L111" s="10">
        <v>2</v>
      </c>
      <c r="M111" s="7">
        <f t="shared" si="48"/>
        <v>20</v>
      </c>
      <c r="N111" s="6">
        <v>146</v>
      </c>
      <c r="O111" s="9">
        <f t="shared" si="59"/>
        <v>146</v>
      </c>
      <c r="P111" s="91">
        <v>0</v>
      </c>
      <c r="Q111" s="115">
        <f t="shared" si="49"/>
        <v>0</v>
      </c>
      <c r="R111" s="60">
        <v>0</v>
      </c>
      <c r="S111" s="61">
        <f t="shared" si="50"/>
        <v>0</v>
      </c>
      <c r="T111" s="68">
        <v>4</v>
      </c>
      <c r="U111" s="69">
        <f t="shared" si="51"/>
        <v>40</v>
      </c>
      <c r="V111" s="70">
        <v>31</v>
      </c>
      <c r="W111" s="71">
        <f t="shared" si="52"/>
        <v>62</v>
      </c>
      <c r="X111" s="10">
        <v>0</v>
      </c>
      <c r="Y111" s="51">
        <f t="shared" si="53"/>
        <v>0</v>
      </c>
      <c r="Z111" s="60">
        <v>0</v>
      </c>
      <c r="AA111" s="61">
        <f t="shared" si="54"/>
        <v>0</v>
      </c>
      <c r="AB111" s="58">
        <v>0</v>
      </c>
      <c r="AC111" s="62">
        <f t="shared" si="55"/>
        <v>0</v>
      </c>
      <c r="AD111" s="60">
        <v>0</v>
      </c>
      <c r="AE111" s="61">
        <f t="shared" si="56"/>
        <v>0</v>
      </c>
      <c r="AF111" s="60">
        <v>0</v>
      </c>
      <c r="AG111" s="61">
        <f t="shared" si="57"/>
        <v>0</v>
      </c>
      <c r="AH111" s="23">
        <f t="shared" si="58"/>
        <v>307</v>
      </c>
    </row>
    <row r="112" spans="2:34" ht="24" customHeight="1" x14ac:dyDescent="0.25">
      <c r="B112" s="6">
        <v>108</v>
      </c>
      <c r="C112" s="13" t="s">
        <v>154</v>
      </c>
      <c r="D112" s="7" t="s">
        <v>29</v>
      </c>
      <c r="E112" s="26" t="s">
        <v>146</v>
      </c>
      <c r="F112" s="6">
        <v>5</v>
      </c>
      <c r="G112" s="9">
        <f t="shared" si="45"/>
        <v>65</v>
      </c>
      <c r="H112" s="10">
        <v>24</v>
      </c>
      <c r="I112" s="7">
        <f t="shared" si="46"/>
        <v>48</v>
      </c>
      <c r="J112" s="6">
        <v>38</v>
      </c>
      <c r="K112" s="9">
        <f t="shared" si="47"/>
        <v>76</v>
      </c>
      <c r="L112" s="10">
        <v>3</v>
      </c>
      <c r="M112" s="7">
        <f t="shared" si="48"/>
        <v>30</v>
      </c>
      <c r="N112" s="6">
        <v>144</v>
      </c>
      <c r="O112" s="9">
        <f t="shared" si="59"/>
        <v>144</v>
      </c>
      <c r="P112" s="91">
        <v>0</v>
      </c>
      <c r="Q112" s="115">
        <f t="shared" si="49"/>
        <v>0</v>
      </c>
      <c r="R112" s="60">
        <v>0</v>
      </c>
      <c r="S112" s="61">
        <f t="shared" si="50"/>
        <v>0</v>
      </c>
      <c r="T112" s="68">
        <v>5</v>
      </c>
      <c r="U112" s="69">
        <f t="shared" si="51"/>
        <v>50</v>
      </c>
      <c r="V112" s="70">
        <v>47</v>
      </c>
      <c r="W112" s="71">
        <f t="shared" si="52"/>
        <v>94</v>
      </c>
      <c r="X112" s="10">
        <v>39</v>
      </c>
      <c r="Y112" s="51">
        <f t="shared" si="53"/>
        <v>78</v>
      </c>
      <c r="Z112" s="60">
        <v>0</v>
      </c>
      <c r="AA112" s="61">
        <f t="shared" si="54"/>
        <v>0</v>
      </c>
      <c r="AB112" s="58">
        <v>0</v>
      </c>
      <c r="AC112" s="62">
        <f t="shared" si="55"/>
        <v>0</v>
      </c>
      <c r="AD112" s="60">
        <v>0</v>
      </c>
      <c r="AE112" s="61">
        <f t="shared" si="56"/>
        <v>0</v>
      </c>
      <c r="AF112" s="60">
        <v>0</v>
      </c>
      <c r="AG112" s="61">
        <f t="shared" si="57"/>
        <v>0</v>
      </c>
      <c r="AH112" s="23">
        <f t="shared" si="58"/>
        <v>585</v>
      </c>
    </row>
    <row r="113" spans="2:34" ht="24" customHeight="1" x14ac:dyDescent="0.25">
      <c r="B113" s="6">
        <v>109</v>
      </c>
      <c r="C113" s="13" t="s">
        <v>160</v>
      </c>
      <c r="D113" s="7" t="s">
        <v>29</v>
      </c>
      <c r="E113" s="26" t="s">
        <v>146</v>
      </c>
      <c r="F113" s="6">
        <v>4</v>
      </c>
      <c r="G113" s="9">
        <f t="shared" si="45"/>
        <v>52</v>
      </c>
      <c r="H113" s="10">
        <v>21</v>
      </c>
      <c r="I113" s="7">
        <f t="shared" si="46"/>
        <v>42</v>
      </c>
      <c r="J113" s="6">
        <v>27</v>
      </c>
      <c r="K113" s="9">
        <f t="shared" si="47"/>
        <v>54</v>
      </c>
      <c r="L113" s="10">
        <v>3</v>
      </c>
      <c r="M113" s="7">
        <f t="shared" si="48"/>
        <v>30</v>
      </c>
      <c r="N113" s="6">
        <v>144</v>
      </c>
      <c r="O113" s="9">
        <f t="shared" si="59"/>
        <v>144</v>
      </c>
      <c r="P113" s="91">
        <v>0</v>
      </c>
      <c r="Q113" s="115">
        <f t="shared" si="49"/>
        <v>0</v>
      </c>
      <c r="R113" s="60">
        <v>0</v>
      </c>
      <c r="S113" s="61">
        <f t="shared" si="50"/>
        <v>0</v>
      </c>
      <c r="T113" s="68">
        <v>4</v>
      </c>
      <c r="U113" s="69">
        <f t="shared" si="51"/>
        <v>40</v>
      </c>
      <c r="V113" s="70">
        <v>26</v>
      </c>
      <c r="W113" s="71">
        <f t="shared" si="52"/>
        <v>52</v>
      </c>
      <c r="X113" s="10">
        <v>44</v>
      </c>
      <c r="Y113" s="51">
        <f t="shared" si="53"/>
        <v>88</v>
      </c>
      <c r="Z113" s="60">
        <v>0</v>
      </c>
      <c r="AA113" s="61">
        <f t="shared" si="54"/>
        <v>0</v>
      </c>
      <c r="AB113" s="58">
        <v>0</v>
      </c>
      <c r="AC113" s="62">
        <f t="shared" si="55"/>
        <v>0</v>
      </c>
      <c r="AD113" s="60">
        <v>0</v>
      </c>
      <c r="AE113" s="61">
        <f t="shared" si="56"/>
        <v>0</v>
      </c>
      <c r="AF113" s="60">
        <v>0</v>
      </c>
      <c r="AG113" s="61">
        <f t="shared" si="57"/>
        <v>0</v>
      </c>
      <c r="AH113" s="23">
        <f t="shared" si="58"/>
        <v>502</v>
      </c>
    </row>
    <row r="114" spans="2:34" ht="24" customHeight="1" x14ac:dyDescent="0.25">
      <c r="B114" s="6">
        <v>110</v>
      </c>
      <c r="C114" s="13" t="s">
        <v>151</v>
      </c>
      <c r="D114" s="7" t="s">
        <v>29</v>
      </c>
      <c r="E114" s="26" t="s">
        <v>146</v>
      </c>
      <c r="F114" s="6">
        <v>7</v>
      </c>
      <c r="G114" s="9">
        <f t="shared" si="45"/>
        <v>91</v>
      </c>
      <c r="H114" s="10">
        <v>48</v>
      </c>
      <c r="I114" s="7">
        <f t="shared" si="46"/>
        <v>96</v>
      </c>
      <c r="J114" s="6">
        <v>20</v>
      </c>
      <c r="K114" s="9">
        <f t="shared" si="47"/>
        <v>40</v>
      </c>
      <c r="L114" s="10">
        <v>6</v>
      </c>
      <c r="M114" s="7">
        <f t="shared" si="48"/>
        <v>60</v>
      </c>
      <c r="N114" s="6">
        <v>138</v>
      </c>
      <c r="O114" s="9">
        <f t="shared" si="59"/>
        <v>138</v>
      </c>
      <c r="P114" s="91">
        <v>0</v>
      </c>
      <c r="Q114" s="115">
        <f t="shared" si="49"/>
        <v>0</v>
      </c>
      <c r="R114" s="60">
        <v>0</v>
      </c>
      <c r="S114" s="61">
        <f t="shared" si="50"/>
        <v>0</v>
      </c>
      <c r="T114" s="68">
        <v>3</v>
      </c>
      <c r="U114" s="69">
        <f t="shared" si="51"/>
        <v>30</v>
      </c>
      <c r="V114" s="70">
        <v>41</v>
      </c>
      <c r="W114" s="71">
        <f t="shared" si="52"/>
        <v>82</v>
      </c>
      <c r="X114" s="10">
        <v>70</v>
      </c>
      <c r="Y114" s="51">
        <f t="shared" si="53"/>
        <v>140</v>
      </c>
      <c r="Z114" s="60">
        <v>0</v>
      </c>
      <c r="AA114" s="61">
        <f t="shared" si="54"/>
        <v>0</v>
      </c>
      <c r="AB114" s="58">
        <v>0</v>
      </c>
      <c r="AC114" s="62">
        <f t="shared" si="55"/>
        <v>0</v>
      </c>
      <c r="AD114" s="60">
        <v>0</v>
      </c>
      <c r="AE114" s="61">
        <f t="shared" si="56"/>
        <v>0</v>
      </c>
      <c r="AF114" s="60">
        <v>0</v>
      </c>
      <c r="AG114" s="61">
        <f t="shared" si="57"/>
        <v>0</v>
      </c>
      <c r="AH114" s="23">
        <f t="shared" si="58"/>
        <v>677</v>
      </c>
    </row>
    <row r="115" spans="2:34" ht="24" customHeight="1" x14ac:dyDescent="0.25">
      <c r="B115" s="6">
        <v>111</v>
      </c>
      <c r="C115" s="13" t="s">
        <v>156</v>
      </c>
      <c r="D115" s="7" t="s">
        <v>29</v>
      </c>
      <c r="E115" s="26" t="s">
        <v>146</v>
      </c>
      <c r="F115" s="6">
        <v>4</v>
      </c>
      <c r="G115" s="9">
        <f t="shared" si="45"/>
        <v>52</v>
      </c>
      <c r="H115" s="10">
        <v>18</v>
      </c>
      <c r="I115" s="7">
        <f t="shared" si="46"/>
        <v>36</v>
      </c>
      <c r="J115" s="6">
        <v>18</v>
      </c>
      <c r="K115" s="9">
        <f t="shared" si="47"/>
        <v>36</v>
      </c>
      <c r="L115" s="10">
        <v>3</v>
      </c>
      <c r="M115" s="7">
        <f t="shared" si="48"/>
        <v>30</v>
      </c>
      <c r="N115" s="6">
        <v>138</v>
      </c>
      <c r="O115" s="9">
        <f t="shared" si="59"/>
        <v>138</v>
      </c>
      <c r="P115" s="91">
        <v>0</v>
      </c>
      <c r="Q115" s="115">
        <f t="shared" si="49"/>
        <v>0</v>
      </c>
      <c r="R115" s="60">
        <v>0</v>
      </c>
      <c r="S115" s="61">
        <f t="shared" si="50"/>
        <v>0</v>
      </c>
      <c r="T115" s="68">
        <v>3</v>
      </c>
      <c r="U115" s="69">
        <f t="shared" si="51"/>
        <v>30</v>
      </c>
      <c r="V115" s="70">
        <v>56</v>
      </c>
      <c r="W115" s="71">
        <f t="shared" si="52"/>
        <v>112</v>
      </c>
      <c r="X115" s="10">
        <v>70</v>
      </c>
      <c r="Y115" s="51">
        <f t="shared" si="53"/>
        <v>140</v>
      </c>
      <c r="Z115" s="60">
        <v>0</v>
      </c>
      <c r="AA115" s="61">
        <f t="shared" si="54"/>
        <v>0</v>
      </c>
      <c r="AB115" s="58">
        <v>0</v>
      </c>
      <c r="AC115" s="62">
        <f t="shared" si="55"/>
        <v>0</v>
      </c>
      <c r="AD115" s="60">
        <v>0</v>
      </c>
      <c r="AE115" s="61">
        <f t="shared" si="56"/>
        <v>0</v>
      </c>
      <c r="AF115" s="60">
        <v>0</v>
      </c>
      <c r="AG115" s="61">
        <f t="shared" si="57"/>
        <v>0</v>
      </c>
      <c r="AH115" s="23">
        <f t="shared" si="58"/>
        <v>574</v>
      </c>
    </row>
    <row r="116" spans="2:34" ht="24" customHeight="1" x14ac:dyDescent="0.25">
      <c r="B116" s="6">
        <v>112</v>
      </c>
      <c r="C116" s="13" t="s">
        <v>153</v>
      </c>
      <c r="D116" s="7" t="s">
        <v>29</v>
      </c>
      <c r="E116" s="26" t="s">
        <v>146</v>
      </c>
      <c r="F116" s="6">
        <v>6</v>
      </c>
      <c r="G116" s="9">
        <f t="shared" si="45"/>
        <v>78</v>
      </c>
      <c r="H116" s="10">
        <v>16</v>
      </c>
      <c r="I116" s="7">
        <f t="shared" si="46"/>
        <v>32</v>
      </c>
      <c r="J116" s="6">
        <v>35</v>
      </c>
      <c r="K116" s="9">
        <f t="shared" si="47"/>
        <v>70</v>
      </c>
      <c r="L116" s="10">
        <v>5</v>
      </c>
      <c r="M116" s="7">
        <f t="shared" si="48"/>
        <v>50</v>
      </c>
      <c r="N116" s="6">
        <v>136</v>
      </c>
      <c r="O116" s="9">
        <f t="shared" si="59"/>
        <v>136</v>
      </c>
      <c r="P116" s="91">
        <v>0</v>
      </c>
      <c r="Q116" s="115">
        <f t="shared" si="49"/>
        <v>0</v>
      </c>
      <c r="R116" s="60">
        <v>0</v>
      </c>
      <c r="S116" s="61">
        <f t="shared" si="50"/>
        <v>0</v>
      </c>
      <c r="T116" s="68">
        <v>2</v>
      </c>
      <c r="U116" s="69">
        <f t="shared" si="51"/>
        <v>20</v>
      </c>
      <c r="V116" s="70">
        <v>65</v>
      </c>
      <c r="W116" s="71">
        <f t="shared" si="52"/>
        <v>130</v>
      </c>
      <c r="X116" s="10">
        <v>41</v>
      </c>
      <c r="Y116" s="51">
        <f t="shared" si="53"/>
        <v>82</v>
      </c>
      <c r="Z116" s="60">
        <v>0</v>
      </c>
      <c r="AA116" s="61">
        <f t="shared" si="54"/>
        <v>0</v>
      </c>
      <c r="AB116" s="58">
        <v>0</v>
      </c>
      <c r="AC116" s="62">
        <f t="shared" si="55"/>
        <v>0</v>
      </c>
      <c r="AD116" s="60">
        <v>0</v>
      </c>
      <c r="AE116" s="61">
        <f t="shared" si="56"/>
        <v>0</v>
      </c>
      <c r="AF116" s="60">
        <v>0</v>
      </c>
      <c r="AG116" s="61">
        <f t="shared" si="57"/>
        <v>0</v>
      </c>
      <c r="AH116" s="23">
        <f t="shared" si="58"/>
        <v>598</v>
      </c>
    </row>
    <row r="117" spans="2:34" ht="24" customHeight="1" x14ac:dyDescent="0.25">
      <c r="B117" s="6">
        <v>113</v>
      </c>
      <c r="C117" s="13" t="s">
        <v>159</v>
      </c>
      <c r="D117" s="7" t="s">
        <v>29</v>
      </c>
      <c r="E117" s="26" t="s">
        <v>146</v>
      </c>
      <c r="F117" s="6">
        <v>7</v>
      </c>
      <c r="G117" s="9">
        <f t="shared" si="45"/>
        <v>91</v>
      </c>
      <c r="H117" s="10">
        <v>40</v>
      </c>
      <c r="I117" s="7">
        <f t="shared" si="46"/>
        <v>80</v>
      </c>
      <c r="J117" s="6">
        <v>19</v>
      </c>
      <c r="K117" s="9">
        <f t="shared" si="47"/>
        <v>38</v>
      </c>
      <c r="L117" s="10">
        <v>7</v>
      </c>
      <c r="M117" s="7">
        <f t="shared" si="48"/>
        <v>70</v>
      </c>
      <c r="N117" s="6">
        <v>124</v>
      </c>
      <c r="O117" s="9">
        <f t="shared" si="59"/>
        <v>124</v>
      </c>
      <c r="P117" s="91">
        <v>0</v>
      </c>
      <c r="Q117" s="115">
        <f t="shared" si="49"/>
        <v>0</v>
      </c>
      <c r="R117" s="60">
        <v>0</v>
      </c>
      <c r="S117" s="61">
        <f t="shared" si="50"/>
        <v>0</v>
      </c>
      <c r="T117" s="68">
        <v>3</v>
      </c>
      <c r="U117" s="69">
        <f t="shared" si="51"/>
        <v>30</v>
      </c>
      <c r="V117" s="70">
        <v>43</v>
      </c>
      <c r="W117" s="71">
        <f t="shared" si="52"/>
        <v>86</v>
      </c>
      <c r="X117" s="10">
        <v>0</v>
      </c>
      <c r="Y117" s="51">
        <f t="shared" si="53"/>
        <v>0</v>
      </c>
      <c r="Z117" s="60">
        <v>0</v>
      </c>
      <c r="AA117" s="61">
        <f t="shared" si="54"/>
        <v>0</v>
      </c>
      <c r="AB117" s="58">
        <v>0</v>
      </c>
      <c r="AC117" s="62">
        <f t="shared" si="55"/>
        <v>0</v>
      </c>
      <c r="AD117" s="60">
        <v>0</v>
      </c>
      <c r="AE117" s="61">
        <f t="shared" si="56"/>
        <v>0</v>
      </c>
      <c r="AF117" s="60">
        <v>0</v>
      </c>
      <c r="AG117" s="61">
        <f t="shared" si="57"/>
        <v>0</v>
      </c>
      <c r="AH117" s="23">
        <f t="shared" si="58"/>
        <v>519</v>
      </c>
    </row>
    <row r="118" spans="2:34" ht="24" customHeight="1" x14ac:dyDescent="0.25">
      <c r="B118" s="6">
        <v>114</v>
      </c>
      <c r="C118" s="13" t="s">
        <v>167</v>
      </c>
      <c r="D118" s="7" t="s">
        <v>29</v>
      </c>
      <c r="E118" s="26" t="s">
        <v>38</v>
      </c>
      <c r="F118" s="6">
        <v>3</v>
      </c>
      <c r="G118" s="9">
        <f t="shared" si="45"/>
        <v>39</v>
      </c>
      <c r="H118" s="10">
        <v>36</v>
      </c>
      <c r="I118" s="7">
        <f t="shared" si="46"/>
        <v>72</v>
      </c>
      <c r="J118" s="6">
        <v>23</v>
      </c>
      <c r="K118" s="9">
        <f t="shared" si="47"/>
        <v>46</v>
      </c>
      <c r="L118" s="10">
        <v>2</v>
      </c>
      <c r="M118" s="7">
        <f t="shared" si="48"/>
        <v>20</v>
      </c>
      <c r="N118" s="6">
        <v>118</v>
      </c>
      <c r="O118" s="9">
        <f t="shared" si="59"/>
        <v>118</v>
      </c>
      <c r="P118" s="91">
        <v>0</v>
      </c>
      <c r="Q118" s="115">
        <f t="shared" si="49"/>
        <v>0</v>
      </c>
      <c r="R118" s="60">
        <v>0</v>
      </c>
      <c r="S118" s="61">
        <f t="shared" si="50"/>
        <v>0</v>
      </c>
      <c r="T118" s="68">
        <v>2</v>
      </c>
      <c r="U118" s="69">
        <f t="shared" si="51"/>
        <v>20</v>
      </c>
      <c r="V118" s="70">
        <v>37</v>
      </c>
      <c r="W118" s="71">
        <f t="shared" si="52"/>
        <v>74</v>
      </c>
      <c r="X118" s="10">
        <v>19</v>
      </c>
      <c r="Y118" s="51">
        <f t="shared" si="53"/>
        <v>38</v>
      </c>
      <c r="Z118" s="60">
        <v>0</v>
      </c>
      <c r="AA118" s="61">
        <f t="shared" si="54"/>
        <v>0</v>
      </c>
      <c r="AB118" s="58">
        <v>0</v>
      </c>
      <c r="AC118" s="62">
        <f t="shared" si="55"/>
        <v>0</v>
      </c>
      <c r="AD118" s="60">
        <v>0</v>
      </c>
      <c r="AE118" s="61">
        <f t="shared" si="56"/>
        <v>0</v>
      </c>
      <c r="AF118" s="60">
        <v>0</v>
      </c>
      <c r="AG118" s="61">
        <f t="shared" si="57"/>
        <v>0</v>
      </c>
      <c r="AH118" s="23">
        <f t="shared" si="58"/>
        <v>427</v>
      </c>
    </row>
    <row r="119" spans="2:34" ht="24" customHeight="1" x14ac:dyDescent="0.25">
      <c r="B119" s="6">
        <v>115</v>
      </c>
      <c r="C119" s="13" t="s">
        <v>162</v>
      </c>
      <c r="D119" s="7" t="s">
        <v>29</v>
      </c>
      <c r="E119" s="26" t="s">
        <v>146</v>
      </c>
      <c r="F119" s="6">
        <v>4</v>
      </c>
      <c r="G119" s="9">
        <f t="shared" si="45"/>
        <v>52</v>
      </c>
      <c r="H119" s="10">
        <v>26</v>
      </c>
      <c r="I119" s="7">
        <f t="shared" si="46"/>
        <v>52</v>
      </c>
      <c r="J119" s="6">
        <v>20</v>
      </c>
      <c r="K119" s="9">
        <f t="shared" si="47"/>
        <v>40</v>
      </c>
      <c r="L119" s="10">
        <v>4</v>
      </c>
      <c r="M119" s="7">
        <f t="shared" si="48"/>
        <v>40</v>
      </c>
      <c r="N119" s="6">
        <v>116</v>
      </c>
      <c r="O119" s="9">
        <f t="shared" si="59"/>
        <v>116</v>
      </c>
      <c r="P119" s="91">
        <v>0</v>
      </c>
      <c r="Q119" s="115">
        <f t="shared" si="49"/>
        <v>0</v>
      </c>
      <c r="R119" s="60">
        <v>0</v>
      </c>
      <c r="S119" s="61">
        <f t="shared" si="50"/>
        <v>0</v>
      </c>
      <c r="T119" s="68">
        <v>2</v>
      </c>
      <c r="U119" s="69">
        <f t="shared" si="51"/>
        <v>20</v>
      </c>
      <c r="V119" s="70">
        <v>31</v>
      </c>
      <c r="W119" s="71">
        <f t="shared" si="52"/>
        <v>62</v>
      </c>
      <c r="X119" s="10">
        <v>8</v>
      </c>
      <c r="Y119" s="51">
        <f t="shared" si="53"/>
        <v>16</v>
      </c>
      <c r="Z119" s="60">
        <v>0</v>
      </c>
      <c r="AA119" s="61">
        <f t="shared" si="54"/>
        <v>0</v>
      </c>
      <c r="AB119" s="58">
        <v>0</v>
      </c>
      <c r="AC119" s="62">
        <f t="shared" si="55"/>
        <v>0</v>
      </c>
      <c r="AD119" s="60">
        <v>0</v>
      </c>
      <c r="AE119" s="61">
        <f t="shared" si="56"/>
        <v>0</v>
      </c>
      <c r="AF119" s="60">
        <v>0</v>
      </c>
      <c r="AG119" s="61">
        <f t="shared" si="57"/>
        <v>0</v>
      </c>
      <c r="AH119" s="23">
        <f t="shared" si="58"/>
        <v>398</v>
      </c>
    </row>
    <row r="120" spans="2:34" ht="24" customHeight="1" x14ac:dyDescent="0.25">
      <c r="B120" s="6">
        <v>116</v>
      </c>
      <c r="C120" s="13" t="s">
        <v>110</v>
      </c>
      <c r="D120" s="7" t="s">
        <v>29</v>
      </c>
      <c r="E120" s="26" t="s">
        <v>22</v>
      </c>
      <c r="F120" s="6">
        <v>3</v>
      </c>
      <c r="G120" s="9">
        <f t="shared" si="45"/>
        <v>39</v>
      </c>
      <c r="H120" s="10">
        <v>20</v>
      </c>
      <c r="I120" s="7">
        <f t="shared" si="46"/>
        <v>40</v>
      </c>
      <c r="J120" s="6">
        <v>2</v>
      </c>
      <c r="K120" s="9">
        <f t="shared" si="47"/>
        <v>4</v>
      </c>
      <c r="L120" s="10">
        <v>4</v>
      </c>
      <c r="M120" s="7">
        <f t="shared" si="48"/>
        <v>40</v>
      </c>
      <c r="N120" s="6">
        <v>114</v>
      </c>
      <c r="O120" s="9">
        <f t="shared" si="59"/>
        <v>114</v>
      </c>
      <c r="P120" s="91">
        <v>0</v>
      </c>
      <c r="Q120" s="115">
        <f t="shared" si="49"/>
        <v>0</v>
      </c>
      <c r="R120" s="6">
        <v>1</v>
      </c>
      <c r="S120" s="9">
        <f t="shared" si="50"/>
        <v>15</v>
      </c>
      <c r="T120" s="10">
        <v>11</v>
      </c>
      <c r="U120" s="7">
        <f t="shared" si="51"/>
        <v>110</v>
      </c>
      <c r="V120" s="6">
        <v>5</v>
      </c>
      <c r="W120" s="9">
        <f t="shared" si="52"/>
        <v>10</v>
      </c>
      <c r="X120" s="10">
        <v>29</v>
      </c>
      <c r="Y120" s="51">
        <f t="shared" si="53"/>
        <v>58</v>
      </c>
      <c r="Z120" s="6">
        <v>26</v>
      </c>
      <c r="AA120" s="9">
        <f t="shared" si="54"/>
        <v>78</v>
      </c>
      <c r="AB120" s="10">
        <v>5</v>
      </c>
      <c r="AC120" s="7">
        <f t="shared" si="55"/>
        <v>15</v>
      </c>
      <c r="AD120" s="6">
        <v>3</v>
      </c>
      <c r="AE120" s="9">
        <f t="shared" si="56"/>
        <v>30</v>
      </c>
      <c r="AF120" s="6">
        <v>9</v>
      </c>
      <c r="AG120" s="9">
        <f t="shared" si="57"/>
        <v>45</v>
      </c>
      <c r="AH120" s="23">
        <f t="shared" si="58"/>
        <v>598</v>
      </c>
    </row>
    <row r="121" spans="2:34" ht="24" customHeight="1" x14ac:dyDescent="0.25">
      <c r="B121" s="6">
        <v>117</v>
      </c>
      <c r="C121" s="13" t="s">
        <v>166</v>
      </c>
      <c r="D121" s="7" t="s">
        <v>29</v>
      </c>
      <c r="E121" s="26" t="s">
        <v>38</v>
      </c>
      <c r="F121" s="6">
        <v>3</v>
      </c>
      <c r="G121" s="9">
        <f t="shared" si="45"/>
        <v>39</v>
      </c>
      <c r="H121" s="10">
        <v>19</v>
      </c>
      <c r="I121" s="7">
        <f t="shared" si="46"/>
        <v>38</v>
      </c>
      <c r="J121" s="6">
        <v>18</v>
      </c>
      <c r="K121" s="9">
        <f t="shared" si="47"/>
        <v>36</v>
      </c>
      <c r="L121" s="10">
        <v>4</v>
      </c>
      <c r="M121" s="7">
        <f t="shared" si="48"/>
        <v>40</v>
      </c>
      <c r="N121" s="6">
        <v>110</v>
      </c>
      <c r="O121" s="9">
        <f t="shared" si="59"/>
        <v>110</v>
      </c>
      <c r="P121" s="91">
        <v>0</v>
      </c>
      <c r="Q121" s="115">
        <f t="shared" si="49"/>
        <v>0</v>
      </c>
      <c r="R121" s="60">
        <v>0</v>
      </c>
      <c r="S121" s="61">
        <f t="shared" si="50"/>
        <v>0</v>
      </c>
      <c r="T121" s="68">
        <v>3</v>
      </c>
      <c r="U121" s="69">
        <f t="shared" si="51"/>
        <v>30</v>
      </c>
      <c r="V121" s="70">
        <v>39</v>
      </c>
      <c r="W121" s="71">
        <f t="shared" si="52"/>
        <v>78</v>
      </c>
      <c r="X121" s="10">
        <v>48</v>
      </c>
      <c r="Y121" s="51">
        <f t="shared" si="53"/>
        <v>96</v>
      </c>
      <c r="Z121" s="60">
        <v>0</v>
      </c>
      <c r="AA121" s="61">
        <f t="shared" si="54"/>
        <v>0</v>
      </c>
      <c r="AB121" s="58">
        <v>0</v>
      </c>
      <c r="AC121" s="62">
        <f t="shared" si="55"/>
        <v>0</v>
      </c>
      <c r="AD121" s="60">
        <v>0</v>
      </c>
      <c r="AE121" s="61">
        <f t="shared" si="56"/>
        <v>0</v>
      </c>
      <c r="AF121" s="60">
        <v>0</v>
      </c>
      <c r="AG121" s="61">
        <f t="shared" si="57"/>
        <v>0</v>
      </c>
      <c r="AH121" s="23">
        <f t="shared" si="58"/>
        <v>467</v>
      </c>
    </row>
    <row r="122" spans="2:34" ht="24" customHeight="1" x14ac:dyDescent="0.25">
      <c r="B122" s="6">
        <v>118</v>
      </c>
      <c r="C122" s="13" t="s">
        <v>155</v>
      </c>
      <c r="D122" s="7" t="s">
        <v>29</v>
      </c>
      <c r="E122" s="26" t="s">
        <v>146</v>
      </c>
      <c r="F122" s="6">
        <v>5</v>
      </c>
      <c r="G122" s="9">
        <f t="shared" si="45"/>
        <v>65</v>
      </c>
      <c r="H122" s="10">
        <v>24</v>
      </c>
      <c r="I122" s="7">
        <f t="shared" si="46"/>
        <v>48</v>
      </c>
      <c r="J122" s="6">
        <v>22</v>
      </c>
      <c r="K122" s="9">
        <f t="shared" si="47"/>
        <v>44</v>
      </c>
      <c r="L122" s="10">
        <v>7</v>
      </c>
      <c r="M122" s="7">
        <f t="shared" si="48"/>
        <v>70</v>
      </c>
      <c r="N122" s="6">
        <v>108</v>
      </c>
      <c r="O122" s="9">
        <f t="shared" si="59"/>
        <v>108</v>
      </c>
      <c r="P122" s="91">
        <v>0</v>
      </c>
      <c r="Q122" s="115">
        <f t="shared" si="49"/>
        <v>0</v>
      </c>
      <c r="R122" s="60">
        <v>0</v>
      </c>
      <c r="S122" s="61">
        <f t="shared" si="50"/>
        <v>0</v>
      </c>
      <c r="T122" s="68">
        <v>3</v>
      </c>
      <c r="U122" s="69">
        <f t="shared" si="51"/>
        <v>30</v>
      </c>
      <c r="V122" s="70">
        <v>47</v>
      </c>
      <c r="W122" s="71">
        <f t="shared" si="52"/>
        <v>94</v>
      </c>
      <c r="X122" s="10">
        <v>58</v>
      </c>
      <c r="Y122" s="51">
        <f t="shared" si="53"/>
        <v>116</v>
      </c>
      <c r="Z122" s="60">
        <v>0</v>
      </c>
      <c r="AA122" s="61">
        <f t="shared" si="54"/>
        <v>0</v>
      </c>
      <c r="AB122" s="58">
        <v>0</v>
      </c>
      <c r="AC122" s="62">
        <f t="shared" si="55"/>
        <v>0</v>
      </c>
      <c r="AD122" s="60">
        <v>0</v>
      </c>
      <c r="AE122" s="61">
        <f t="shared" si="56"/>
        <v>0</v>
      </c>
      <c r="AF122" s="60">
        <v>0</v>
      </c>
      <c r="AG122" s="61">
        <f t="shared" si="57"/>
        <v>0</v>
      </c>
      <c r="AH122" s="23">
        <f t="shared" si="58"/>
        <v>575</v>
      </c>
    </row>
    <row r="123" spans="2:34" ht="24" customHeight="1" x14ac:dyDescent="0.25">
      <c r="B123" s="6">
        <v>119</v>
      </c>
      <c r="C123" s="13" t="s">
        <v>161</v>
      </c>
      <c r="D123" s="7" t="s">
        <v>29</v>
      </c>
      <c r="E123" s="26" t="s">
        <v>146</v>
      </c>
      <c r="F123" s="6">
        <v>5</v>
      </c>
      <c r="G123" s="9">
        <f t="shared" si="45"/>
        <v>65</v>
      </c>
      <c r="H123" s="10">
        <v>38</v>
      </c>
      <c r="I123" s="7">
        <f t="shared" si="46"/>
        <v>76</v>
      </c>
      <c r="J123" s="6">
        <v>20</v>
      </c>
      <c r="K123" s="9">
        <f t="shared" si="47"/>
        <v>40</v>
      </c>
      <c r="L123" s="10">
        <v>5</v>
      </c>
      <c r="M123" s="7">
        <f t="shared" si="48"/>
        <v>50</v>
      </c>
      <c r="N123" s="6">
        <v>108</v>
      </c>
      <c r="O123" s="9">
        <f t="shared" si="59"/>
        <v>108</v>
      </c>
      <c r="P123" s="91">
        <v>0</v>
      </c>
      <c r="Q123" s="115">
        <f t="shared" si="49"/>
        <v>0</v>
      </c>
      <c r="R123" s="60">
        <v>0</v>
      </c>
      <c r="S123" s="61">
        <f t="shared" si="50"/>
        <v>0</v>
      </c>
      <c r="T123" s="68">
        <v>1</v>
      </c>
      <c r="U123" s="69">
        <f t="shared" si="51"/>
        <v>10</v>
      </c>
      <c r="V123" s="70">
        <v>35</v>
      </c>
      <c r="W123" s="71">
        <f t="shared" si="52"/>
        <v>70</v>
      </c>
      <c r="X123" s="10">
        <v>0</v>
      </c>
      <c r="Y123" s="51">
        <f t="shared" si="53"/>
        <v>0</v>
      </c>
      <c r="Z123" s="60">
        <v>0</v>
      </c>
      <c r="AA123" s="61">
        <f t="shared" si="54"/>
        <v>0</v>
      </c>
      <c r="AB123" s="58">
        <v>0</v>
      </c>
      <c r="AC123" s="62">
        <f t="shared" si="55"/>
        <v>0</v>
      </c>
      <c r="AD123" s="60">
        <v>0</v>
      </c>
      <c r="AE123" s="61">
        <f t="shared" si="56"/>
        <v>0</v>
      </c>
      <c r="AF123" s="60">
        <v>0</v>
      </c>
      <c r="AG123" s="61">
        <f t="shared" si="57"/>
        <v>0</v>
      </c>
      <c r="AH123" s="23">
        <f t="shared" si="58"/>
        <v>419</v>
      </c>
    </row>
    <row r="124" spans="2:34" ht="24" customHeight="1" x14ac:dyDescent="0.25">
      <c r="B124" s="6">
        <v>120</v>
      </c>
      <c r="C124" s="13" t="s">
        <v>163</v>
      </c>
      <c r="D124" s="7" t="s">
        <v>29</v>
      </c>
      <c r="E124" s="26" t="s">
        <v>146</v>
      </c>
      <c r="F124" s="6">
        <v>6</v>
      </c>
      <c r="G124" s="9">
        <f t="shared" si="45"/>
        <v>78</v>
      </c>
      <c r="H124" s="10">
        <v>17</v>
      </c>
      <c r="I124" s="7">
        <f t="shared" si="46"/>
        <v>34</v>
      </c>
      <c r="J124" s="6">
        <v>13</v>
      </c>
      <c r="K124" s="9">
        <f t="shared" si="47"/>
        <v>26</v>
      </c>
      <c r="L124" s="10">
        <v>2</v>
      </c>
      <c r="M124" s="7">
        <f t="shared" si="48"/>
        <v>20</v>
      </c>
      <c r="N124" s="6">
        <v>104</v>
      </c>
      <c r="O124" s="9">
        <f t="shared" si="59"/>
        <v>104</v>
      </c>
      <c r="P124" s="91">
        <v>0</v>
      </c>
      <c r="Q124" s="115">
        <f t="shared" si="49"/>
        <v>0</v>
      </c>
      <c r="R124" s="60">
        <v>0</v>
      </c>
      <c r="S124" s="61">
        <f t="shared" si="50"/>
        <v>0</v>
      </c>
      <c r="T124" s="68">
        <v>2</v>
      </c>
      <c r="U124" s="69">
        <f t="shared" si="51"/>
        <v>20</v>
      </c>
      <c r="V124" s="70">
        <v>20</v>
      </c>
      <c r="W124" s="71">
        <f t="shared" si="52"/>
        <v>40</v>
      </c>
      <c r="X124" s="10">
        <v>0</v>
      </c>
      <c r="Y124" s="51">
        <f t="shared" si="53"/>
        <v>0</v>
      </c>
      <c r="Z124" s="60">
        <v>0</v>
      </c>
      <c r="AA124" s="61">
        <f t="shared" si="54"/>
        <v>0</v>
      </c>
      <c r="AB124" s="58">
        <v>0</v>
      </c>
      <c r="AC124" s="62">
        <f t="shared" si="55"/>
        <v>0</v>
      </c>
      <c r="AD124" s="60">
        <v>0</v>
      </c>
      <c r="AE124" s="61">
        <f t="shared" si="56"/>
        <v>0</v>
      </c>
      <c r="AF124" s="60">
        <v>0</v>
      </c>
      <c r="AG124" s="61">
        <f t="shared" si="57"/>
        <v>0</v>
      </c>
      <c r="AH124" s="23">
        <f t="shared" si="58"/>
        <v>322</v>
      </c>
    </row>
    <row r="125" spans="2:34" ht="24" customHeight="1" x14ac:dyDescent="0.25">
      <c r="B125" s="6">
        <v>121</v>
      </c>
      <c r="C125" s="13" t="s">
        <v>170</v>
      </c>
      <c r="D125" s="7" t="s">
        <v>29</v>
      </c>
      <c r="E125" s="26" t="s">
        <v>38</v>
      </c>
      <c r="F125" s="6">
        <v>0</v>
      </c>
      <c r="G125" s="9">
        <f t="shared" si="45"/>
        <v>0</v>
      </c>
      <c r="H125" s="10">
        <v>5</v>
      </c>
      <c r="I125" s="7">
        <f t="shared" si="46"/>
        <v>10</v>
      </c>
      <c r="J125" s="6">
        <v>0</v>
      </c>
      <c r="K125" s="9">
        <f t="shared" si="47"/>
        <v>0</v>
      </c>
      <c r="L125" s="10">
        <v>1</v>
      </c>
      <c r="M125" s="7">
        <f t="shared" si="48"/>
        <v>10</v>
      </c>
      <c r="N125" s="6">
        <v>92</v>
      </c>
      <c r="O125" s="9">
        <f t="shared" si="59"/>
        <v>92</v>
      </c>
      <c r="P125" s="91">
        <v>0</v>
      </c>
      <c r="Q125" s="115">
        <f t="shared" si="49"/>
        <v>0</v>
      </c>
      <c r="R125" s="60">
        <v>0</v>
      </c>
      <c r="S125" s="61">
        <f t="shared" si="50"/>
        <v>0</v>
      </c>
      <c r="T125" s="68">
        <v>1</v>
      </c>
      <c r="U125" s="69">
        <f t="shared" si="51"/>
        <v>10</v>
      </c>
      <c r="V125" s="70">
        <v>0</v>
      </c>
      <c r="W125" s="71">
        <f t="shared" si="52"/>
        <v>0</v>
      </c>
      <c r="X125" s="10">
        <v>1</v>
      </c>
      <c r="Y125" s="51">
        <f t="shared" si="53"/>
        <v>2</v>
      </c>
      <c r="Z125" s="60">
        <v>0</v>
      </c>
      <c r="AA125" s="61">
        <f t="shared" si="54"/>
        <v>0</v>
      </c>
      <c r="AB125" s="58">
        <v>0</v>
      </c>
      <c r="AC125" s="62">
        <f t="shared" si="55"/>
        <v>0</v>
      </c>
      <c r="AD125" s="60">
        <v>0</v>
      </c>
      <c r="AE125" s="61">
        <f t="shared" si="56"/>
        <v>0</v>
      </c>
      <c r="AF125" s="60">
        <v>0</v>
      </c>
      <c r="AG125" s="61">
        <f t="shared" si="57"/>
        <v>0</v>
      </c>
      <c r="AH125" s="23">
        <f t="shared" si="58"/>
        <v>124</v>
      </c>
    </row>
    <row r="126" spans="2:34" ht="24" customHeight="1" x14ac:dyDescent="0.25">
      <c r="B126" s="6">
        <v>122</v>
      </c>
      <c r="C126" s="13" t="s">
        <v>168</v>
      </c>
      <c r="D126" s="7" t="s">
        <v>29</v>
      </c>
      <c r="E126" s="26" t="s">
        <v>38</v>
      </c>
      <c r="F126" s="6">
        <v>4</v>
      </c>
      <c r="G126" s="9">
        <f t="shared" si="45"/>
        <v>52</v>
      </c>
      <c r="H126" s="10">
        <v>1</v>
      </c>
      <c r="I126" s="7">
        <f t="shared" si="46"/>
        <v>2</v>
      </c>
      <c r="J126" s="6">
        <v>13</v>
      </c>
      <c r="K126" s="9">
        <f t="shared" si="47"/>
        <v>26</v>
      </c>
      <c r="L126" s="10">
        <v>3</v>
      </c>
      <c r="M126" s="7">
        <f t="shared" si="48"/>
        <v>30</v>
      </c>
      <c r="N126" s="6">
        <v>80</v>
      </c>
      <c r="O126" s="9">
        <f t="shared" si="59"/>
        <v>80</v>
      </c>
      <c r="P126" s="91">
        <v>0</v>
      </c>
      <c r="Q126" s="115">
        <f t="shared" si="49"/>
        <v>0</v>
      </c>
      <c r="R126" s="60">
        <v>0</v>
      </c>
      <c r="S126" s="61">
        <f t="shared" si="50"/>
        <v>0</v>
      </c>
      <c r="T126" s="68">
        <v>2</v>
      </c>
      <c r="U126" s="69">
        <f t="shared" si="51"/>
        <v>20</v>
      </c>
      <c r="V126" s="70">
        <v>38</v>
      </c>
      <c r="W126" s="71">
        <f t="shared" si="52"/>
        <v>76</v>
      </c>
      <c r="X126" s="10">
        <v>4</v>
      </c>
      <c r="Y126" s="51">
        <f t="shared" si="53"/>
        <v>8</v>
      </c>
      <c r="Z126" s="60">
        <v>0</v>
      </c>
      <c r="AA126" s="61">
        <f t="shared" si="54"/>
        <v>0</v>
      </c>
      <c r="AB126" s="58">
        <v>0</v>
      </c>
      <c r="AC126" s="62">
        <f t="shared" si="55"/>
        <v>0</v>
      </c>
      <c r="AD126" s="60">
        <v>0</v>
      </c>
      <c r="AE126" s="61">
        <f t="shared" si="56"/>
        <v>0</v>
      </c>
      <c r="AF126" s="60">
        <v>0</v>
      </c>
      <c r="AG126" s="61">
        <f t="shared" si="57"/>
        <v>0</v>
      </c>
      <c r="AH126" s="23">
        <f t="shared" si="58"/>
        <v>294</v>
      </c>
    </row>
    <row r="127" spans="2:34" ht="24" customHeight="1" x14ac:dyDescent="0.25">
      <c r="B127" s="6">
        <v>123</v>
      </c>
      <c r="C127" s="13" t="s">
        <v>169</v>
      </c>
      <c r="D127" s="7" t="s">
        <v>29</v>
      </c>
      <c r="E127" s="26" t="s">
        <v>38</v>
      </c>
      <c r="F127" s="6">
        <v>2</v>
      </c>
      <c r="G127" s="9">
        <f t="shared" si="45"/>
        <v>26</v>
      </c>
      <c r="H127" s="10">
        <v>7</v>
      </c>
      <c r="I127" s="7">
        <f t="shared" si="46"/>
        <v>14</v>
      </c>
      <c r="J127" s="6">
        <v>9</v>
      </c>
      <c r="K127" s="9">
        <f t="shared" si="47"/>
        <v>18</v>
      </c>
      <c r="L127" s="10">
        <v>2</v>
      </c>
      <c r="M127" s="7">
        <f t="shared" si="48"/>
        <v>20</v>
      </c>
      <c r="N127" s="6">
        <v>56</v>
      </c>
      <c r="O127" s="9">
        <f t="shared" si="59"/>
        <v>56</v>
      </c>
      <c r="P127" s="91">
        <v>0</v>
      </c>
      <c r="Q127" s="115">
        <f t="shared" si="49"/>
        <v>0</v>
      </c>
      <c r="R127" s="60">
        <v>0</v>
      </c>
      <c r="S127" s="61">
        <f t="shared" si="50"/>
        <v>0</v>
      </c>
      <c r="T127" s="68">
        <v>1</v>
      </c>
      <c r="U127" s="69">
        <f t="shared" si="51"/>
        <v>10</v>
      </c>
      <c r="V127" s="70">
        <v>28</v>
      </c>
      <c r="W127" s="71">
        <f t="shared" si="52"/>
        <v>56</v>
      </c>
      <c r="X127" s="10">
        <v>0</v>
      </c>
      <c r="Y127" s="51">
        <f t="shared" si="53"/>
        <v>0</v>
      </c>
      <c r="Z127" s="60">
        <v>0</v>
      </c>
      <c r="AA127" s="61">
        <f t="shared" si="54"/>
        <v>0</v>
      </c>
      <c r="AB127" s="58">
        <v>0</v>
      </c>
      <c r="AC127" s="62">
        <f t="shared" si="55"/>
        <v>0</v>
      </c>
      <c r="AD127" s="60">
        <v>0</v>
      </c>
      <c r="AE127" s="61">
        <f t="shared" si="56"/>
        <v>0</v>
      </c>
      <c r="AF127" s="60">
        <v>0</v>
      </c>
      <c r="AG127" s="61">
        <f t="shared" si="57"/>
        <v>0</v>
      </c>
      <c r="AH127" s="23">
        <f t="shared" si="58"/>
        <v>200</v>
      </c>
    </row>
    <row r="128" spans="2:34" ht="24" customHeight="1" x14ac:dyDescent="0.25">
      <c r="B128" s="6">
        <v>124</v>
      </c>
      <c r="C128" s="13" t="s">
        <v>165</v>
      </c>
      <c r="D128" s="7" t="s">
        <v>29</v>
      </c>
      <c r="E128" s="26" t="s">
        <v>146</v>
      </c>
      <c r="F128" s="6">
        <v>0</v>
      </c>
      <c r="G128" s="9">
        <f t="shared" si="45"/>
        <v>0</v>
      </c>
      <c r="H128" s="10">
        <v>0</v>
      </c>
      <c r="I128" s="7">
        <f t="shared" si="46"/>
        <v>0</v>
      </c>
      <c r="J128" s="6">
        <v>1</v>
      </c>
      <c r="K128" s="9">
        <f t="shared" si="47"/>
        <v>2</v>
      </c>
      <c r="L128" s="10">
        <v>2</v>
      </c>
      <c r="M128" s="7">
        <f t="shared" si="48"/>
        <v>20</v>
      </c>
      <c r="N128" s="6">
        <v>38</v>
      </c>
      <c r="O128" s="9">
        <f t="shared" si="59"/>
        <v>38</v>
      </c>
      <c r="P128" s="91">
        <v>0</v>
      </c>
      <c r="Q128" s="115">
        <f t="shared" si="49"/>
        <v>0</v>
      </c>
      <c r="R128" s="60">
        <v>0</v>
      </c>
      <c r="S128" s="61">
        <f t="shared" si="50"/>
        <v>0</v>
      </c>
      <c r="T128" s="68">
        <v>1</v>
      </c>
      <c r="U128" s="69">
        <f t="shared" si="51"/>
        <v>10</v>
      </c>
      <c r="V128" s="70">
        <v>10</v>
      </c>
      <c r="W128" s="71">
        <f t="shared" si="52"/>
        <v>20</v>
      </c>
      <c r="X128" s="10">
        <v>0</v>
      </c>
      <c r="Y128" s="51">
        <f t="shared" si="53"/>
        <v>0</v>
      </c>
      <c r="Z128" s="60">
        <v>0</v>
      </c>
      <c r="AA128" s="61">
        <f t="shared" si="54"/>
        <v>0</v>
      </c>
      <c r="AB128" s="58">
        <v>0</v>
      </c>
      <c r="AC128" s="62">
        <f t="shared" si="55"/>
        <v>0</v>
      </c>
      <c r="AD128" s="60">
        <v>0</v>
      </c>
      <c r="AE128" s="61">
        <f t="shared" si="56"/>
        <v>0</v>
      </c>
      <c r="AF128" s="60">
        <v>0</v>
      </c>
      <c r="AG128" s="61">
        <f t="shared" si="57"/>
        <v>0</v>
      </c>
      <c r="AH128" s="23">
        <f t="shared" si="58"/>
        <v>90</v>
      </c>
    </row>
    <row r="129" spans="2:34" ht="24" customHeight="1" thickBot="1" x14ac:dyDescent="0.3">
      <c r="B129" s="14">
        <v>125</v>
      </c>
      <c r="C129" s="48" t="s">
        <v>171</v>
      </c>
      <c r="D129" s="17" t="s">
        <v>29</v>
      </c>
      <c r="E129" s="34" t="s">
        <v>38</v>
      </c>
      <c r="F129" s="14">
        <v>0</v>
      </c>
      <c r="G129" s="15">
        <f t="shared" si="45"/>
        <v>0</v>
      </c>
      <c r="H129" s="16">
        <v>0</v>
      </c>
      <c r="I129" s="17">
        <f t="shared" si="46"/>
        <v>0</v>
      </c>
      <c r="J129" s="14">
        <v>0</v>
      </c>
      <c r="K129" s="15">
        <f t="shared" si="47"/>
        <v>0</v>
      </c>
      <c r="L129" s="16">
        <v>2</v>
      </c>
      <c r="M129" s="17">
        <f t="shared" si="48"/>
        <v>20</v>
      </c>
      <c r="N129" s="14">
        <v>18</v>
      </c>
      <c r="O129" s="15">
        <f t="shared" si="59"/>
        <v>18</v>
      </c>
      <c r="P129" s="95">
        <v>0</v>
      </c>
      <c r="Q129" s="116">
        <f t="shared" si="49"/>
        <v>0</v>
      </c>
      <c r="R129" s="65">
        <v>0</v>
      </c>
      <c r="S129" s="66">
        <f t="shared" si="50"/>
        <v>0</v>
      </c>
      <c r="T129" s="72">
        <v>1</v>
      </c>
      <c r="U129" s="73">
        <f t="shared" si="51"/>
        <v>10</v>
      </c>
      <c r="V129" s="74">
        <v>0</v>
      </c>
      <c r="W129" s="75">
        <f t="shared" si="52"/>
        <v>0</v>
      </c>
      <c r="X129" s="16">
        <v>0</v>
      </c>
      <c r="Y129" s="52">
        <f t="shared" si="53"/>
        <v>0</v>
      </c>
      <c r="Z129" s="65">
        <v>0</v>
      </c>
      <c r="AA129" s="66">
        <f t="shared" si="54"/>
        <v>0</v>
      </c>
      <c r="AB129" s="63">
        <v>0</v>
      </c>
      <c r="AC129" s="67">
        <f t="shared" si="55"/>
        <v>0</v>
      </c>
      <c r="AD129" s="65">
        <v>0</v>
      </c>
      <c r="AE129" s="66">
        <f t="shared" si="56"/>
        <v>0</v>
      </c>
      <c r="AF129" s="65">
        <v>0</v>
      </c>
      <c r="AG129" s="66">
        <f t="shared" si="57"/>
        <v>0</v>
      </c>
      <c r="AH129" s="25">
        <f t="shared" si="58"/>
        <v>48</v>
      </c>
    </row>
  </sheetData>
  <sortState ref="C5:AH129">
    <sortCondition descending="1" ref="Q5:Q129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K129"/>
  <sheetViews>
    <sheetView zoomScale="95" zoomScaleNormal="95" workbookViewId="0">
      <pane ySplit="4" topLeftCell="A5" activePane="bottomLeft" state="frozen"/>
      <selection pane="bottomLeft" activeCell="N9" sqref="N9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66" t="s">
        <v>9</v>
      </c>
      <c r="S2" s="167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68" t="s">
        <v>16</v>
      </c>
      <c r="S3" s="169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113" t="s">
        <v>3</v>
      </c>
      <c r="S4" s="78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74</v>
      </c>
      <c r="D5" s="55" t="s">
        <v>29</v>
      </c>
      <c r="E5" s="29" t="s">
        <v>23</v>
      </c>
      <c r="F5" s="46">
        <v>4</v>
      </c>
      <c r="G5" s="54">
        <f t="shared" ref="G5:G36" si="0">F5*13</f>
        <v>52</v>
      </c>
      <c r="H5" s="56">
        <v>58</v>
      </c>
      <c r="I5" s="55">
        <f t="shared" ref="I5:I36" si="1">H5*2</f>
        <v>116</v>
      </c>
      <c r="J5" s="53">
        <v>29</v>
      </c>
      <c r="K5" s="54">
        <f t="shared" ref="K5:K36" si="2">J5*2</f>
        <v>58</v>
      </c>
      <c r="L5" s="56">
        <v>11</v>
      </c>
      <c r="M5" s="55">
        <f t="shared" ref="M5:M36" si="3">L5*10</f>
        <v>110</v>
      </c>
      <c r="N5" s="53">
        <v>162</v>
      </c>
      <c r="O5" s="54">
        <f t="shared" ref="O5:O36" si="4">N5</f>
        <v>162</v>
      </c>
      <c r="P5" s="56">
        <v>58</v>
      </c>
      <c r="Q5" s="31">
        <f t="shared" ref="Q5:Q36" si="5">P5*1.5</f>
        <v>87</v>
      </c>
      <c r="R5" s="105">
        <v>9</v>
      </c>
      <c r="S5" s="80">
        <f t="shared" ref="S5:S36" si="6">R5*15</f>
        <v>135</v>
      </c>
      <c r="T5" s="56">
        <v>4</v>
      </c>
      <c r="U5" s="55">
        <f t="shared" ref="U5:U36" si="7">T5*10</f>
        <v>40</v>
      </c>
      <c r="V5" s="53">
        <v>51</v>
      </c>
      <c r="W5" s="54">
        <f t="shared" ref="W5:W36" si="8">V5*2</f>
        <v>102</v>
      </c>
      <c r="X5" s="56">
        <v>69</v>
      </c>
      <c r="Y5" s="50">
        <f t="shared" ref="Y5:Y36" si="9">X5*2</f>
        <v>138</v>
      </c>
      <c r="Z5" s="53">
        <v>30</v>
      </c>
      <c r="AA5" s="54">
        <f t="shared" ref="AA5:AA36" si="10">Z5*3</f>
        <v>90</v>
      </c>
      <c r="AB5" s="56">
        <v>0</v>
      </c>
      <c r="AC5" s="55">
        <f t="shared" ref="AC5:AC36" si="11">AB5*3</f>
        <v>0</v>
      </c>
      <c r="AD5" s="53">
        <v>6</v>
      </c>
      <c r="AE5" s="54">
        <f t="shared" ref="AE5:AE36" si="12">AD5*10</f>
        <v>60</v>
      </c>
      <c r="AF5" s="57">
        <v>14</v>
      </c>
      <c r="AG5" s="54">
        <f t="shared" ref="AG5:AG36" si="13">AF5*5</f>
        <v>70</v>
      </c>
      <c r="AH5" s="24">
        <f t="shared" ref="AH5:AH36" si="14">G5+I5+K5+M5+O5+Q5+S5+U5+W5+Y5+AA5+AC5+AE5+AG5</f>
        <v>1220</v>
      </c>
    </row>
    <row r="6" spans="2:37" s="2" customFormat="1" ht="24" customHeight="1" x14ac:dyDescent="0.25">
      <c r="B6" s="6">
        <v>2</v>
      </c>
      <c r="C6" s="13" t="s">
        <v>131</v>
      </c>
      <c r="D6" s="7" t="s">
        <v>29</v>
      </c>
      <c r="E6" s="26" t="s">
        <v>36</v>
      </c>
      <c r="F6" s="8">
        <v>10</v>
      </c>
      <c r="G6" s="9">
        <f t="shared" si="0"/>
        <v>130</v>
      </c>
      <c r="H6" s="10">
        <v>69</v>
      </c>
      <c r="I6" s="7">
        <f t="shared" si="1"/>
        <v>138</v>
      </c>
      <c r="J6" s="6">
        <v>33</v>
      </c>
      <c r="K6" s="9">
        <f t="shared" si="2"/>
        <v>66</v>
      </c>
      <c r="L6" s="10">
        <v>12</v>
      </c>
      <c r="M6" s="7">
        <f t="shared" si="3"/>
        <v>120</v>
      </c>
      <c r="N6" s="6">
        <v>164</v>
      </c>
      <c r="O6" s="9">
        <f t="shared" si="4"/>
        <v>164</v>
      </c>
      <c r="P6" s="10">
        <v>54</v>
      </c>
      <c r="Q6" s="32">
        <f t="shared" si="5"/>
        <v>81</v>
      </c>
      <c r="R6" s="84">
        <v>9</v>
      </c>
      <c r="S6" s="82">
        <f t="shared" si="6"/>
        <v>135</v>
      </c>
      <c r="T6" s="10">
        <v>15</v>
      </c>
      <c r="U6" s="7">
        <f t="shared" si="7"/>
        <v>150</v>
      </c>
      <c r="V6" s="6">
        <v>65</v>
      </c>
      <c r="W6" s="9">
        <f t="shared" si="8"/>
        <v>130</v>
      </c>
      <c r="X6" s="10">
        <v>68</v>
      </c>
      <c r="Y6" s="51">
        <f t="shared" si="9"/>
        <v>136</v>
      </c>
      <c r="Z6" s="6">
        <v>45</v>
      </c>
      <c r="AA6" s="9">
        <f t="shared" si="10"/>
        <v>135</v>
      </c>
      <c r="AB6" s="10">
        <v>21</v>
      </c>
      <c r="AC6" s="7">
        <f t="shared" si="11"/>
        <v>63</v>
      </c>
      <c r="AD6" s="6">
        <v>3</v>
      </c>
      <c r="AE6" s="9">
        <f t="shared" si="12"/>
        <v>30</v>
      </c>
      <c r="AF6" s="8">
        <v>19</v>
      </c>
      <c r="AG6" s="9">
        <f t="shared" si="13"/>
        <v>95</v>
      </c>
      <c r="AH6" s="23">
        <f t="shared" si="14"/>
        <v>1573</v>
      </c>
    </row>
    <row r="7" spans="2:37" s="2" customFormat="1" ht="24" customHeight="1" x14ac:dyDescent="0.25">
      <c r="B7" s="6">
        <v>3</v>
      </c>
      <c r="C7" s="13" t="s">
        <v>68</v>
      </c>
      <c r="D7" s="7" t="s">
        <v>29</v>
      </c>
      <c r="E7" s="26" t="s">
        <v>23</v>
      </c>
      <c r="F7" s="8">
        <v>9</v>
      </c>
      <c r="G7" s="9">
        <f t="shared" si="0"/>
        <v>117</v>
      </c>
      <c r="H7" s="10">
        <v>74</v>
      </c>
      <c r="I7" s="7">
        <f t="shared" si="1"/>
        <v>148</v>
      </c>
      <c r="J7" s="6">
        <v>51</v>
      </c>
      <c r="K7" s="9">
        <f t="shared" si="2"/>
        <v>102</v>
      </c>
      <c r="L7" s="10">
        <v>13</v>
      </c>
      <c r="M7" s="7">
        <f t="shared" si="3"/>
        <v>130</v>
      </c>
      <c r="N7" s="6">
        <v>176</v>
      </c>
      <c r="O7" s="9">
        <f t="shared" si="4"/>
        <v>176</v>
      </c>
      <c r="P7" s="10">
        <v>84</v>
      </c>
      <c r="Q7" s="32">
        <f t="shared" si="5"/>
        <v>126</v>
      </c>
      <c r="R7" s="84">
        <v>8</v>
      </c>
      <c r="S7" s="82">
        <f t="shared" si="6"/>
        <v>120</v>
      </c>
      <c r="T7" s="10">
        <v>17</v>
      </c>
      <c r="U7" s="7">
        <f t="shared" si="7"/>
        <v>170</v>
      </c>
      <c r="V7" s="6">
        <v>44</v>
      </c>
      <c r="W7" s="9">
        <f t="shared" si="8"/>
        <v>88</v>
      </c>
      <c r="X7" s="10">
        <v>77</v>
      </c>
      <c r="Y7" s="51">
        <f t="shared" si="9"/>
        <v>154</v>
      </c>
      <c r="Z7" s="6">
        <v>34</v>
      </c>
      <c r="AA7" s="9">
        <f t="shared" si="10"/>
        <v>102</v>
      </c>
      <c r="AB7" s="10">
        <v>29</v>
      </c>
      <c r="AC7" s="7">
        <f t="shared" si="11"/>
        <v>87</v>
      </c>
      <c r="AD7" s="6">
        <v>0</v>
      </c>
      <c r="AE7" s="9">
        <f t="shared" si="12"/>
        <v>0</v>
      </c>
      <c r="AF7" s="8">
        <v>7</v>
      </c>
      <c r="AG7" s="9">
        <f t="shared" si="13"/>
        <v>35</v>
      </c>
      <c r="AH7" s="23">
        <f t="shared" si="14"/>
        <v>1555</v>
      </c>
    </row>
    <row r="8" spans="2:37" s="11" customFormat="1" ht="24" customHeight="1" x14ac:dyDescent="0.25">
      <c r="B8" s="6">
        <v>4</v>
      </c>
      <c r="C8" s="13" t="s">
        <v>75</v>
      </c>
      <c r="D8" s="7" t="s">
        <v>29</v>
      </c>
      <c r="E8" s="26" t="s">
        <v>23</v>
      </c>
      <c r="F8" s="8">
        <v>3</v>
      </c>
      <c r="G8" s="9">
        <f t="shared" si="0"/>
        <v>39</v>
      </c>
      <c r="H8" s="10">
        <v>56</v>
      </c>
      <c r="I8" s="7">
        <f t="shared" si="1"/>
        <v>112</v>
      </c>
      <c r="J8" s="6">
        <v>29</v>
      </c>
      <c r="K8" s="9">
        <f t="shared" si="2"/>
        <v>58</v>
      </c>
      <c r="L8" s="10">
        <v>11</v>
      </c>
      <c r="M8" s="7">
        <f t="shared" si="3"/>
        <v>110</v>
      </c>
      <c r="N8" s="6">
        <v>156</v>
      </c>
      <c r="O8" s="9">
        <f t="shared" si="4"/>
        <v>156</v>
      </c>
      <c r="P8" s="10">
        <v>60</v>
      </c>
      <c r="Q8" s="32">
        <f t="shared" si="5"/>
        <v>90</v>
      </c>
      <c r="R8" s="84">
        <v>8</v>
      </c>
      <c r="S8" s="82">
        <f t="shared" si="6"/>
        <v>120</v>
      </c>
      <c r="T8" s="10">
        <v>8</v>
      </c>
      <c r="U8" s="7">
        <f t="shared" si="7"/>
        <v>80</v>
      </c>
      <c r="V8" s="6">
        <v>65</v>
      </c>
      <c r="W8" s="9">
        <f t="shared" si="8"/>
        <v>130</v>
      </c>
      <c r="X8" s="10">
        <v>78</v>
      </c>
      <c r="Y8" s="51">
        <f t="shared" si="9"/>
        <v>156</v>
      </c>
      <c r="Z8" s="6">
        <v>34</v>
      </c>
      <c r="AA8" s="9">
        <f t="shared" si="10"/>
        <v>102</v>
      </c>
      <c r="AB8" s="10">
        <v>5</v>
      </c>
      <c r="AC8" s="7">
        <f t="shared" si="11"/>
        <v>15</v>
      </c>
      <c r="AD8" s="6">
        <v>0</v>
      </c>
      <c r="AE8" s="9">
        <f t="shared" si="12"/>
        <v>0</v>
      </c>
      <c r="AF8" s="8">
        <v>9</v>
      </c>
      <c r="AG8" s="9">
        <f t="shared" si="13"/>
        <v>45</v>
      </c>
      <c r="AH8" s="23">
        <f t="shared" si="14"/>
        <v>1213</v>
      </c>
    </row>
    <row r="9" spans="2:37" s="2" customFormat="1" ht="24" customHeight="1" x14ac:dyDescent="0.25">
      <c r="B9" s="6">
        <v>5</v>
      </c>
      <c r="C9" s="13" t="s">
        <v>81</v>
      </c>
      <c r="D9" s="7" t="s">
        <v>29</v>
      </c>
      <c r="E9" s="26" t="s">
        <v>23</v>
      </c>
      <c r="F9" s="8">
        <v>5</v>
      </c>
      <c r="G9" s="9">
        <f t="shared" si="0"/>
        <v>65</v>
      </c>
      <c r="H9" s="10">
        <v>67</v>
      </c>
      <c r="I9" s="7">
        <f t="shared" si="1"/>
        <v>134</v>
      </c>
      <c r="J9" s="6">
        <v>9</v>
      </c>
      <c r="K9" s="9">
        <f t="shared" si="2"/>
        <v>18</v>
      </c>
      <c r="L9" s="10">
        <v>9</v>
      </c>
      <c r="M9" s="7">
        <f t="shared" si="3"/>
        <v>90</v>
      </c>
      <c r="N9" s="6">
        <v>132</v>
      </c>
      <c r="O9" s="9">
        <f t="shared" si="4"/>
        <v>132</v>
      </c>
      <c r="P9" s="10">
        <v>39</v>
      </c>
      <c r="Q9" s="32">
        <f t="shared" si="5"/>
        <v>58.5</v>
      </c>
      <c r="R9" s="84">
        <v>8</v>
      </c>
      <c r="S9" s="82">
        <f t="shared" si="6"/>
        <v>120</v>
      </c>
      <c r="T9" s="10">
        <v>3</v>
      </c>
      <c r="U9" s="7">
        <f t="shared" si="7"/>
        <v>30</v>
      </c>
      <c r="V9" s="6">
        <v>13</v>
      </c>
      <c r="W9" s="9">
        <f t="shared" si="8"/>
        <v>26</v>
      </c>
      <c r="X9" s="10">
        <v>73</v>
      </c>
      <c r="Y9" s="51">
        <f t="shared" si="9"/>
        <v>146</v>
      </c>
      <c r="Z9" s="6">
        <v>29</v>
      </c>
      <c r="AA9" s="9">
        <f t="shared" si="10"/>
        <v>87</v>
      </c>
      <c r="AB9" s="10">
        <v>20</v>
      </c>
      <c r="AC9" s="7">
        <f t="shared" si="11"/>
        <v>60</v>
      </c>
      <c r="AD9" s="6">
        <v>0</v>
      </c>
      <c r="AE9" s="9">
        <f t="shared" si="12"/>
        <v>0</v>
      </c>
      <c r="AF9" s="8">
        <v>14</v>
      </c>
      <c r="AG9" s="9">
        <f t="shared" si="13"/>
        <v>70</v>
      </c>
      <c r="AH9" s="23">
        <f t="shared" si="14"/>
        <v>1036.5</v>
      </c>
    </row>
    <row r="10" spans="2:37" s="2" customFormat="1" ht="24" customHeight="1" x14ac:dyDescent="0.25">
      <c r="B10" s="6">
        <v>6</v>
      </c>
      <c r="C10" s="13" t="s">
        <v>77</v>
      </c>
      <c r="D10" s="7" t="s">
        <v>29</v>
      </c>
      <c r="E10" s="26" t="s">
        <v>23</v>
      </c>
      <c r="F10" s="8">
        <v>6</v>
      </c>
      <c r="G10" s="9">
        <f t="shared" si="0"/>
        <v>78</v>
      </c>
      <c r="H10" s="10">
        <v>74</v>
      </c>
      <c r="I10" s="7">
        <f t="shared" si="1"/>
        <v>148</v>
      </c>
      <c r="J10" s="6">
        <v>25</v>
      </c>
      <c r="K10" s="9">
        <f t="shared" si="2"/>
        <v>50</v>
      </c>
      <c r="L10" s="10">
        <v>8</v>
      </c>
      <c r="M10" s="7">
        <f t="shared" si="3"/>
        <v>80</v>
      </c>
      <c r="N10" s="6">
        <v>156</v>
      </c>
      <c r="O10" s="9">
        <f t="shared" si="4"/>
        <v>156</v>
      </c>
      <c r="P10" s="10">
        <v>62</v>
      </c>
      <c r="Q10" s="32">
        <f t="shared" si="5"/>
        <v>93</v>
      </c>
      <c r="R10" s="84">
        <v>7</v>
      </c>
      <c r="S10" s="82">
        <f t="shared" si="6"/>
        <v>105</v>
      </c>
      <c r="T10" s="10">
        <v>6</v>
      </c>
      <c r="U10" s="7">
        <f t="shared" si="7"/>
        <v>60</v>
      </c>
      <c r="V10" s="6">
        <v>60</v>
      </c>
      <c r="W10" s="9">
        <f t="shared" si="8"/>
        <v>120</v>
      </c>
      <c r="X10" s="10">
        <v>55</v>
      </c>
      <c r="Y10" s="51">
        <f t="shared" si="9"/>
        <v>110</v>
      </c>
      <c r="Z10" s="6">
        <v>37</v>
      </c>
      <c r="AA10" s="9">
        <f t="shared" si="10"/>
        <v>111</v>
      </c>
      <c r="AB10" s="10">
        <v>0</v>
      </c>
      <c r="AC10" s="7">
        <f t="shared" si="11"/>
        <v>0</v>
      </c>
      <c r="AD10" s="6">
        <v>2</v>
      </c>
      <c r="AE10" s="9">
        <f t="shared" si="12"/>
        <v>20</v>
      </c>
      <c r="AF10" s="8">
        <v>11</v>
      </c>
      <c r="AG10" s="9">
        <f t="shared" si="13"/>
        <v>55</v>
      </c>
      <c r="AH10" s="23">
        <f t="shared" si="14"/>
        <v>1186</v>
      </c>
    </row>
    <row r="11" spans="2:37" s="2" customFormat="1" ht="24" customHeight="1" x14ac:dyDescent="0.25">
      <c r="B11" s="6">
        <v>7</v>
      </c>
      <c r="C11" s="13" t="s">
        <v>80</v>
      </c>
      <c r="D11" s="7" t="s">
        <v>29</v>
      </c>
      <c r="E11" s="26" t="s">
        <v>23</v>
      </c>
      <c r="F11" s="8">
        <v>5</v>
      </c>
      <c r="G11" s="9">
        <f t="shared" si="0"/>
        <v>65</v>
      </c>
      <c r="H11" s="10">
        <v>38</v>
      </c>
      <c r="I11" s="7">
        <f t="shared" si="1"/>
        <v>76</v>
      </c>
      <c r="J11" s="6">
        <v>22</v>
      </c>
      <c r="K11" s="9">
        <f t="shared" si="2"/>
        <v>44</v>
      </c>
      <c r="L11" s="10">
        <v>8</v>
      </c>
      <c r="M11" s="7">
        <f t="shared" si="3"/>
        <v>80</v>
      </c>
      <c r="N11" s="6">
        <v>152</v>
      </c>
      <c r="O11" s="9">
        <f t="shared" si="4"/>
        <v>152</v>
      </c>
      <c r="P11" s="10">
        <v>41</v>
      </c>
      <c r="Q11" s="32">
        <f t="shared" si="5"/>
        <v>61.5</v>
      </c>
      <c r="R11" s="84">
        <v>7</v>
      </c>
      <c r="S11" s="82">
        <f t="shared" si="6"/>
        <v>105</v>
      </c>
      <c r="T11" s="10">
        <v>6</v>
      </c>
      <c r="U11" s="7">
        <f t="shared" si="7"/>
        <v>60</v>
      </c>
      <c r="V11" s="6">
        <v>44</v>
      </c>
      <c r="W11" s="9">
        <f t="shared" si="8"/>
        <v>88</v>
      </c>
      <c r="X11" s="10">
        <v>72</v>
      </c>
      <c r="Y11" s="51">
        <f t="shared" si="9"/>
        <v>144</v>
      </c>
      <c r="Z11" s="6">
        <v>20</v>
      </c>
      <c r="AA11" s="9">
        <f t="shared" si="10"/>
        <v>60</v>
      </c>
      <c r="AB11" s="10">
        <v>7</v>
      </c>
      <c r="AC11" s="7">
        <f t="shared" si="11"/>
        <v>21</v>
      </c>
      <c r="AD11" s="6">
        <v>4</v>
      </c>
      <c r="AE11" s="9">
        <f t="shared" si="12"/>
        <v>40</v>
      </c>
      <c r="AF11" s="8">
        <v>9</v>
      </c>
      <c r="AG11" s="9">
        <f t="shared" si="13"/>
        <v>45</v>
      </c>
      <c r="AH11" s="23">
        <f t="shared" si="14"/>
        <v>1041.5</v>
      </c>
    </row>
    <row r="12" spans="2:37" s="2" customFormat="1" ht="24" customHeight="1" x14ac:dyDescent="0.25">
      <c r="B12" s="6">
        <v>8</v>
      </c>
      <c r="C12" s="13" t="s">
        <v>118</v>
      </c>
      <c r="D12" s="7" t="s">
        <v>29</v>
      </c>
      <c r="E12" s="26" t="s">
        <v>37</v>
      </c>
      <c r="F12" s="8">
        <v>7</v>
      </c>
      <c r="G12" s="9">
        <f t="shared" si="0"/>
        <v>91</v>
      </c>
      <c r="H12" s="10">
        <v>44</v>
      </c>
      <c r="I12" s="7">
        <f t="shared" si="1"/>
        <v>88</v>
      </c>
      <c r="J12" s="6">
        <v>16</v>
      </c>
      <c r="K12" s="9">
        <f t="shared" si="2"/>
        <v>32</v>
      </c>
      <c r="L12" s="10">
        <v>6</v>
      </c>
      <c r="M12" s="7">
        <f t="shared" si="3"/>
        <v>60</v>
      </c>
      <c r="N12" s="6">
        <v>140</v>
      </c>
      <c r="O12" s="9">
        <f t="shared" si="4"/>
        <v>140</v>
      </c>
      <c r="P12" s="10">
        <v>26</v>
      </c>
      <c r="Q12" s="32">
        <f t="shared" si="5"/>
        <v>39</v>
      </c>
      <c r="R12" s="84">
        <v>7</v>
      </c>
      <c r="S12" s="82">
        <f t="shared" si="6"/>
        <v>105</v>
      </c>
      <c r="T12" s="10">
        <v>11</v>
      </c>
      <c r="U12" s="7">
        <f t="shared" si="7"/>
        <v>110</v>
      </c>
      <c r="V12" s="6">
        <v>15</v>
      </c>
      <c r="W12" s="9">
        <f t="shared" si="8"/>
        <v>30</v>
      </c>
      <c r="X12" s="10">
        <v>59</v>
      </c>
      <c r="Y12" s="51">
        <f t="shared" si="9"/>
        <v>118</v>
      </c>
      <c r="Z12" s="6">
        <v>31</v>
      </c>
      <c r="AA12" s="9">
        <f t="shared" si="10"/>
        <v>93</v>
      </c>
      <c r="AB12" s="10">
        <v>27</v>
      </c>
      <c r="AC12" s="7">
        <f t="shared" si="11"/>
        <v>81</v>
      </c>
      <c r="AD12" s="6">
        <v>2</v>
      </c>
      <c r="AE12" s="9">
        <f t="shared" si="12"/>
        <v>20</v>
      </c>
      <c r="AF12" s="8">
        <v>6</v>
      </c>
      <c r="AG12" s="9">
        <f t="shared" si="13"/>
        <v>30</v>
      </c>
      <c r="AH12" s="23">
        <f t="shared" si="14"/>
        <v>1037</v>
      </c>
    </row>
    <row r="13" spans="2:37" s="2" customFormat="1" ht="24" customHeight="1" x14ac:dyDescent="0.25">
      <c r="B13" s="6">
        <v>9</v>
      </c>
      <c r="C13" s="13" t="s">
        <v>67</v>
      </c>
      <c r="D13" s="7" t="s">
        <v>29</v>
      </c>
      <c r="E13" s="26" t="s">
        <v>23</v>
      </c>
      <c r="F13" s="8">
        <v>9</v>
      </c>
      <c r="G13" s="9">
        <f t="shared" si="0"/>
        <v>117</v>
      </c>
      <c r="H13" s="10">
        <v>75</v>
      </c>
      <c r="I13" s="7">
        <f t="shared" si="1"/>
        <v>150</v>
      </c>
      <c r="J13" s="6">
        <v>65</v>
      </c>
      <c r="K13" s="9">
        <f t="shared" si="2"/>
        <v>130</v>
      </c>
      <c r="L13" s="10">
        <v>14</v>
      </c>
      <c r="M13" s="7">
        <f t="shared" si="3"/>
        <v>140</v>
      </c>
      <c r="N13" s="6">
        <v>178</v>
      </c>
      <c r="O13" s="9">
        <f t="shared" si="4"/>
        <v>178</v>
      </c>
      <c r="P13" s="10">
        <v>83</v>
      </c>
      <c r="Q13" s="32">
        <f t="shared" si="5"/>
        <v>124.5</v>
      </c>
      <c r="R13" s="84">
        <v>6</v>
      </c>
      <c r="S13" s="82">
        <f t="shared" si="6"/>
        <v>90</v>
      </c>
      <c r="T13" s="10">
        <v>12</v>
      </c>
      <c r="U13" s="7">
        <f t="shared" si="7"/>
        <v>120</v>
      </c>
      <c r="V13" s="6">
        <v>48</v>
      </c>
      <c r="W13" s="9">
        <f t="shared" si="8"/>
        <v>96</v>
      </c>
      <c r="X13" s="10">
        <v>68</v>
      </c>
      <c r="Y13" s="51">
        <f t="shared" si="9"/>
        <v>136</v>
      </c>
      <c r="Z13" s="6">
        <v>32</v>
      </c>
      <c r="AA13" s="9">
        <f t="shared" si="10"/>
        <v>96</v>
      </c>
      <c r="AB13" s="10">
        <v>15</v>
      </c>
      <c r="AC13" s="7">
        <f t="shared" si="11"/>
        <v>45</v>
      </c>
      <c r="AD13" s="6">
        <v>0</v>
      </c>
      <c r="AE13" s="9">
        <f t="shared" si="12"/>
        <v>0</v>
      </c>
      <c r="AF13" s="8">
        <v>27</v>
      </c>
      <c r="AG13" s="9">
        <f t="shared" si="13"/>
        <v>135</v>
      </c>
      <c r="AH13" s="23">
        <f t="shared" si="14"/>
        <v>1557.5</v>
      </c>
    </row>
    <row r="14" spans="2:37" s="2" customFormat="1" ht="24" customHeight="1" x14ac:dyDescent="0.25">
      <c r="B14" s="6">
        <v>10</v>
      </c>
      <c r="C14" s="13" t="s">
        <v>66</v>
      </c>
      <c r="D14" s="7" t="s">
        <v>29</v>
      </c>
      <c r="E14" s="26" t="s">
        <v>23</v>
      </c>
      <c r="F14" s="8">
        <v>11</v>
      </c>
      <c r="G14" s="9">
        <f t="shared" si="0"/>
        <v>143</v>
      </c>
      <c r="H14" s="10">
        <v>78</v>
      </c>
      <c r="I14" s="7">
        <f t="shared" si="1"/>
        <v>156</v>
      </c>
      <c r="J14" s="6">
        <v>80</v>
      </c>
      <c r="K14" s="9">
        <f t="shared" si="2"/>
        <v>160</v>
      </c>
      <c r="L14" s="10">
        <v>12</v>
      </c>
      <c r="M14" s="7">
        <f t="shared" si="3"/>
        <v>120</v>
      </c>
      <c r="N14" s="6">
        <v>164</v>
      </c>
      <c r="O14" s="9">
        <f t="shared" si="4"/>
        <v>164</v>
      </c>
      <c r="P14" s="10">
        <v>75</v>
      </c>
      <c r="Q14" s="32">
        <f t="shared" si="5"/>
        <v>112.5</v>
      </c>
      <c r="R14" s="84">
        <v>6</v>
      </c>
      <c r="S14" s="82">
        <f t="shared" si="6"/>
        <v>90</v>
      </c>
      <c r="T14" s="10">
        <v>16</v>
      </c>
      <c r="U14" s="7">
        <f t="shared" si="7"/>
        <v>160</v>
      </c>
      <c r="V14" s="6">
        <v>64</v>
      </c>
      <c r="W14" s="9">
        <f t="shared" si="8"/>
        <v>128</v>
      </c>
      <c r="X14" s="10">
        <v>70</v>
      </c>
      <c r="Y14" s="51">
        <f t="shared" si="9"/>
        <v>140</v>
      </c>
      <c r="Z14" s="6">
        <v>45</v>
      </c>
      <c r="AA14" s="9">
        <f t="shared" si="10"/>
        <v>135</v>
      </c>
      <c r="AB14" s="10">
        <v>30</v>
      </c>
      <c r="AC14" s="7">
        <f t="shared" si="11"/>
        <v>90</v>
      </c>
      <c r="AD14" s="6">
        <v>15</v>
      </c>
      <c r="AE14" s="9">
        <f t="shared" si="12"/>
        <v>150</v>
      </c>
      <c r="AF14" s="8">
        <v>27</v>
      </c>
      <c r="AG14" s="9">
        <f t="shared" si="13"/>
        <v>135</v>
      </c>
      <c r="AH14" s="23">
        <f t="shared" si="14"/>
        <v>1883.5</v>
      </c>
    </row>
    <row r="15" spans="2:37" s="2" customFormat="1" ht="24" customHeight="1" x14ac:dyDescent="0.25">
      <c r="B15" s="6">
        <v>11</v>
      </c>
      <c r="C15" s="13" t="s">
        <v>73</v>
      </c>
      <c r="D15" s="7" t="s">
        <v>29</v>
      </c>
      <c r="E15" s="26" t="s">
        <v>23</v>
      </c>
      <c r="F15" s="8">
        <v>8</v>
      </c>
      <c r="G15" s="9">
        <f t="shared" si="0"/>
        <v>104</v>
      </c>
      <c r="H15" s="10">
        <v>70</v>
      </c>
      <c r="I15" s="7">
        <f t="shared" si="1"/>
        <v>140</v>
      </c>
      <c r="J15" s="6">
        <v>31</v>
      </c>
      <c r="K15" s="9">
        <f t="shared" si="2"/>
        <v>62</v>
      </c>
      <c r="L15" s="10">
        <v>11</v>
      </c>
      <c r="M15" s="7">
        <f t="shared" si="3"/>
        <v>110</v>
      </c>
      <c r="N15" s="6">
        <v>152</v>
      </c>
      <c r="O15" s="9">
        <f t="shared" si="4"/>
        <v>152</v>
      </c>
      <c r="P15" s="10">
        <v>60</v>
      </c>
      <c r="Q15" s="32">
        <f t="shared" si="5"/>
        <v>90</v>
      </c>
      <c r="R15" s="84">
        <v>6</v>
      </c>
      <c r="S15" s="82">
        <f t="shared" si="6"/>
        <v>90</v>
      </c>
      <c r="T15" s="10">
        <v>10</v>
      </c>
      <c r="U15" s="7">
        <f t="shared" si="7"/>
        <v>100</v>
      </c>
      <c r="V15" s="6">
        <v>36</v>
      </c>
      <c r="W15" s="9">
        <f t="shared" si="8"/>
        <v>72</v>
      </c>
      <c r="X15" s="10">
        <v>66</v>
      </c>
      <c r="Y15" s="51">
        <f t="shared" si="9"/>
        <v>132</v>
      </c>
      <c r="Z15" s="6">
        <v>37</v>
      </c>
      <c r="AA15" s="9">
        <f t="shared" si="10"/>
        <v>111</v>
      </c>
      <c r="AB15" s="10">
        <v>10</v>
      </c>
      <c r="AC15" s="7">
        <f t="shared" si="11"/>
        <v>30</v>
      </c>
      <c r="AD15" s="6">
        <v>0</v>
      </c>
      <c r="AE15" s="9">
        <f t="shared" si="12"/>
        <v>0</v>
      </c>
      <c r="AF15" s="8">
        <v>11</v>
      </c>
      <c r="AG15" s="9">
        <f t="shared" si="13"/>
        <v>55</v>
      </c>
      <c r="AH15" s="23">
        <f t="shared" si="14"/>
        <v>1248</v>
      </c>
    </row>
    <row r="16" spans="2:37" s="2" customFormat="1" ht="24" customHeight="1" x14ac:dyDescent="0.25">
      <c r="B16" s="6">
        <v>12</v>
      </c>
      <c r="C16" s="13" t="s">
        <v>83</v>
      </c>
      <c r="D16" s="7" t="s">
        <v>29</v>
      </c>
      <c r="E16" s="26" t="s">
        <v>23</v>
      </c>
      <c r="F16" s="8">
        <v>6</v>
      </c>
      <c r="G16" s="9">
        <f t="shared" si="0"/>
        <v>78</v>
      </c>
      <c r="H16" s="10">
        <v>60</v>
      </c>
      <c r="I16" s="7">
        <f t="shared" si="1"/>
        <v>120</v>
      </c>
      <c r="J16" s="6">
        <v>7</v>
      </c>
      <c r="K16" s="9">
        <f t="shared" si="2"/>
        <v>14</v>
      </c>
      <c r="L16" s="10">
        <v>9</v>
      </c>
      <c r="M16" s="7">
        <f t="shared" si="3"/>
        <v>90</v>
      </c>
      <c r="N16" s="6">
        <v>150</v>
      </c>
      <c r="O16" s="9">
        <f t="shared" si="4"/>
        <v>150</v>
      </c>
      <c r="P16" s="10">
        <v>52</v>
      </c>
      <c r="Q16" s="32">
        <f t="shared" si="5"/>
        <v>78</v>
      </c>
      <c r="R16" s="84">
        <v>6</v>
      </c>
      <c r="S16" s="82">
        <f t="shared" si="6"/>
        <v>90</v>
      </c>
      <c r="T16" s="10">
        <v>5</v>
      </c>
      <c r="U16" s="7">
        <f t="shared" si="7"/>
        <v>50</v>
      </c>
      <c r="V16" s="6">
        <v>36</v>
      </c>
      <c r="W16" s="9">
        <f t="shared" si="8"/>
        <v>72</v>
      </c>
      <c r="X16" s="10">
        <v>47</v>
      </c>
      <c r="Y16" s="51">
        <f t="shared" si="9"/>
        <v>94</v>
      </c>
      <c r="Z16" s="6">
        <v>26</v>
      </c>
      <c r="AA16" s="9">
        <f t="shared" si="10"/>
        <v>78</v>
      </c>
      <c r="AB16" s="10">
        <v>10</v>
      </c>
      <c r="AC16" s="7">
        <f t="shared" si="11"/>
        <v>30</v>
      </c>
      <c r="AD16" s="6">
        <v>3</v>
      </c>
      <c r="AE16" s="9">
        <f t="shared" si="12"/>
        <v>30</v>
      </c>
      <c r="AF16" s="8">
        <v>6</v>
      </c>
      <c r="AG16" s="9">
        <f t="shared" si="13"/>
        <v>30</v>
      </c>
      <c r="AH16" s="23">
        <f t="shared" si="14"/>
        <v>1004</v>
      </c>
    </row>
    <row r="17" spans="2:34" s="2" customFormat="1" ht="24" customHeight="1" x14ac:dyDescent="0.25">
      <c r="B17" s="6">
        <v>13</v>
      </c>
      <c r="C17" s="13" t="s">
        <v>48</v>
      </c>
      <c r="D17" s="7" t="s">
        <v>25</v>
      </c>
      <c r="E17" s="26" t="s">
        <v>23</v>
      </c>
      <c r="F17" s="8">
        <v>5</v>
      </c>
      <c r="G17" s="9">
        <f t="shared" si="0"/>
        <v>65</v>
      </c>
      <c r="H17" s="10">
        <v>57</v>
      </c>
      <c r="I17" s="7">
        <f t="shared" si="1"/>
        <v>114</v>
      </c>
      <c r="J17" s="6">
        <v>16</v>
      </c>
      <c r="K17" s="9">
        <f t="shared" si="2"/>
        <v>32</v>
      </c>
      <c r="L17" s="10">
        <v>9</v>
      </c>
      <c r="M17" s="7">
        <f t="shared" si="3"/>
        <v>90</v>
      </c>
      <c r="N17" s="6">
        <v>124</v>
      </c>
      <c r="O17" s="9">
        <f t="shared" si="4"/>
        <v>124</v>
      </c>
      <c r="P17" s="10">
        <v>50</v>
      </c>
      <c r="Q17" s="32">
        <f t="shared" si="5"/>
        <v>75</v>
      </c>
      <c r="R17" s="84">
        <v>6</v>
      </c>
      <c r="S17" s="82">
        <f t="shared" si="6"/>
        <v>90</v>
      </c>
      <c r="T17" s="10">
        <v>4</v>
      </c>
      <c r="U17" s="7">
        <f t="shared" si="7"/>
        <v>40</v>
      </c>
      <c r="V17" s="6">
        <v>18</v>
      </c>
      <c r="W17" s="9">
        <f t="shared" si="8"/>
        <v>36</v>
      </c>
      <c r="X17" s="10">
        <v>51</v>
      </c>
      <c r="Y17" s="51">
        <f t="shared" si="9"/>
        <v>102</v>
      </c>
      <c r="Z17" s="6">
        <v>25</v>
      </c>
      <c r="AA17" s="9">
        <f t="shared" si="10"/>
        <v>75</v>
      </c>
      <c r="AB17" s="10">
        <v>29</v>
      </c>
      <c r="AC17" s="7">
        <f t="shared" si="11"/>
        <v>87</v>
      </c>
      <c r="AD17" s="6">
        <v>0</v>
      </c>
      <c r="AE17" s="9">
        <f t="shared" si="12"/>
        <v>0</v>
      </c>
      <c r="AF17" s="8">
        <v>4</v>
      </c>
      <c r="AG17" s="9">
        <f t="shared" si="13"/>
        <v>20</v>
      </c>
      <c r="AH17" s="23">
        <f t="shared" si="14"/>
        <v>950</v>
      </c>
    </row>
    <row r="18" spans="2:34" s="2" customFormat="1" ht="24" customHeight="1" x14ac:dyDescent="0.25">
      <c r="B18" s="6">
        <v>14</v>
      </c>
      <c r="C18" s="13" t="s">
        <v>55</v>
      </c>
      <c r="D18" s="7" t="s">
        <v>24</v>
      </c>
      <c r="E18" s="26" t="s">
        <v>23</v>
      </c>
      <c r="F18" s="8">
        <v>9</v>
      </c>
      <c r="G18" s="9">
        <f t="shared" si="0"/>
        <v>117</v>
      </c>
      <c r="H18" s="10">
        <v>33</v>
      </c>
      <c r="I18" s="7">
        <f t="shared" si="1"/>
        <v>66</v>
      </c>
      <c r="J18" s="6">
        <v>34</v>
      </c>
      <c r="K18" s="9">
        <f t="shared" si="2"/>
        <v>68</v>
      </c>
      <c r="L18" s="10">
        <v>5</v>
      </c>
      <c r="M18" s="7">
        <f t="shared" si="3"/>
        <v>50</v>
      </c>
      <c r="N18" s="6">
        <v>140</v>
      </c>
      <c r="O18" s="9">
        <f t="shared" si="4"/>
        <v>140</v>
      </c>
      <c r="P18" s="10">
        <v>47</v>
      </c>
      <c r="Q18" s="32">
        <f t="shared" si="5"/>
        <v>70.5</v>
      </c>
      <c r="R18" s="84">
        <v>6</v>
      </c>
      <c r="S18" s="82">
        <f t="shared" si="6"/>
        <v>90</v>
      </c>
      <c r="T18" s="10">
        <v>12</v>
      </c>
      <c r="U18" s="7">
        <f t="shared" si="7"/>
        <v>120</v>
      </c>
      <c r="V18" s="6">
        <v>29</v>
      </c>
      <c r="W18" s="9">
        <f t="shared" si="8"/>
        <v>58</v>
      </c>
      <c r="X18" s="10">
        <v>43</v>
      </c>
      <c r="Y18" s="51">
        <f t="shared" si="9"/>
        <v>86</v>
      </c>
      <c r="Z18" s="6">
        <v>44</v>
      </c>
      <c r="AA18" s="9">
        <f t="shared" si="10"/>
        <v>132</v>
      </c>
      <c r="AB18" s="10">
        <v>27</v>
      </c>
      <c r="AC18" s="7">
        <f t="shared" si="11"/>
        <v>81</v>
      </c>
      <c r="AD18" s="6">
        <v>3</v>
      </c>
      <c r="AE18" s="9">
        <f t="shared" si="12"/>
        <v>30</v>
      </c>
      <c r="AF18" s="8">
        <v>11</v>
      </c>
      <c r="AG18" s="9">
        <f t="shared" si="13"/>
        <v>55</v>
      </c>
      <c r="AH18" s="23">
        <f t="shared" si="14"/>
        <v>1163.5</v>
      </c>
    </row>
    <row r="19" spans="2:34" s="2" customFormat="1" ht="24" customHeight="1" x14ac:dyDescent="0.25">
      <c r="B19" s="6">
        <v>15</v>
      </c>
      <c r="C19" s="13" t="s">
        <v>119</v>
      </c>
      <c r="D19" s="7" t="s">
        <v>29</v>
      </c>
      <c r="E19" s="26" t="s">
        <v>37</v>
      </c>
      <c r="F19" s="8">
        <v>6</v>
      </c>
      <c r="G19" s="9">
        <f t="shared" si="0"/>
        <v>78</v>
      </c>
      <c r="H19" s="10">
        <v>29</v>
      </c>
      <c r="I19" s="7">
        <f t="shared" si="1"/>
        <v>58</v>
      </c>
      <c r="J19" s="6">
        <v>1</v>
      </c>
      <c r="K19" s="9">
        <f t="shared" si="2"/>
        <v>2</v>
      </c>
      <c r="L19" s="10">
        <v>7</v>
      </c>
      <c r="M19" s="7">
        <f t="shared" si="3"/>
        <v>70</v>
      </c>
      <c r="N19" s="6">
        <v>110</v>
      </c>
      <c r="O19" s="9">
        <f t="shared" si="4"/>
        <v>110</v>
      </c>
      <c r="P19" s="10">
        <v>41</v>
      </c>
      <c r="Q19" s="32">
        <f t="shared" si="5"/>
        <v>61.5</v>
      </c>
      <c r="R19" s="84">
        <v>6</v>
      </c>
      <c r="S19" s="82">
        <f t="shared" si="6"/>
        <v>90</v>
      </c>
      <c r="T19" s="10">
        <v>9</v>
      </c>
      <c r="U19" s="7">
        <f t="shared" si="7"/>
        <v>90</v>
      </c>
      <c r="V19" s="6">
        <v>38</v>
      </c>
      <c r="W19" s="9">
        <f t="shared" si="8"/>
        <v>76</v>
      </c>
      <c r="X19" s="10">
        <v>70</v>
      </c>
      <c r="Y19" s="51">
        <f t="shared" si="9"/>
        <v>140</v>
      </c>
      <c r="Z19" s="6">
        <v>40</v>
      </c>
      <c r="AA19" s="9">
        <f t="shared" si="10"/>
        <v>120</v>
      </c>
      <c r="AB19" s="10">
        <v>25</v>
      </c>
      <c r="AC19" s="7">
        <f t="shared" si="11"/>
        <v>75</v>
      </c>
      <c r="AD19" s="6">
        <v>2</v>
      </c>
      <c r="AE19" s="9">
        <f t="shared" si="12"/>
        <v>20</v>
      </c>
      <c r="AF19" s="8">
        <v>9</v>
      </c>
      <c r="AG19" s="9">
        <f t="shared" si="13"/>
        <v>45</v>
      </c>
      <c r="AH19" s="23">
        <f t="shared" si="14"/>
        <v>1035.5</v>
      </c>
    </row>
    <row r="20" spans="2:34" s="2" customFormat="1" ht="24" customHeight="1" x14ac:dyDescent="0.25">
      <c r="B20" s="6">
        <v>16</v>
      </c>
      <c r="C20" s="13" t="s">
        <v>128</v>
      </c>
      <c r="D20" s="7" t="s">
        <v>29</v>
      </c>
      <c r="E20" s="26" t="s">
        <v>37</v>
      </c>
      <c r="F20" s="8">
        <v>6</v>
      </c>
      <c r="G20" s="9">
        <f t="shared" si="0"/>
        <v>78</v>
      </c>
      <c r="H20" s="10">
        <v>17</v>
      </c>
      <c r="I20" s="7">
        <f t="shared" si="1"/>
        <v>34</v>
      </c>
      <c r="J20" s="6">
        <v>16</v>
      </c>
      <c r="K20" s="9">
        <f t="shared" si="2"/>
        <v>32</v>
      </c>
      <c r="L20" s="10">
        <v>6</v>
      </c>
      <c r="M20" s="7">
        <f t="shared" si="3"/>
        <v>60</v>
      </c>
      <c r="N20" s="6">
        <v>106</v>
      </c>
      <c r="O20" s="9">
        <f t="shared" si="4"/>
        <v>106</v>
      </c>
      <c r="P20" s="10">
        <v>36</v>
      </c>
      <c r="Q20" s="32">
        <f t="shared" si="5"/>
        <v>54</v>
      </c>
      <c r="R20" s="84">
        <v>6</v>
      </c>
      <c r="S20" s="82">
        <f t="shared" si="6"/>
        <v>90</v>
      </c>
      <c r="T20" s="10">
        <v>9</v>
      </c>
      <c r="U20" s="7">
        <f t="shared" si="7"/>
        <v>90</v>
      </c>
      <c r="V20" s="6">
        <v>15</v>
      </c>
      <c r="W20" s="9">
        <f t="shared" si="8"/>
        <v>30</v>
      </c>
      <c r="X20" s="10">
        <v>41</v>
      </c>
      <c r="Y20" s="51">
        <f t="shared" si="9"/>
        <v>82</v>
      </c>
      <c r="Z20" s="6">
        <v>5</v>
      </c>
      <c r="AA20" s="9">
        <f t="shared" si="10"/>
        <v>15</v>
      </c>
      <c r="AB20" s="10">
        <v>11</v>
      </c>
      <c r="AC20" s="7">
        <f t="shared" si="11"/>
        <v>33</v>
      </c>
      <c r="AD20" s="6">
        <v>1</v>
      </c>
      <c r="AE20" s="9">
        <f t="shared" si="12"/>
        <v>10</v>
      </c>
      <c r="AF20" s="8">
        <v>9</v>
      </c>
      <c r="AG20" s="9">
        <f t="shared" si="13"/>
        <v>45</v>
      </c>
      <c r="AH20" s="23">
        <f t="shared" si="14"/>
        <v>759</v>
      </c>
    </row>
    <row r="21" spans="2:34" s="2" customFormat="1" ht="24" customHeight="1" x14ac:dyDescent="0.25">
      <c r="B21" s="6">
        <v>17</v>
      </c>
      <c r="C21" s="13" t="s">
        <v>94</v>
      </c>
      <c r="D21" s="7" t="s">
        <v>29</v>
      </c>
      <c r="E21" s="26" t="s">
        <v>23</v>
      </c>
      <c r="F21" s="8">
        <v>4</v>
      </c>
      <c r="G21" s="9">
        <f t="shared" si="0"/>
        <v>52</v>
      </c>
      <c r="H21" s="10">
        <v>43</v>
      </c>
      <c r="I21" s="7">
        <f t="shared" si="1"/>
        <v>86</v>
      </c>
      <c r="J21" s="6">
        <v>29</v>
      </c>
      <c r="K21" s="9">
        <f t="shared" si="2"/>
        <v>58</v>
      </c>
      <c r="L21" s="10">
        <v>11</v>
      </c>
      <c r="M21" s="7">
        <f t="shared" si="3"/>
        <v>110</v>
      </c>
      <c r="N21" s="6">
        <v>126</v>
      </c>
      <c r="O21" s="9">
        <f t="shared" si="4"/>
        <v>126</v>
      </c>
      <c r="P21" s="10">
        <v>24</v>
      </c>
      <c r="Q21" s="32">
        <f t="shared" si="5"/>
        <v>36</v>
      </c>
      <c r="R21" s="84">
        <v>6</v>
      </c>
      <c r="S21" s="82">
        <f t="shared" si="6"/>
        <v>90</v>
      </c>
      <c r="T21" s="10">
        <v>8</v>
      </c>
      <c r="U21" s="7">
        <f t="shared" si="7"/>
        <v>80</v>
      </c>
      <c r="V21" s="6">
        <v>25</v>
      </c>
      <c r="W21" s="9">
        <f t="shared" si="8"/>
        <v>50</v>
      </c>
      <c r="X21" s="10">
        <v>13</v>
      </c>
      <c r="Y21" s="51">
        <f t="shared" si="9"/>
        <v>26</v>
      </c>
      <c r="Z21" s="6">
        <v>0</v>
      </c>
      <c r="AA21" s="9">
        <f t="shared" si="10"/>
        <v>0</v>
      </c>
      <c r="AB21" s="10">
        <v>9</v>
      </c>
      <c r="AC21" s="7">
        <f t="shared" si="11"/>
        <v>27</v>
      </c>
      <c r="AD21" s="6">
        <v>2</v>
      </c>
      <c r="AE21" s="9">
        <f t="shared" si="12"/>
        <v>20</v>
      </c>
      <c r="AF21" s="8">
        <v>6</v>
      </c>
      <c r="AG21" s="9">
        <f t="shared" si="13"/>
        <v>30</v>
      </c>
      <c r="AH21" s="23">
        <f t="shared" si="14"/>
        <v>791</v>
      </c>
    </row>
    <row r="22" spans="2:34" s="2" customFormat="1" ht="24" customHeight="1" x14ac:dyDescent="0.25">
      <c r="B22" s="6">
        <v>18</v>
      </c>
      <c r="C22" s="13" t="s">
        <v>90</v>
      </c>
      <c r="D22" s="7" t="s">
        <v>29</v>
      </c>
      <c r="E22" s="26" t="s">
        <v>23</v>
      </c>
      <c r="F22" s="8">
        <v>7</v>
      </c>
      <c r="G22" s="9">
        <f t="shared" si="0"/>
        <v>91</v>
      </c>
      <c r="H22" s="10">
        <v>40</v>
      </c>
      <c r="I22" s="7">
        <f t="shared" si="1"/>
        <v>80</v>
      </c>
      <c r="J22" s="6">
        <v>26</v>
      </c>
      <c r="K22" s="9">
        <f t="shared" si="2"/>
        <v>52</v>
      </c>
      <c r="L22" s="10">
        <v>3</v>
      </c>
      <c r="M22" s="7">
        <f t="shared" si="3"/>
        <v>30</v>
      </c>
      <c r="N22" s="6">
        <v>122</v>
      </c>
      <c r="O22" s="9">
        <f t="shared" si="4"/>
        <v>122</v>
      </c>
      <c r="P22" s="10">
        <v>21</v>
      </c>
      <c r="Q22" s="32">
        <f t="shared" si="5"/>
        <v>31.5</v>
      </c>
      <c r="R22" s="84">
        <v>6</v>
      </c>
      <c r="S22" s="82">
        <f t="shared" si="6"/>
        <v>90</v>
      </c>
      <c r="T22" s="10">
        <v>7</v>
      </c>
      <c r="U22" s="7">
        <f t="shared" si="7"/>
        <v>70</v>
      </c>
      <c r="V22" s="6">
        <v>0</v>
      </c>
      <c r="W22" s="9">
        <f t="shared" si="8"/>
        <v>0</v>
      </c>
      <c r="X22" s="10">
        <v>51</v>
      </c>
      <c r="Y22" s="51">
        <f t="shared" si="9"/>
        <v>102</v>
      </c>
      <c r="Z22" s="6">
        <v>24</v>
      </c>
      <c r="AA22" s="9">
        <f t="shared" si="10"/>
        <v>72</v>
      </c>
      <c r="AB22" s="10">
        <v>20</v>
      </c>
      <c r="AC22" s="7">
        <f t="shared" si="11"/>
        <v>60</v>
      </c>
      <c r="AD22" s="6">
        <v>3</v>
      </c>
      <c r="AE22" s="9">
        <f t="shared" si="12"/>
        <v>30</v>
      </c>
      <c r="AF22" s="8">
        <v>14</v>
      </c>
      <c r="AG22" s="9">
        <f t="shared" si="13"/>
        <v>70</v>
      </c>
      <c r="AH22" s="23">
        <f t="shared" si="14"/>
        <v>900.5</v>
      </c>
    </row>
    <row r="23" spans="2:34" s="2" customFormat="1" ht="24" customHeight="1" x14ac:dyDescent="0.25">
      <c r="B23" s="6">
        <v>19</v>
      </c>
      <c r="C23" s="13" t="s">
        <v>69</v>
      </c>
      <c r="D23" s="7" t="s">
        <v>29</v>
      </c>
      <c r="E23" s="26" t="s">
        <v>23</v>
      </c>
      <c r="F23" s="8">
        <v>7</v>
      </c>
      <c r="G23" s="9">
        <f t="shared" si="0"/>
        <v>91</v>
      </c>
      <c r="H23" s="10">
        <v>72</v>
      </c>
      <c r="I23" s="7">
        <f t="shared" si="1"/>
        <v>144</v>
      </c>
      <c r="J23" s="6">
        <v>53</v>
      </c>
      <c r="K23" s="9">
        <f t="shared" si="2"/>
        <v>106</v>
      </c>
      <c r="L23" s="10">
        <v>12</v>
      </c>
      <c r="M23" s="7">
        <f t="shared" si="3"/>
        <v>120</v>
      </c>
      <c r="N23" s="6">
        <v>174</v>
      </c>
      <c r="O23" s="9">
        <f t="shared" si="4"/>
        <v>174</v>
      </c>
      <c r="P23" s="10">
        <v>84</v>
      </c>
      <c r="Q23" s="32">
        <f t="shared" si="5"/>
        <v>126</v>
      </c>
      <c r="R23" s="84">
        <v>5</v>
      </c>
      <c r="S23" s="82">
        <f t="shared" si="6"/>
        <v>75</v>
      </c>
      <c r="T23" s="10">
        <v>13</v>
      </c>
      <c r="U23" s="7">
        <f t="shared" si="7"/>
        <v>130</v>
      </c>
      <c r="V23" s="6">
        <v>56</v>
      </c>
      <c r="W23" s="9">
        <f t="shared" si="8"/>
        <v>112</v>
      </c>
      <c r="X23" s="10">
        <v>67</v>
      </c>
      <c r="Y23" s="51">
        <f t="shared" si="9"/>
        <v>134</v>
      </c>
      <c r="Z23" s="6">
        <v>40</v>
      </c>
      <c r="AA23" s="9">
        <f t="shared" si="10"/>
        <v>120</v>
      </c>
      <c r="AB23" s="10">
        <v>21</v>
      </c>
      <c r="AC23" s="7">
        <f t="shared" si="11"/>
        <v>63</v>
      </c>
      <c r="AD23" s="6">
        <v>1</v>
      </c>
      <c r="AE23" s="9">
        <f t="shared" si="12"/>
        <v>10</v>
      </c>
      <c r="AF23" s="8">
        <v>15</v>
      </c>
      <c r="AG23" s="9">
        <f t="shared" si="13"/>
        <v>75</v>
      </c>
      <c r="AH23" s="23">
        <f t="shared" si="14"/>
        <v>1480</v>
      </c>
    </row>
    <row r="24" spans="2:34" s="2" customFormat="1" ht="24" customHeight="1" x14ac:dyDescent="0.25">
      <c r="B24" s="6">
        <v>20</v>
      </c>
      <c r="C24" s="13" t="s">
        <v>56</v>
      </c>
      <c r="D24" s="7" t="s">
        <v>24</v>
      </c>
      <c r="E24" s="26" t="s">
        <v>23</v>
      </c>
      <c r="F24" s="8">
        <v>6</v>
      </c>
      <c r="G24" s="9">
        <f t="shared" si="0"/>
        <v>78</v>
      </c>
      <c r="H24" s="10">
        <v>55</v>
      </c>
      <c r="I24" s="7">
        <f t="shared" si="1"/>
        <v>110</v>
      </c>
      <c r="J24" s="6">
        <v>15</v>
      </c>
      <c r="K24" s="9">
        <f t="shared" si="2"/>
        <v>30</v>
      </c>
      <c r="L24" s="10">
        <v>6</v>
      </c>
      <c r="M24" s="7">
        <f t="shared" si="3"/>
        <v>60</v>
      </c>
      <c r="N24" s="6">
        <v>144</v>
      </c>
      <c r="O24" s="9">
        <f t="shared" si="4"/>
        <v>144</v>
      </c>
      <c r="P24" s="10">
        <v>62</v>
      </c>
      <c r="Q24" s="32">
        <f t="shared" si="5"/>
        <v>93</v>
      </c>
      <c r="R24" s="84">
        <v>5</v>
      </c>
      <c r="S24" s="82">
        <f t="shared" si="6"/>
        <v>75</v>
      </c>
      <c r="T24" s="10">
        <v>9</v>
      </c>
      <c r="U24" s="7">
        <f t="shared" si="7"/>
        <v>90</v>
      </c>
      <c r="V24" s="6">
        <v>25</v>
      </c>
      <c r="W24" s="9">
        <f t="shared" si="8"/>
        <v>50</v>
      </c>
      <c r="X24" s="10">
        <v>62</v>
      </c>
      <c r="Y24" s="51">
        <f t="shared" si="9"/>
        <v>124</v>
      </c>
      <c r="Z24" s="6">
        <v>41</v>
      </c>
      <c r="AA24" s="9">
        <f t="shared" si="10"/>
        <v>123</v>
      </c>
      <c r="AB24" s="10">
        <v>24</v>
      </c>
      <c r="AC24" s="7">
        <f t="shared" si="11"/>
        <v>72</v>
      </c>
      <c r="AD24" s="6">
        <v>1</v>
      </c>
      <c r="AE24" s="9">
        <f t="shared" si="12"/>
        <v>10</v>
      </c>
      <c r="AF24" s="8">
        <v>14</v>
      </c>
      <c r="AG24" s="9">
        <f t="shared" si="13"/>
        <v>70</v>
      </c>
      <c r="AH24" s="23">
        <f t="shared" si="14"/>
        <v>1129</v>
      </c>
    </row>
    <row r="25" spans="2:34" s="2" customFormat="1" ht="24" customHeight="1" x14ac:dyDescent="0.25">
      <c r="B25" s="6">
        <v>21</v>
      </c>
      <c r="C25" s="13" t="s">
        <v>97</v>
      </c>
      <c r="D25" s="7" t="s">
        <v>29</v>
      </c>
      <c r="E25" s="26" t="s">
        <v>22</v>
      </c>
      <c r="F25" s="8">
        <v>8</v>
      </c>
      <c r="G25" s="9">
        <f t="shared" si="0"/>
        <v>104</v>
      </c>
      <c r="H25" s="10">
        <v>55</v>
      </c>
      <c r="I25" s="7">
        <f t="shared" si="1"/>
        <v>110</v>
      </c>
      <c r="J25" s="6">
        <v>10</v>
      </c>
      <c r="K25" s="9">
        <f t="shared" si="2"/>
        <v>20</v>
      </c>
      <c r="L25" s="10">
        <v>3</v>
      </c>
      <c r="M25" s="7">
        <f t="shared" si="3"/>
        <v>30</v>
      </c>
      <c r="N25" s="6">
        <v>118</v>
      </c>
      <c r="O25" s="9">
        <f t="shared" si="4"/>
        <v>118</v>
      </c>
      <c r="P25" s="10">
        <v>60</v>
      </c>
      <c r="Q25" s="32">
        <f t="shared" si="5"/>
        <v>90</v>
      </c>
      <c r="R25" s="84">
        <v>5</v>
      </c>
      <c r="S25" s="82">
        <f t="shared" si="6"/>
        <v>75</v>
      </c>
      <c r="T25" s="10">
        <v>16</v>
      </c>
      <c r="U25" s="7">
        <f t="shared" si="7"/>
        <v>160</v>
      </c>
      <c r="V25" s="6">
        <v>26</v>
      </c>
      <c r="W25" s="9">
        <f t="shared" si="8"/>
        <v>52</v>
      </c>
      <c r="X25" s="10">
        <v>86</v>
      </c>
      <c r="Y25" s="51">
        <f t="shared" si="9"/>
        <v>172</v>
      </c>
      <c r="Z25" s="6">
        <v>24</v>
      </c>
      <c r="AA25" s="9">
        <f t="shared" si="10"/>
        <v>72</v>
      </c>
      <c r="AB25" s="10">
        <v>27</v>
      </c>
      <c r="AC25" s="7">
        <f t="shared" si="11"/>
        <v>81</v>
      </c>
      <c r="AD25" s="6">
        <v>2</v>
      </c>
      <c r="AE25" s="9">
        <f t="shared" si="12"/>
        <v>20</v>
      </c>
      <c r="AF25" s="8">
        <v>9</v>
      </c>
      <c r="AG25" s="9">
        <f t="shared" si="13"/>
        <v>45</v>
      </c>
      <c r="AH25" s="23">
        <f t="shared" si="14"/>
        <v>1149</v>
      </c>
    </row>
    <row r="26" spans="2:34" s="2" customFormat="1" ht="24" customHeight="1" x14ac:dyDescent="0.25">
      <c r="B26" s="6">
        <v>22</v>
      </c>
      <c r="C26" s="13" t="s">
        <v>35</v>
      </c>
      <c r="D26" s="7" t="s">
        <v>24</v>
      </c>
      <c r="E26" s="26" t="s">
        <v>23</v>
      </c>
      <c r="F26" s="8">
        <v>8</v>
      </c>
      <c r="G26" s="9">
        <f t="shared" si="0"/>
        <v>104</v>
      </c>
      <c r="H26" s="10">
        <v>63</v>
      </c>
      <c r="I26" s="7">
        <f t="shared" si="1"/>
        <v>126</v>
      </c>
      <c r="J26" s="6">
        <v>44</v>
      </c>
      <c r="K26" s="9">
        <f t="shared" si="2"/>
        <v>88</v>
      </c>
      <c r="L26" s="10">
        <v>7</v>
      </c>
      <c r="M26" s="7">
        <f t="shared" si="3"/>
        <v>70</v>
      </c>
      <c r="N26" s="6">
        <v>156</v>
      </c>
      <c r="O26" s="9">
        <f t="shared" si="4"/>
        <v>156</v>
      </c>
      <c r="P26" s="10">
        <v>57</v>
      </c>
      <c r="Q26" s="32">
        <f t="shared" si="5"/>
        <v>85.5</v>
      </c>
      <c r="R26" s="84">
        <v>5</v>
      </c>
      <c r="S26" s="82">
        <f t="shared" si="6"/>
        <v>75</v>
      </c>
      <c r="T26" s="10">
        <v>13</v>
      </c>
      <c r="U26" s="7">
        <f t="shared" si="7"/>
        <v>130</v>
      </c>
      <c r="V26" s="6">
        <v>34</v>
      </c>
      <c r="W26" s="9">
        <f t="shared" si="8"/>
        <v>68</v>
      </c>
      <c r="X26" s="10">
        <v>48</v>
      </c>
      <c r="Y26" s="51">
        <f t="shared" si="9"/>
        <v>96</v>
      </c>
      <c r="Z26" s="6">
        <v>32</v>
      </c>
      <c r="AA26" s="9">
        <f t="shared" si="10"/>
        <v>96</v>
      </c>
      <c r="AB26" s="10">
        <v>29</v>
      </c>
      <c r="AC26" s="7">
        <f t="shared" si="11"/>
        <v>87</v>
      </c>
      <c r="AD26" s="6">
        <v>11</v>
      </c>
      <c r="AE26" s="9">
        <f t="shared" si="12"/>
        <v>110</v>
      </c>
      <c r="AF26" s="8">
        <v>11</v>
      </c>
      <c r="AG26" s="9">
        <f t="shared" si="13"/>
        <v>55</v>
      </c>
      <c r="AH26" s="23">
        <f t="shared" si="14"/>
        <v>1346.5</v>
      </c>
    </row>
    <row r="27" spans="2:34" s="2" customFormat="1" ht="24" customHeight="1" x14ac:dyDescent="0.25">
      <c r="B27" s="6">
        <v>23</v>
      </c>
      <c r="C27" s="13" t="s">
        <v>54</v>
      </c>
      <c r="D27" s="7" t="s">
        <v>24</v>
      </c>
      <c r="E27" s="26" t="s">
        <v>23</v>
      </c>
      <c r="F27" s="8">
        <v>10</v>
      </c>
      <c r="G27" s="9">
        <f t="shared" si="0"/>
        <v>130</v>
      </c>
      <c r="H27" s="10">
        <v>71</v>
      </c>
      <c r="I27" s="7">
        <f t="shared" si="1"/>
        <v>142</v>
      </c>
      <c r="J27" s="6">
        <v>48</v>
      </c>
      <c r="K27" s="9">
        <f t="shared" si="2"/>
        <v>96</v>
      </c>
      <c r="L27" s="10">
        <v>11</v>
      </c>
      <c r="M27" s="7">
        <f t="shared" si="3"/>
        <v>110</v>
      </c>
      <c r="N27" s="6">
        <v>170</v>
      </c>
      <c r="O27" s="9">
        <f t="shared" si="4"/>
        <v>170</v>
      </c>
      <c r="P27" s="10">
        <v>54</v>
      </c>
      <c r="Q27" s="32">
        <f t="shared" si="5"/>
        <v>81</v>
      </c>
      <c r="R27" s="84">
        <v>5</v>
      </c>
      <c r="S27" s="82">
        <f t="shared" si="6"/>
        <v>75</v>
      </c>
      <c r="T27" s="10">
        <v>9</v>
      </c>
      <c r="U27" s="7">
        <f t="shared" si="7"/>
        <v>90</v>
      </c>
      <c r="V27" s="6">
        <v>31</v>
      </c>
      <c r="W27" s="9">
        <f t="shared" si="8"/>
        <v>62</v>
      </c>
      <c r="X27" s="10">
        <v>36</v>
      </c>
      <c r="Y27" s="51">
        <f t="shared" si="9"/>
        <v>72</v>
      </c>
      <c r="Z27" s="6">
        <v>26</v>
      </c>
      <c r="AA27" s="9">
        <f t="shared" si="10"/>
        <v>78</v>
      </c>
      <c r="AB27" s="10">
        <v>27</v>
      </c>
      <c r="AC27" s="7">
        <f t="shared" si="11"/>
        <v>81</v>
      </c>
      <c r="AD27" s="6">
        <v>2</v>
      </c>
      <c r="AE27" s="9">
        <f t="shared" si="12"/>
        <v>20</v>
      </c>
      <c r="AF27" s="8">
        <v>7</v>
      </c>
      <c r="AG27" s="9">
        <f t="shared" si="13"/>
        <v>35</v>
      </c>
      <c r="AH27" s="23">
        <f t="shared" si="14"/>
        <v>1242</v>
      </c>
    </row>
    <row r="28" spans="2:34" s="2" customFormat="1" ht="24" customHeight="1" x14ac:dyDescent="0.25">
      <c r="B28" s="6">
        <v>24</v>
      </c>
      <c r="C28" s="13" t="s">
        <v>133</v>
      </c>
      <c r="D28" s="7" t="s">
        <v>24</v>
      </c>
      <c r="E28" s="26" t="s">
        <v>36</v>
      </c>
      <c r="F28" s="8">
        <v>9</v>
      </c>
      <c r="G28" s="9">
        <f t="shared" si="0"/>
        <v>117</v>
      </c>
      <c r="H28" s="10">
        <v>54</v>
      </c>
      <c r="I28" s="7">
        <f t="shared" si="1"/>
        <v>108</v>
      </c>
      <c r="J28" s="6">
        <v>13</v>
      </c>
      <c r="K28" s="9">
        <f t="shared" si="2"/>
        <v>26</v>
      </c>
      <c r="L28" s="10">
        <v>8</v>
      </c>
      <c r="M28" s="7">
        <f t="shared" si="3"/>
        <v>80</v>
      </c>
      <c r="N28" s="6">
        <v>142</v>
      </c>
      <c r="O28" s="9">
        <f t="shared" si="4"/>
        <v>142</v>
      </c>
      <c r="P28" s="10">
        <v>54</v>
      </c>
      <c r="Q28" s="32">
        <f t="shared" si="5"/>
        <v>81</v>
      </c>
      <c r="R28" s="84">
        <v>5</v>
      </c>
      <c r="S28" s="82">
        <f t="shared" si="6"/>
        <v>75</v>
      </c>
      <c r="T28" s="10">
        <v>9</v>
      </c>
      <c r="U28" s="7">
        <f t="shared" si="7"/>
        <v>90</v>
      </c>
      <c r="V28" s="6">
        <v>23</v>
      </c>
      <c r="W28" s="9">
        <f t="shared" si="8"/>
        <v>46</v>
      </c>
      <c r="X28" s="10">
        <v>65</v>
      </c>
      <c r="Y28" s="51">
        <f t="shared" si="9"/>
        <v>130</v>
      </c>
      <c r="Z28" s="6">
        <v>24</v>
      </c>
      <c r="AA28" s="9">
        <f t="shared" si="10"/>
        <v>72</v>
      </c>
      <c r="AB28" s="10">
        <v>30</v>
      </c>
      <c r="AC28" s="7">
        <f t="shared" si="11"/>
        <v>90</v>
      </c>
      <c r="AD28" s="6">
        <v>1</v>
      </c>
      <c r="AE28" s="9">
        <f t="shared" si="12"/>
        <v>10</v>
      </c>
      <c r="AF28" s="8">
        <v>9</v>
      </c>
      <c r="AG28" s="9">
        <f t="shared" si="13"/>
        <v>45</v>
      </c>
      <c r="AH28" s="23">
        <f t="shared" si="14"/>
        <v>1112</v>
      </c>
    </row>
    <row r="29" spans="2:34" s="2" customFormat="1" ht="24" customHeight="1" x14ac:dyDescent="0.25">
      <c r="B29" s="6">
        <v>25</v>
      </c>
      <c r="C29" s="13" t="s">
        <v>140</v>
      </c>
      <c r="D29" s="7" t="s">
        <v>29</v>
      </c>
      <c r="E29" s="26" t="s">
        <v>36</v>
      </c>
      <c r="F29" s="8">
        <v>4</v>
      </c>
      <c r="G29" s="9">
        <f t="shared" si="0"/>
        <v>52</v>
      </c>
      <c r="H29" s="10">
        <v>32</v>
      </c>
      <c r="I29" s="7">
        <f t="shared" si="1"/>
        <v>64</v>
      </c>
      <c r="J29" s="6">
        <v>13</v>
      </c>
      <c r="K29" s="9">
        <f t="shared" si="2"/>
        <v>26</v>
      </c>
      <c r="L29" s="10">
        <v>5</v>
      </c>
      <c r="M29" s="7">
        <f t="shared" si="3"/>
        <v>50</v>
      </c>
      <c r="N29" s="6">
        <v>128</v>
      </c>
      <c r="O29" s="9">
        <f t="shared" si="4"/>
        <v>128</v>
      </c>
      <c r="P29" s="10">
        <v>50</v>
      </c>
      <c r="Q29" s="32">
        <f t="shared" si="5"/>
        <v>75</v>
      </c>
      <c r="R29" s="84">
        <v>5</v>
      </c>
      <c r="S29" s="82">
        <f t="shared" si="6"/>
        <v>75</v>
      </c>
      <c r="T29" s="10">
        <v>11</v>
      </c>
      <c r="U29" s="7">
        <f t="shared" si="7"/>
        <v>110</v>
      </c>
      <c r="V29" s="6">
        <v>20</v>
      </c>
      <c r="W29" s="9">
        <f t="shared" si="8"/>
        <v>40</v>
      </c>
      <c r="X29" s="10">
        <v>31</v>
      </c>
      <c r="Y29" s="51">
        <f t="shared" si="9"/>
        <v>62</v>
      </c>
      <c r="Z29" s="6">
        <v>24</v>
      </c>
      <c r="AA29" s="9">
        <f t="shared" si="10"/>
        <v>72</v>
      </c>
      <c r="AB29" s="10">
        <v>12</v>
      </c>
      <c r="AC29" s="7">
        <f t="shared" si="11"/>
        <v>36</v>
      </c>
      <c r="AD29" s="6">
        <v>2</v>
      </c>
      <c r="AE29" s="9">
        <f t="shared" si="12"/>
        <v>20</v>
      </c>
      <c r="AF29" s="8">
        <v>14</v>
      </c>
      <c r="AG29" s="9">
        <f t="shared" si="13"/>
        <v>70</v>
      </c>
      <c r="AH29" s="23">
        <f t="shared" si="14"/>
        <v>880</v>
      </c>
    </row>
    <row r="30" spans="2:34" s="2" customFormat="1" ht="24" customHeight="1" x14ac:dyDescent="0.25">
      <c r="B30" s="6">
        <v>26</v>
      </c>
      <c r="C30" s="13" t="s">
        <v>70</v>
      </c>
      <c r="D30" s="7" t="s">
        <v>29</v>
      </c>
      <c r="E30" s="26" t="s">
        <v>23</v>
      </c>
      <c r="F30" s="8">
        <v>8</v>
      </c>
      <c r="G30" s="9">
        <f t="shared" si="0"/>
        <v>104</v>
      </c>
      <c r="H30" s="10">
        <v>70</v>
      </c>
      <c r="I30" s="7">
        <f t="shared" si="1"/>
        <v>140</v>
      </c>
      <c r="J30" s="6">
        <v>43</v>
      </c>
      <c r="K30" s="9">
        <f t="shared" si="2"/>
        <v>86</v>
      </c>
      <c r="L30" s="10">
        <v>14</v>
      </c>
      <c r="M30" s="7">
        <f t="shared" si="3"/>
        <v>140</v>
      </c>
      <c r="N30" s="6">
        <v>164</v>
      </c>
      <c r="O30" s="9">
        <f t="shared" si="4"/>
        <v>164</v>
      </c>
      <c r="P30" s="10">
        <v>48</v>
      </c>
      <c r="Q30" s="32">
        <f t="shared" si="5"/>
        <v>72</v>
      </c>
      <c r="R30" s="84">
        <v>5</v>
      </c>
      <c r="S30" s="82">
        <f t="shared" si="6"/>
        <v>75</v>
      </c>
      <c r="T30" s="10">
        <v>17</v>
      </c>
      <c r="U30" s="7">
        <f t="shared" si="7"/>
        <v>170</v>
      </c>
      <c r="V30" s="6">
        <v>40</v>
      </c>
      <c r="W30" s="9">
        <f t="shared" si="8"/>
        <v>80</v>
      </c>
      <c r="X30" s="10">
        <v>71</v>
      </c>
      <c r="Y30" s="51">
        <f t="shared" si="9"/>
        <v>142</v>
      </c>
      <c r="Z30" s="6">
        <v>36</v>
      </c>
      <c r="AA30" s="9">
        <f t="shared" si="10"/>
        <v>108</v>
      </c>
      <c r="AB30" s="10">
        <v>14</v>
      </c>
      <c r="AC30" s="7">
        <f t="shared" si="11"/>
        <v>42</v>
      </c>
      <c r="AD30" s="6">
        <v>1</v>
      </c>
      <c r="AE30" s="9">
        <f t="shared" si="12"/>
        <v>10</v>
      </c>
      <c r="AF30" s="8">
        <v>19</v>
      </c>
      <c r="AG30" s="9">
        <f t="shared" si="13"/>
        <v>95</v>
      </c>
      <c r="AH30" s="23">
        <f t="shared" si="14"/>
        <v>1428</v>
      </c>
    </row>
    <row r="31" spans="2:34" s="2" customFormat="1" ht="24" customHeight="1" x14ac:dyDescent="0.25">
      <c r="B31" s="6">
        <v>27</v>
      </c>
      <c r="C31" s="13" t="s">
        <v>124</v>
      </c>
      <c r="D31" s="7" t="s">
        <v>29</v>
      </c>
      <c r="E31" s="26" t="s">
        <v>37</v>
      </c>
      <c r="F31" s="8">
        <v>5</v>
      </c>
      <c r="G31" s="9">
        <f t="shared" si="0"/>
        <v>65</v>
      </c>
      <c r="H31" s="10">
        <v>36</v>
      </c>
      <c r="I31" s="7">
        <f t="shared" si="1"/>
        <v>72</v>
      </c>
      <c r="J31" s="6">
        <v>11</v>
      </c>
      <c r="K31" s="9">
        <f t="shared" si="2"/>
        <v>22</v>
      </c>
      <c r="L31" s="10">
        <v>7</v>
      </c>
      <c r="M31" s="7">
        <f t="shared" si="3"/>
        <v>70</v>
      </c>
      <c r="N31" s="6">
        <v>122</v>
      </c>
      <c r="O31" s="9">
        <f t="shared" si="4"/>
        <v>122</v>
      </c>
      <c r="P31" s="10">
        <v>47</v>
      </c>
      <c r="Q31" s="32">
        <f t="shared" si="5"/>
        <v>70.5</v>
      </c>
      <c r="R31" s="84">
        <v>5</v>
      </c>
      <c r="S31" s="82">
        <f t="shared" si="6"/>
        <v>75</v>
      </c>
      <c r="T31" s="10">
        <v>10</v>
      </c>
      <c r="U31" s="7">
        <f t="shared" si="7"/>
        <v>100</v>
      </c>
      <c r="V31" s="6">
        <v>13</v>
      </c>
      <c r="W31" s="9">
        <f t="shared" si="8"/>
        <v>26</v>
      </c>
      <c r="X31" s="10">
        <v>40</v>
      </c>
      <c r="Y31" s="51">
        <f t="shared" si="9"/>
        <v>80</v>
      </c>
      <c r="Z31" s="6">
        <v>32</v>
      </c>
      <c r="AA31" s="9">
        <f t="shared" si="10"/>
        <v>96</v>
      </c>
      <c r="AB31" s="10">
        <v>26</v>
      </c>
      <c r="AC31" s="7">
        <f t="shared" si="11"/>
        <v>78</v>
      </c>
      <c r="AD31" s="6">
        <v>1</v>
      </c>
      <c r="AE31" s="9">
        <f t="shared" si="12"/>
        <v>10</v>
      </c>
      <c r="AF31" s="8">
        <v>6</v>
      </c>
      <c r="AG31" s="9">
        <f t="shared" si="13"/>
        <v>30</v>
      </c>
      <c r="AH31" s="23">
        <f t="shared" si="14"/>
        <v>916.5</v>
      </c>
    </row>
    <row r="32" spans="2:34" s="2" customFormat="1" ht="24" customHeight="1" x14ac:dyDescent="0.25">
      <c r="B32" s="6">
        <v>28</v>
      </c>
      <c r="C32" s="13" t="s">
        <v>117</v>
      </c>
      <c r="D32" s="7" t="s">
        <v>29</v>
      </c>
      <c r="E32" s="26" t="s">
        <v>37</v>
      </c>
      <c r="F32" s="8">
        <v>7</v>
      </c>
      <c r="G32" s="9">
        <f t="shared" si="0"/>
        <v>91</v>
      </c>
      <c r="H32" s="10">
        <v>55</v>
      </c>
      <c r="I32" s="7">
        <f t="shared" si="1"/>
        <v>110</v>
      </c>
      <c r="J32" s="6">
        <v>57</v>
      </c>
      <c r="K32" s="9">
        <f t="shared" si="2"/>
        <v>114</v>
      </c>
      <c r="L32" s="10">
        <v>10</v>
      </c>
      <c r="M32" s="7">
        <f t="shared" si="3"/>
        <v>100</v>
      </c>
      <c r="N32" s="6">
        <v>162</v>
      </c>
      <c r="O32" s="9">
        <f t="shared" si="4"/>
        <v>162</v>
      </c>
      <c r="P32" s="10">
        <v>45</v>
      </c>
      <c r="Q32" s="32">
        <f t="shared" si="5"/>
        <v>67.5</v>
      </c>
      <c r="R32" s="84">
        <v>5</v>
      </c>
      <c r="S32" s="82">
        <f t="shared" si="6"/>
        <v>75</v>
      </c>
      <c r="T32" s="10">
        <v>14</v>
      </c>
      <c r="U32" s="7">
        <f t="shared" si="7"/>
        <v>140</v>
      </c>
      <c r="V32" s="6">
        <v>18</v>
      </c>
      <c r="W32" s="9">
        <f t="shared" si="8"/>
        <v>36</v>
      </c>
      <c r="X32" s="10">
        <v>65</v>
      </c>
      <c r="Y32" s="51">
        <f t="shared" si="9"/>
        <v>130</v>
      </c>
      <c r="Z32" s="6">
        <v>40</v>
      </c>
      <c r="AA32" s="9">
        <f t="shared" si="10"/>
        <v>120</v>
      </c>
      <c r="AB32" s="10">
        <v>22</v>
      </c>
      <c r="AC32" s="7">
        <f t="shared" si="11"/>
        <v>66</v>
      </c>
      <c r="AD32" s="6">
        <v>2</v>
      </c>
      <c r="AE32" s="9">
        <f t="shared" si="12"/>
        <v>20</v>
      </c>
      <c r="AF32" s="8">
        <v>7</v>
      </c>
      <c r="AG32" s="9">
        <f t="shared" si="13"/>
        <v>35</v>
      </c>
      <c r="AH32" s="23">
        <f t="shared" si="14"/>
        <v>1266.5</v>
      </c>
    </row>
    <row r="33" spans="2:34" s="2" customFormat="1" ht="24" customHeight="1" x14ac:dyDescent="0.25">
      <c r="B33" s="6">
        <v>29</v>
      </c>
      <c r="C33" s="13" t="s">
        <v>53</v>
      </c>
      <c r="D33" s="7" t="s">
        <v>24</v>
      </c>
      <c r="E33" s="26" t="s">
        <v>23</v>
      </c>
      <c r="F33" s="8">
        <v>14</v>
      </c>
      <c r="G33" s="9">
        <f t="shared" si="0"/>
        <v>182</v>
      </c>
      <c r="H33" s="10">
        <v>49</v>
      </c>
      <c r="I33" s="7">
        <f t="shared" si="1"/>
        <v>98</v>
      </c>
      <c r="J33" s="6">
        <v>4</v>
      </c>
      <c r="K33" s="9">
        <f t="shared" si="2"/>
        <v>8</v>
      </c>
      <c r="L33" s="10">
        <v>7</v>
      </c>
      <c r="M33" s="7">
        <f t="shared" si="3"/>
        <v>70</v>
      </c>
      <c r="N33" s="6">
        <v>144</v>
      </c>
      <c r="O33" s="9">
        <f t="shared" si="4"/>
        <v>144</v>
      </c>
      <c r="P33" s="10">
        <v>44</v>
      </c>
      <c r="Q33" s="32">
        <f t="shared" si="5"/>
        <v>66</v>
      </c>
      <c r="R33" s="84">
        <v>5</v>
      </c>
      <c r="S33" s="82">
        <f t="shared" si="6"/>
        <v>75</v>
      </c>
      <c r="T33" s="10">
        <v>14</v>
      </c>
      <c r="U33" s="7">
        <f t="shared" si="7"/>
        <v>140</v>
      </c>
      <c r="V33" s="6">
        <v>36</v>
      </c>
      <c r="W33" s="9">
        <f t="shared" si="8"/>
        <v>72</v>
      </c>
      <c r="X33" s="10">
        <v>76</v>
      </c>
      <c r="Y33" s="51">
        <f t="shared" si="9"/>
        <v>152</v>
      </c>
      <c r="Z33" s="6">
        <v>43</v>
      </c>
      <c r="AA33" s="9">
        <f t="shared" si="10"/>
        <v>129</v>
      </c>
      <c r="AB33" s="10">
        <v>38</v>
      </c>
      <c r="AC33" s="7">
        <f t="shared" si="11"/>
        <v>114</v>
      </c>
      <c r="AD33" s="6">
        <v>1</v>
      </c>
      <c r="AE33" s="9">
        <f t="shared" si="12"/>
        <v>10</v>
      </c>
      <c r="AF33" s="8">
        <v>5</v>
      </c>
      <c r="AG33" s="9">
        <f t="shared" si="13"/>
        <v>25</v>
      </c>
      <c r="AH33" s="23">
        <f t="shared" si="14"/>
        <v>1285</v>
      </c>
    </row>
    <row r="34" spans="2:34" s="2" customFormat="1" ht="24" customHeight="1" x14ac:dyDescent="0.25">
      <c r="B34" s="6">
        <v>30</v>
      </c>
      <c r="C34" s="13" t="s">
        <v>84</v>
      </c>
      <c r="D34" s="7" t="s">
        <v>29</v>
      </c>
      <c r="E34" s="26" t="s">
        <v>23</v>
      </c>
      <c r="F34" s="8">
        <v>5</v>
      </c>
      <c r="G34" s="9">
        <f t="shared" si="0"/>
        <v>65</v>
      </c>
      <c r="H34" s="10">
        <v>77</v>
      </c>
      <c r="I34" s="7">
        <f t="shared" si="1"/>
        <v>154</v>
      </c>
      <c r="J34" s="6">
        <v>23</v>
      </c>
      <c r="K34" s="9">
        <f t="shared" si="2"/>
        <v>46</v>
      </c>
      <c r="L34" s="10">
        <v>4</v>
      </c>
      <c r="M34" s="7">
        <f t="shared" si="3"/>
        <v>40</v>
      </c>
      <c r="N34" s="6">
        <v>142</v>
      </c>
      <c r="O34" s="9">
        <f t="shared" si="4"/>
        <v>142</v>
      </c>
      <c r="P34" s="10">
        <v>42</v>
      </c>
      <c r="Q34" s="32">
        <f t="shared" si="5"/>
        <v>63</v>
      </c>
      <c r="R34" s="84">
        <v>5</v>
      </c>
      <c r="S34" s="82">
        <f t="shared" si="6"/>
        <v>75</v>
      </c>
      <c r="T34" s="10">
        <v>5</v>
      </c>
      <c r="U34" s="7">
        <f t="shared" si="7"/>
        <v>50</v>
      </c>
      <c r="V34" s="6">
        <v>21</v>
      </c>
      <c r="W34" s="9">
        <f t="shared" si="8"/>
        <v>42</v>
      </c>
      <c r="X34" s="10">
        <v>76</v>
      </c>
      <c r="Y34" s="51">
        <f t="shared" si="9"/>
        <v>152</v>
      </c>
      <c r="Z34" s="6">
        <v>8</v>
      </c>
      <c r="AA34" s="9">
        <f t="shared" si="10"/>
        <v>24</v>
      </c>
      <c r="AB34" s="10">
        <v>24</v>
      </c>
      <c r="AC34" s="7">
        <f t="shared" si="11"/>
        <v>72</v>
      </c>
      <c r="AD34" s="6">
        <v>0</v>
      </c>
      <c r="AE34" s="9">
        <f t="shared" si="12"/>
        <v>0</v>
      </c>
      <c r="AF34" s="8">
        <v>14</v>
      </c>
      <c r="AG34" s="9">
        <f t="shared" si="13"/>
        <v>70</v>
      </c>
      <c r="AH34" s="23">
        <f t="shared" si="14"/>
        <v>995</v>
      </c>
    </row>
    <row r="35" spans="2:34" s="2" customFormat="1" ht="24" customHeight="1" x14ac:dyDescent="0.25">
      <c r="B35" s="6">
        <v>31</v>
      </c>
      <c r="C35" s="13" t="s">
        <v>45</v>
      </c>
      <c r="D35" s="7" t="s">
        <v>25</v>
      </c>
      <c r="E35" s="26" t="s">
        <v>23</v>
      </c>
      <c r="F35" s="8">
        <v>10</v>
      </c>
      <c r="G35" s="9">
        <f t="shared" si="0"/>
        <v>130</v>
      </c>
      <c r="H35" s="10">
        <v>60</v>
      </c>
      <c r="I35" s="7">
        <f t="shared" si="1"/>
        <v>120</v>
      </c>
      <c r="J35" s="6">
        <v>17</v>
      </c>
      <c r="K35" s="9">
        <f t="shared" si="2"/>
        <v>34</v>
      </c>
      <c r="L35" s="10">
        <v>4</v>
      </c>
      <c r="M35" s="7">
        <f t="shared" si="3"/>
        <v>40</v>
      </c>
      <c r="N35" s="6">
        <v>146</v>
      </c>
      <c r="O35" s="9">
        <f t="shared" si="4"/>
        <v>146</v>
      </c>
      <c r="P35" s="10">
        <v>39</v>
      </c>
      <c r="Q35" s="32">
        <f t="shared" si="5"/>
        <v>58.5</v>
      </c>
      <c r="R35" s="84">
        <v>5</v>
      </c>
      <c r="S35" s="82">
        <f t="shared" si="6"/>
        <v>75</v>
      </c>
      <c r="T35" s="10">
        <v>8</v>
      </c>
      <c r="U35" s="7">
        <f t="shared" si="7"/>
        <v>80</v>
      </c>
      <c r="V35" s="6">
        <v>39</v>
      </c>
      <c r="W35" s="9">
        <f t="shared" si="8"/>
        <v>78</v>
      </c>
      <c r="X35" s="10">
        <v>76</v>
      </c>
      <c r="Y35" s="51">
        <f t="shared" si="9"/>
        <v>152</v>
      </c>
      <c r="Z35" s="6">
        <v>31</v>
      </c>
      <c r="AA35" s="9">
        <f t="shared" si="10"/>
        <v>93</v>
      </c>
      <c r="AB35" s="10">
        <v>24</v>
      </c>
      <c r="AC35" s="7">
        <f t="shared" si="11"/>
        <v>72</v>
      </c>
      <c r="AD35" s="6">
        <v>4</v>
      </c>
      <c r="AE35" s="9">
        <f t="shared" si="12"/>
        <v>40</v>
      </c>
      <c r="AF35" s="8">
        <v>18</v>
      </c>
      <c r="AG35" s="9">
        <f t="shared" si="13"/>
        <v>90</v>
      </c>
      <c r="AH35" s="23">
        <f t="shared" si="14"/>
        <v>1208.5</v>
      </c>
    </row>
    <row r="36" spans="2:34" s="2" customFormat="1" ht="24" customHeight="1" x14ac:dyDescent="0.25">
      <c r="B36" s="6">
        <v>32</v>
      </c>
      <c r="C36" s="13" t="s">
        <v>58</v>
      </c>
      <c r="D36" s="7" t="s">
        <v>24</v>
      </c>
      <c r="E36" s="26" t="s">
        <v>23</v>
      </c>
      <c r="F36" s="8">
        <v>6</v>
      </c>
      <c r="G36" s="9">
        <f t="shared" si="0"/>
        <v>78</v>
      </c>
      <c r="H36" s="10">
        <v>48</v>
      </c>
      <c r="I36" s="7">
        <f t="shared" si="1"/>
        <v>96</v>
      </c>
      <c r="J36" s="6">
        <v>16</v>
      </c>
      <c r="K36" s="9">
        <f t="shared" si="2"/>
        <v>32</v>
      </c>
      <c r="L36" s="10">
        <v>7</v>
      </c>
      <c r="M36" s="7">
        <f t="shared" si="3"/>
        <v>70</v>
      </c>
      <c r="N36" s="6">
        <v>152</v>
      </c>
      <c r="O36" s="9">
        <f t="shared" si="4"/>
        <v>152</v>
      </c>
      <c r="P36" s="10">
        <v>34</v>
      </c>
      <c r="Q36" s="32">
        <f t="shared" si="5"/>
        <v>51</v>
      </c>
      <c r="R36" s="84">
        <v>5</v>
      </c>
      <c r="S36" s="82">
        <f t="shared" si="6"/>
        <v>75</v>
      </c>
      <c r="T36" s="10">
        <v>12</v>
      </c>
      <c r="U36" s="7">
        <f t="shared" si="7"/>
        <v>120</v>
      </c>
      <c r="V36" s="6">
        <v>26</v>
      </c>
      <c r="W36" s="9">
        <f t="shared" si="8"/>
        <v>52</v>
      </c>
      <c r="X36" s="10">
        <v>0</v>
      </c>
      <c r="Y36" s="51">
        <f t="shared" si="9"/>
        <v>0</v>
      </c>
      <c r="Z36" s="6">
        <v>21</v>
      </c>
      <c r="AA36" s="9">
        <f t="shared" si="10"/>
        <v>63</v>
      </c>
      <c r="AB36" s="10">
        <v>25</v>
      </c>
      <c r="AC36" s="7">
        <f t="shared" si="11"/>
        <v>75</v>
      </c>
      <c r="AD36" s="6">
        <v>3</v>
      </c>
      <c r="AE36" s="9">
        <f t="shared" si="12"/>
        <v>30</v>
      </c>
      <c r="AF36" s="8">
        <v>10</v>
      </c>
      <c r="AG36" s="9">
        <f t="shared" si="13"/>
        <v>50</v>
      </c>
      <c r="AH36" s="23">
        <f t="shared" si="14"/>
        <v>944</v>
      </c>
    </row>
    <row r="37" spans="2:34" s="2" customFormat="1" ht="24" customHeight="1" x14ac:dyDescent="0.25">
      <c r="B37" s="6">
        <v>33</v>
      </c>
      <c r="C37" s="13" t="s">
        <v>134</v>
      </c>
      <c r="D37" s="7" t="s">
        <v>29</v>
      </c>
      <c r="E37" s="26" t="s">
        <v>36</v>
      </c>
      <c r="F37" s="8">
        <v>5</v>
      </c>
      <c r="G37" s="9">
        <f t="shared" ref="G37:G68" si="15">F37*13</f>
        <v>65</v>
      </c>
      <c r="H37" s="10">
        <v>51</v>
      </c>
      <c r="I37" s="7">
        <f t="shared" ref="I37:I68" si="16">H37*2</f>
        <v>102</v>
      </c>
      <c r="J37" s="6">
        <v>38</v>
      </c>
      <c r="K37" s="9">
        <f t="shared" ref="K37:K68" si="17">J37*2</f>
        <v>76</v>
      </c>
      <c r="L37" s="10">
        <v>1</v>
      </c>
      <c r="M37" s="7">
        <f t="shared" ref="M37:M68" si="18">L37*10</f>
        <v>10</v>
      </c>
      <c r="N37" s="6">
        <v>140</v>
      </c>
      <c r="O37" s="9">
        <f t="shared" ref="O37:O61" si="19">N37</f>
        <v>140</v>
      </c>
      <c r="P37" s="10">
        <v>29</v>
      </c>
      <c r="Q37" s="32">
        <f t="shared" ref="Q37:Q68" si="20">P37*1.5</f>
        <v>43.5</v>
      </c>
      <c r="R37" s="84">
        <v>5</v>
      </c>
      <c r="S37" s="82">
        <f t="shared" ref="S37:S68" si="21">R37*15</f>
        <v>75</v>
      </c>
      <c r="T37" s="10">
        <v>12</v>
      </c>
      <c r="U37" s="7">
        <f t="shared" ref="U37:U68" si="22">T37*10</f>
        <v>120</v>
      </c>
      <c r="V37" s="6">
        <v>17</v>
      </c>
      <c r="W37" s="9">
        <f t="shared" ref="W37:W68" si="23">V37*2</f>
        <v>34</v>
      </c>
      <c r="X37" s="10">
        <v>71</v>
      </c>
      <c r="Y37" s="51">
        <f t="shared" ref="Y37:Y68" si="24">X37*2</f>
        <v>142</v>
      </c>
      <c r="Z37" s="6">
        <v>28</v>
      </c>
      <c r="AA37" s="9">
        <f t="shared" ref="AA37:AA68" si="25">Z37*3</f>
        <v>84</v>
      </c>
      <c r="AB37" s="10">
        <v>11</v>
      </c>
      <c r="AC37" s="7">
        <f t="shared" ref="AC37:AC68" si="26">AB37*3</f>
        <v>33</v>
      </c>
      <c r="AD37" s="6">
        <v>3</v>
      </c>
      <c r="AE37" s="9">
        <f t="shared" ref="AE37:AE68" si="27">AD37*10</f>
        <v>30</v>
      </c>
      <c r="AF37" s="8">
        <v>10</v>
      </c>
      <c r="AG37" s="9">
        <f t="shared" ref="AG37:AG68" si="28">AF37*5</f>
        <v>50</v>
      </c>
      <c r="AH37" s="23">
        <f t="shared" ref="AH37:AH68" si="29">G37+I37+K37+M37+O37+Q37+S37+U37+W37+Y37+AA37+AC37+AE37+AG37</f>
        <v>1004.5</v>
      </c>
    </row>
    <row r="38" spans="2:34" s="2" customFormat="1" ht="24" customHeight="1" x14ac:dyDescent="0.25">
      <c r="B38" s="6">
        <v>34</v>
      </c>
      <c r="C38" s="13" t="s">
        <v>63</v>
      </c>
      <c r="D38" s="7" t="s">
        <v>30</v>
      </c>
      <c r="E38" s="26" t="s">
        <v>23</v>
      </c>
      <c r="F38" s="8">
        <v>7</v>
      </c>
      <c r="G38" s="9">
        <f t="shared" si="15"/>
        <v>91</v>
      </c>
      <c r="H38" s="10">
        <v>36</v>
      </c>
      <c r="I38" s="7">
        <f t="shared" si="16"/>
        <v>72</v>
      </c>
      <c r="J38" s="6">
        <v>31</v>
      </c>
      <c r="K38" s="9">
        <f t="shared" si="17"/>
        <v>62</v>
      </c>
      <c r="L38" s="10">
        <v>6</v>
      </c>
      <c r="M38" s="7">
        <f t="shared" si="18"/>
        <v>60</v>
      </c>
      <c r="N38" s="6">
        <v>118</v>
      </c>
      <c r="O38" s="9">
        <f t="shared" si="19"/>
        <v>118</v>
      </c>
      <c r="P38" s="10">
        <v>29</v>
      </c>
      <c r="Q38" s="32">
        <f t="shared" si="20"/>
        <v>43.5</v>
      </c>
      <c r="R38" s="84">
        <v>5</v>
      </c>
      <c r="S38" s="82">
        <f t="shared" si="21"/>
        <v>75</v>
      </c>
      <c r="T38" s="10">
        <v>10</v>
      </c>
      <c r="U38" s="7">
        <f t="shared" si="22"/>
        <v>100</v>
      </c>
      <c r="V38" s="6">
        <v>5</v>
      </c>
      <c r="W38" s="9">
        <f t="shared" si="23"/>
        <v>10</v>
      </c>
      <c r="X38" s="10">
        <v>51</v>
      </c>
      <c r="Y38" s="51">
        <f t="shared" si="24"/>
        <v>102</v>
      </c>
      <c r="Z38" s="6">
        <v>16</v>
      </c>
      <c r="AA38" s="9">
        <f t="shared" si="25"/>
        <v>48</v>
      </c>
      <c r="AB38" s="10">
        <v>18</v>
      </c>
      <c r="AC38" s="7">
        <f t="shared" si="26"/>
        <v>54</v>
      </c>
      <c r="AD38" s="6">
        <v>10</v>
      </c>
      <c r="AE38" s="9">
        <f t="shared" si="27"/>
        <v>100</v>
      </c>
      <c r="AF38" s="8">
        <v>12</v>
      </c>
      <c r="AG38" s="9">
        <f t="shared" si="28"/>
        <v>60</v>
      </c>
      <c r="AH38" s="23">
        <f t="shared" si="29"/>
        <v>995.5</v>
      </c>
    </row>
    <row r="39" spans="2:34" s="2" customFormat="1" ht="24" customHeight="1" x14ac:dyDescent="0.25">
      <c r="B39" s="6">
        <v>35</v>
      </c>
      <c r="C39" s="13" t="s">
        <v>102</v>
      </c>
      <c r="D39" s="7" t="s">
        <v>29</v>
      </c>
      <c r="E39" s="26" t="s">
        <v>22</v>
      </c>
      <c r="F39" s="8">
        <v>7</v>
      </c>
      <c r="G39" s="9">
        <f t="shared" si="15"/>
        <v>91</v>
      </c>
      <c r="H39" s="10">
        <v>30</v>
      </c>
      <c r="I39" s="7">
        <f t="shared" si="16"/>
        <v>60</v>
      </c>
      <c r="J39" s="6">
        <v>23</v>
      </c>
      <c r="K39" s="9">
        <f t="shared" si="17"/>
        <v>46</v>
      </c>
      <c r="L39" s="10">
        <v>8</v>
      </c>
      <c r="M39" s="7">
        <f t="shared" si="18"/>
        <v>80</v>
      </c>
      <c r="N39" s="6">
        <v>122</v>
      </c>
      <c r="O39" s="9">
        <f t="shared" si="19"/>
        <v>122</v>
      </c>
      <c r="P39" s="10">
        <v>18</v>
      </c>
      <c r="Q39" s="32">
        <f t="shared" si="20"/>
        <v>27</v>
      </c>
      <c r="R39" s="84">
        <v>5</v>
      </c>
      <c r="S39" s="82">
        <f t="shared" si="21"/>
        <v>75</v>
      </c>
      <c r="T39" s="10">
        <v>7</v>
      </c>
      <c r="U39" s="7">
        <f t="shared" si="22"/>
        <v>70</v>
      </c>
      <c r="V39" s="6">
        <v>13</v>
      </c>
      <c r="W39" s="9">
        <f t="shared" si="23"/>
        <v>26</v>
      </c>
      <c r="X39" s="10">
        <v>80</v>
      </c>
      <c r="Y39" s="51">
        <f t="shared" si="24"/>
        <v>160</v>
      </c>
      <c r="Z39" s="6">
        <v>8</v>
      </c>
      <c r="AA39" s="9">
        <f t="shared" si="25"/>
        <v>24</v>
      </c>
      <c r="AB39" s="10">
        <v>27</v>
      </c>
      <c r="AC39" s="7">
        <f t="shared" si="26"/>
        <v>81</v>
      </c>
      <c r="AD39" s="6">
        <v>2</v>
      </c>
      <c r="AE39" s="9">
        <f t="shared" si="27"/>
        <v>20</v>
      </c>
      <c r="AF39" s="8">
        <v>6</v>
      </c>
      <c r="AG39" s="9">
        <f t="shared" si="28"/>
        <v>30</v>
      </c>
      <c r="AH39" s="23">
        <f t="shared" si="29"/>
        <v>912</v>
      </c>
    </row>
    <row r="40" spans="2:34" s="2" customFormat="1" ht="24" customHeight="1" x14ac:dyDescent="0.25">
      <c r="B40" s="6">
        <v>36</v>
      </c>
      <c r="C40" s="13" t="s">
        <v>125</v>
      </c>
      <c r="D40" s="7" t="s">
        <v>24</v>
      </c>
      <c r="E40" s="26" t="s">
        <v>37</v>
      </c>
      <c r="F40" s="8">
        <v>5</v>
      </c>
      <c r="G40" s="9">
        <f t="shared" si="15"/>
        <v>65</v>
      </c>
      <c r="H40" s="10">
        <v>29</v>
      </c>
      <c r="I40" s="7">
        <f t="shared" si="16"/>
        <v>58</v>
      </c>
      <c r="J40" s="6">
        <v>2</v>
      </c>
      <c r="K40" s="9">
        <f t="shared" si="17"/>
        <v>4</v>
      </c>
      <c r="L40" s="10">
        <v>6</v>
      </c>
      <c r="M40" s="7">
        <f t="shared" si="18"/>
        <v>60</v>
      </c>
      <c r="N40" s="6">
        <v>146</v>
      </c>
      <c r="O40" s="9">
        <f t="shared" si="19"/>
        <v>146</v>
      </c>
      <c r="P40" s="10">
        <v>13</v>
      </c>
      <c r="Q40" s="32">
        <f t="shared" si="20"/>
        <v>19.5</v>
      </c>
      <c r="R40" s="84">
        <v>5</v>
      </c>
      <c r="S40" s="82">
        <f t="shared" si="21"/>
        <v>75</v>
      </c>
      <c r="T40" s="10">
        <v>11</v>
      </c>
      <c r="U40" s="7">
        <f t="shared" si="22"/>
        <v>110</v>
      </c>
      <c r="V40" s="6">
        <v>18</v>
      </c>
      <c r="W40" s="9">
        <f t="shared" si="23"/>
        <v>36</v>
      </c>
      <c r="X40" s="10">
        <v>52</v>
      </c>
      <c r="Y40" s="51">
        <f t="shared" si="24"/>
        <v>104</v>
      </c>
      <c r="Z40" s="6">
        <v>21</v>
      </c>
      <c r="AA40" s="9">
        <f t="shared" si="25"/>
        <v>63</v>
      </c>
      <c r="AB40" s="10">
        <v>24</v>
      </c>
      <c r="AC40" s="7">
        <f t="shared" si="26"/>
        <v>72</v>
      </c>
      <c r="AD40" s="6">
        <v>1</v>
      </c>
      <c r="AE40" s="9">
        <f t="shared" si="27"/>
        <v>10</v>
      </c>
      <c r="AF40" s="8">
        <v>17</v>
      </c>
      <c r="AG40" s="9">
        <f t="shared" si="28"/>
        <v>85</v>
      </c>
      <c r="AH40" s="23">
        <f t="shared" si="29"/>
        <v>907.5</v>
      </c>
    </row>
    <row r="41" spans="2:34" s="2" customFormat="1" ht="24" customHeight="1" x14ac:dyDescent="0.25">
      <c r="B41" s="6">
        <v>37</v>
      </c>
      <c r="C41" s="13" t="s">
        <v>130</v>
      </c>
      <c r="D41" s="7" t="s">
        <v>29</v>
      </c>
      <c r="E41" s="26" t="s">
        <v>37</v>
      </c>
      <c r="F41" s="8">
        <v>5</v>
      </c>
      <c r="G41" s="9">
        <f t="shared" si="15"/>
        <v>65</v>
      </c>
      <c r="H41" s="10">
        <v>23</v>
      </c>
      <c r="I41" s="7">
        <f t="shared" si="16"/>
        <v>46</v>
      </c>
      <c r="J41" s="6">
        <v>10</v>
      </c>
      <c r="K41" s="9">
        <f t="shared" si="17"/>
        <v>20</v>
      </c>
      <c r="L41" s="10">
        <v>4</v>
      </c>
      <c r="M41" s="7">
        <f t="shared" si="18"/>
        <v>40</v>
      </c>
      <c r="N41" s="6">
        <v>120</v>
      </c>
      <c r="O41" s="9">
        <f t="shared" si="19"/>
        <v>120</v>
      </c>
      <c r="P41" s="10">
        <v>10</v>
      </c>
      <c r="Q41" s="32">
        <f t="shared" si="20"/>
        <v>15</v>
      </c>
      <c r="R41" s="84">
        <v>5</v>
      </c>
      <c r="S41" s="82">
        <f t="shared" si="21"/>
        <v>75</v>
      </c>
      <c r="T41" s="10">
        <v>5</v>
      </c>
      <c r="U41" s="7">
        <f t="shared" si="22"/>
        <v>50</v>
      </c>
      <c r="V41" s="6">
        <v>10</v>
      </c>
      <c r="W41" s="9">
        <f t="shared" si="23"/>
        <v>20</v>
      </c>
      <c r="X41" s="10">
        <v>0</v>
      </c>
      <c r="Y41" s="51">
        <f t="shared" si="24"/>
        <v>0</v>
      </c>
      <c r="Z41" s="6">
        <v>32</v>
      </c>
      <c r="AA41" s="9">
        <f t="shared" si="25"/>
        <v>96</v>
      </c>
      <c r="AB41" s="10">
        <v>15</v>
      </c>
      <c r="AC41" s="7">
        <f t="shared" si="26"/>
        <v>45</v>
      </c>
      <c r="AD41" s="6">
        <v>0</v>
      </c>
      <c r="AE41" s="9">
        <f t="shared" si="27"/>
        <v>0</v>
      </c>
      <c r="AF41" s="8">
        <v>14</v>
      </c>
      <c r="AG41" s="9">
        <f t="shared" si="28"/>
        <v>70</v>
      </c>
      <c r="AH41" s="23">
        <f t="shared" si="29"/>
        <v>662</v>
      </c>
    </row>
    <row r="42" spans="2:34" s="2" customFormat="1" ht="24" customHeight="1" x14ac:dyDescent="0.25">
      <c r="B42" s="6">
        <v>38</v>
      </c>
      <c r="C42" s="13" t="s">
        <v>71</v>
      </c>
      <c r="D42" s="7" t="s">
        <v>29</v>
      </c>
      <c r="E42" s="26" t="s">
        <v>23</v>
      </c>
      <c r="F42" s="8">
        <v>8</v>
      </c>
      <c r="G42" s="9">
        <f t="shared" si="15"/>
        <v>104</v>
      </c>
      <c r="H42" s="10">
        <v>42</v>
      </c>
      <c r="I42" s="7">
        <f t="shared" si="16"/>
        <v>84</v>
      </c>
      <c r="J42" s="6">
        <v>50</v>
      </c>
      <c r="K42" s="9">
        <f t="shared" si="17"/>
        <v>100</v>
      </c>
      <c r="L42" s="10">
        <v>11</v>
      </c>
      <c r="M42" s="7">
        <f t="shared" si="18"/>
        <v>110</v>
      </c>
      <c r="N42" s="6">
        <v>166</v>
      </c>
      <c r="O42" s="9">
        <f t="shared" si="19"/>
        <v>166</v>
      </c>
      <c r="P42" s="10">
        <v>61</v>
      </c>
      <c r="Q42" s="32">
        <f t="shared" si="20"/>
        <v>91.5</v>
      </c>
      <c r="R42" s="84">
        <v>4</v>
      </c>
      <c r="S42" s="82">
        <f t="shared" si="21"/>
        <v>60</v>
      </c>
      <c r="T42" s="10">
        <v>20</v>
      </c>
      <c r="U42" s="7">
        <f t="shared" si="22"/>
        <v>200</v>
      </c>
      <c r="V42" s="6">
        <v>36</v>
      </c>
      <c r="W42" s="9">
        <f t="shared" si="23"/>
        <v>72</v>
      </c>
      <c r="X42" s="10">
        <v>78</v>
      </c>
      <c r="Y42" s="51">
        <f t="shared" si="24"/>
        <v>156</v>
      </c>
      <c r="Z42" s="6">
        <v>24</v>
      </c>
      <c r="AA42" s="9">
        <f t="shared" si="25"/>
        <v>72</v>
      </c>
      <c r="AB42" s="10">
        <v>21</v>
      </c>
      <c r="AC42" s="7">
        <f t="shared" si="26"/>
        <v>63</v>
      </c>
      <c r="AD42" s="6">
        <v>0</v>
      </c>
      <c r="AE42" s="9">
        <f t="shared" si="27"/>
        <v>0</v>
      </c>
      <c r="AF42" s="8">
        <v>5</v>
      </c>
      <c r="AG42" s="9">
        <f t="shared" si="28"/>
        <v>25</v>
      </c>
      <c r="AH42" s="23">
        <f t="shared" si="29"/>
        <v>1303.5</v>
      </c>
    </row>
    <row r="43" spans="2:34" s="2" customFormat="1" ht="24" customHeight="1" x14ac:dyDescent="0.25">
      <c r="B43" s="6">
        <v>39</v>
      </c>
      <c r="C43" s="13" t="s">
        <v>144</v>
      </c>
      <c r="D43" s="7" t="s">
        <v>29</v>
      </c>
      <c r="E43" s="26" t="s">
        <v>36</v>
      </c>
      <c r="F43" s="8">
        <v>8</v>
      </c>
      <c r="G43" s="9">
        <f t="shared" si="15"/>
        <v>104</v>
      </c>
      <c r="H43" s="10">
        <v>52</v>
      </c>
      <c r="I43" s="7">
        <f t="shared" si="16"/>
        <v>104</v>
      </c>
      <c r="J43" s="6">
        <v>23</v>
      </c>
      <c r="K43" s="9">
        <f t="shared" si="17"/>
        <v>46</v>
      </c>
      <c r="L43" s="10">
        <v>5</v>
      </c>
      <c r="M43" s="7">
        <f t="shared" si="18"/>
        <v>50</v>
      </c>
      <c r="N43" s="6">
        <v>114</v>
      </c>
      <c r="O43" s="9">
        <f t="shared" si="19"/>
        <v>114</v>
      </c>
      <c r="P43" s="10">
        <v>61</v>
      </c>
      <c r="Q43" s="32">
        <f t="shared" si="20"/>
        <v>91.5</v>
      </c>
      <c r="R43" s="84">
        <v>4</v>
      </c>
      <c r="S43" s="82">
        <f t="shared" si="21"/>
        <v>60</v>
      </c>
      <c r="T43" s="10">
        <v>12</v>
      </c>
      <c r="U43" s="7">
        <f t="shared" si="22"/>
        <v>120</v>
      </c>
      <c r="V43" s="6">
        <v>15</v>
      </c>
      <c r="W43" s="9">
        <f t="shared" si="23"/>
        <v>30</v>
      </c>
      <c r="X43" s="10">
        <v>27</v>
      </c>
      <c r="Y43" s="51">
        <f t="shared" si="24"/>
        <v>54</v>
      </c>
      <c r="Z43" s="6">
        <v>38</v>
      </c>
      <c r="AA43" s="9">
        <f t="shared" si="25"/>
        <v>114</v>
      </c>
      <c r="AB43" s="10">
        <v>26</v>
      </c>
      <c r="AC43" s="7">
        <f t="shared" si="26"/>
        <v>78</v>
      </c>
      <c r="AD43" s="6">
        <v>2</v>
      </c>
      <c r="AE43" s="9">
        <f t="shared" si="27"/>
        <v>20</v>
      </c>
      <c r="AF43" s="8">
        <v>10</v>
      </c>
      <c r="AG43" s="9">
        <f t="shared" si="28"/>
        <v>50</v>
      </c>
      <c r="AH43" s="23">
        <f t="shared" si="29"/>
        <v>1035.5</v>
      </c>
    </row>
    <row r="44" spans="2:34" s="2" customFormat="1" ht="24" customHeight="1" x14ac:dyDescent="0.25">
      <c r="B44" s="6">
        <v>40</v>
      </c>
      <c r="C44" s="13" t="s">
        <v>88</v>
      </c>
      <c r="D44" s="7" t="s">
        <v>29</v>
      </c>
      <c r="E44" s="26" t="s">
        <v>23</v>
      </c>
      <c r="F44" s="8">
        <v>6</v>
      </c>
      <c r="G44" s="9">
        <f t="shared" si="15"/>
        <v>78</v>
      </c>
      <c r="H44" s="10">
        <v>37</v>
      </c>
      <c r="I44" s="7">
        <f t="shared" si="16"/>
        <v>74</v>
      </c>
      <c r="J44" s="6">
        <v>21</v>
      </c>
      <c r="K44" s="9">
        <f t="shared" si="17"/>
        <v>42</v>
      </c>
      <c r="L44" s="10">
        <v>8</v>
      </c>
      <c r="M44" s="7">
        <f t="shared" si="18"/>
        <v>80</v>
      </c>
      <c r="N44" s="6">
        <v>114</v>
      </c>
      <c r="O44" s="9">
        <f t="shared" si="19"/>
        <v>114</v>
      </c>
      <c r="P44" s="10">
        <v>47</v>
      </c>
      <c r="Q44" s="32">
        <f t="shared" si="20"/>
        <v>70.5</v>
      </c>
      <c r="R44" s="84">
        <v>4</v>
      </c>
      <c r="S44" s="82">
        <f t="shared" si="21"/>
        <v>60</v>
      </c>
      <c r="T44" s="10">
        <v>8</v>
      </c>
      <c r="U44" s="7">
        <f t="shared" si="22"/>
        <v>80</v>
      </c>
      <c r="V44" s="6">
        <v>28</v>
      </c>
      <c r="W44" s="9">
        <f t="shared" si="23"/>
        <v>56</v>
      </c>
      <c r="X44" s="10">
        <v>42</v>
      </c>
      <c r="Y44" s="51">
        <f t="shared" si="24"/>
        <v>84</v>
      </c>
      <c r="Z44" s="6">
        <v>33</v>
      </c>
      <c r="AA44" s="9">
        <f t="shared" si="25"/>
        <v>99</v>
      </c>
      <c r="AB44" s="10">
        <v>17</v>
      </c>
      <c r="AC44" s="7">
        <f t="shared" si="26"/>
        <v>51</v>
      </c>
      <c r="AD44" s="6">
        <v>0</v>
      </c>
      <c r="AE44" s="9">
        <f t="shared" si="27"/>
        <v>0</v>
      </c>
      <c r="AF44" s="8">
        <v>7</v>
      </c>
      <c r="AG44" s="9">
        <f t="shared" si="28"/>
        <v>35</v>
      </c>
      <c r="AH44" s="23">
        <f t="shared" si="29"/>
        <v>923.5</v>
      </c>
    </row>
    <row r="45" spans="2:34" s="2" customFormat="1" ht="24" customHeight="1" x14ac:dyDescent="0.25">
      <c r="B45" s="6">
        <v>41</v>
      </c>
      <c r="C45" s="13" t="s">
        <v>64</v>
      </c>
      <c r="D45" s="7" t="s">
        <v>30</v>
      </c>
      <c r="E45" s="26" t="s">
        <v>23</v>
      </c>
      <c r="F45" s="8">
        <v>5</v>
      </c>
      <c r="G45" s="9">
        <f t="shared" si="15"/>
        <v>65</v>
      </c>
      <c r="H45" s="10">
        <v>51</v>
      </c>
      <c r="I45" s="7">
        <f t="shared" si="16"/>
        <v>102</v>
      </c>
      <c r="J45" s="6">
        <v>12</v>
      </c>
      <c r="K45" s="9">
        <f t="shared" si="17"/>
        <v>24</v>
      </c>
      <c r="L45" s="10">
        <v>5</v>
      </c>
      <c r="M45" s="7">
        <f t="shared" si="18"/>
        <v>50</v>
      </c>
      <c r="N45" s="6">
        <v>150</v>
      </c>
      <c r="O45" s="9">
        <f t="shared" si="19"/>
        <v>150</v>
      </c>
      <c r="P45" s="10">
        <v>44</v>
      </c>
      <c r="Q45" s="32">
        <f t="shared" si="20"/>
        <v>66</v>
      </c>
      <c r="R45" s="84">
        <v>4</v>
      </c>
      <c r="S45" s="82">
        <f t="shared" si="21"/>
        <v>60</v>
      </c>
      <c r="T45" s="10">
        <v>6</v>
      </c>
      <c r="U45" s="7">
        <f t="shared" si="22"/>
        <v>60</v>
      </c>
      <c r="V45" s="6">
        <v>22</v>
      </c>
      <c r="W45" s="9">
        <f t="shared" si="23"/>
        <v>44</v>
      </c>
      <c r="X45" s="10">
        <v>52</v>
      </c>
      <c r="Y45" s="51">
        <f t="shared" si="24"/>
        <v>104</v>
      </c>
      <c r="Z45" s="6">
        <v>24</v>
      </c>
      <c r="AA45" s="9">
        <f t="shared" si="25"/>
        <v>72</v>
      </c>
      <c r="AB45" s="10">
        <v>22</v>
      </c>
      <c r="AC45" s="7">
        <f t="shared" si="26"/>
        <v>66</v>
      </c>
      <c r="AD45" s="6">
        <v>1</v>
      </c>
      <c r="AE45" s="9">
        <f t="shared" si="27"/>
        <v>10</v>
      </c>
      <c r="AF45" s="8">
        <v>18</v>
      </c>
      <c r="AG45" s="9">
        <f t="shared" si="28"/>
        <v>90</v>
      </c>
      <c r="AH45" s="23">
        <f t="shared" si="29"/>
        <v>963</v>
      </c>
    </row>
    <row r="46" spans="2:34" s="2" customFormat="1" ht="24" customHeight="1" x14ac:dyDescent="0.25">
      <c r="B46" s="6">
        <v>42</v>
      </c>
      <c r="C46" s="13" t="s">
        <v>52</v>
      </c>
      <c r="D46" s="7" t="s">
        <v>24</v>
      </c>
      <c r="E46" s="26" t="s">
        <v>23</v>
      </c>
      <c r="F46" s="8">
        <v>9</v>
      </c>
      <c r="G46" s="9">
        <f t="shared" si="15"/>
        <v>117</v>
      </c>
      <c r="H46" s="10">
        <v>51</v>
      </c>
      <c r="I46" s="7">
        <f t="shared" si="16"/>
        <v>102</v>
      </c>
      <c r="J46" s="6">
        <v>48</v>
      </c>
      <c r="K46" s="9">
        <f t="shared" si="17"/>
        <v>96</v>
      </c>
      <c r="L46" s="10">
        <v>11</v>
      </c>
      <c r="M46" s="7">
        <f t="shared" si="18"/>
        <v>110</v>
      </c>
      <c r="N46" s="6">
        <v>144</v>
      </c>
      <c r="O46" s="9">
        <f t="shared" si="19"/>
        <v>144</v>
      </c>
      <c r="P46" s="10">
        <v>42</v>
      </c>
      <c r="Q46" s="32">
        <f t="shared" si="20"/>
        <v>63</v>
      </c>
      <c r="R46" s="84">
        <v>4</v>
      </c>
      <c r="S46" s="82">
        <f t="shared" si="21"/>
        <v>60</v>
      </c>
      <c r="T46" s="10">
        <v>8</v>
      </c>
      <c r="U46" s="7">
        <f t="shared" si="22"/>
        <v>80</v>
      </c>
      <c r="V46" s="6">
        <v>68</v>
      </c>
      <c r="W46" s="9">
        <f t="shared" si="23"/>
        <v>136</v>
      </c>
      <c r="X46" s="10">
        <v>68</v>
      </c>
      <c r="Y46" s="51">
        <f t="shared" si="24"/>
        <v>136</v>
      </c>
      <c r="Z46" s="6">
        <v>34</v>
      </c>
      <c r="AA46" s="9">
        <f t="shared" si="25"/>
        <v>102</v>
      </c>
      <c r="AB46" s="10">
        <v>31</v>
      </c>
      <c r="AC46" s="7">
        <f t="shared" si="26"/>
        <v>93</v>
      </c>
      <c r="AD46" s="6">
        <v>3</v>
      </c>
      <c r="AE46" s="9">
        <f t="shared" si="27"/>
        <v>30</v>
      </c>
      <c r="AF46" s="8">
        <v>11</v>
      </c>
      <c r="AG46" s="9">
        <f t="shared" si="28"/>
        <v>55</v>
      </c>
      <c r="AH46" s="23">
        <f t="shared" si="29"/>
        <v>1324</v>
      </c>
    </row>
    <row r="47" spans="2:34" s="2" customFormat="1" ht="24" customHeight="1" x14ac:dyDescent="0.25">
      <c r="B47" s="6">
        <v>43</v>
      </c>
      <c r="C47" s="13" t="s">
        <v>98</v>
      </c>
      <c r="D47" s="7" t="s">
        <v>24</v>
      </c>
      <c r="E47" s="26" t="s">
        <v>22</v>
      </c>
      <c r="F47" s="8">
        <v>6</v>
      </c>
      <c r="G47" s="9">
        <f t="shared" si="15"/>
        <v>78</v>
      </c>
      <c r="H47" s="10">
        <v>71</v>
      </c>
      <c r="I47" s="7">
        <f t="shared" si="16"/>
        <v>142</v>
      </c>
      <c r="J47" s="6">
        <v>10</v>
      </c>
      <c r="K47" s="9">
        <f t="shared" si="17"/>
        <v>20</v>
      </c>
      <c r="L47" s="10">
        <v>4</v>
      </c>
      <c r="M47" s="7">
        <f t="shared" si="18"/>
        <v>40</v>
      </c>
      <c r="N47" s="6">
        <v>142</v>
      </c>
      <c r="O47" s="9">
        <f t="shared" si="19"/>
        <v>142</v>
      </c>
      <c r="P47" s="10">
        <v>40</v>
      </c>
      <c r="Q47" s="32">
        <f t="shared" si="20"/>
        <v>60</v>
      </c>
      <c r="R47" s="84">
        <v>4</v>
      </c>
      <c r="S47" s="82">
        <f t="shared" si="21"/>
        <v>60</v>
      </c>
      <c r="T47" s="10">
        <v>10</v>
      </c>
      <c r="U47" s="7">
        <f t="shared" si="22"/>
        <v>100</v>
      </c>
      <c r="V47" s="6">
        <v>0</v>
      </c>
      <c r="W47" s="9">
        <f t="shared" si="23"/>
        <v>0</v>
      </c>
      <c r="X47" s="10">
        <v>68</v>
      </c>
      <c r="Y47" s="51">
        <f t="shared" si="24"/>
        <v>136</v>
      </c>
      <c r="Z47" s="6">
        <v>23</v>
      </c>
      <c r="AA47" s="9">
        <f t="shared" si="25"/>
        <v>69</v>
      </c>
      <c r="AB47" s="10">
        <v>25</v>
      </c>
      <c r="AC47" s="7">
        <f t="shared" si="26"/>
        <v>75</v>
      </c>
      <c r="AD47" s="6">
        <v>7</v>
      </c>
      <c r="AE47" s="9">
        <f t="shared" si="27"/>
        <v>70</v>
      </c>
      <c r="AF47" s="8">
        <v>5</v>
      </c>
      <c r="AG47" s="9">
        <f t="shared" si="28"/>
        <v>25</v>
      </c>
      <c r="AH47" s="23">
        <f t="shared" si="29"/>
        <v>1017</v>
      </c>
    </row>
    <row r="48" spans="2:34" s="2" customFormat="1" ht="24" customHeight="1" x14ac:dyDescent="0.25">
      <c r="B48" s="6">
        <v>44</v>
      </c>
      <c r="C48" s="13" t="s">
        <v>85</v>
      </c>
      <c r="D48" s="7" t="s">
        <v>29</v>
      </c>
      <c r="E48" s="26" t="s">
        <v>23</v>
      </c>
      <c r="F48" s="8">
        <v>6</v>
      </c>
      <c r="G48" s="9">
        <f t="shared" si="15"/>
        <v>78</v>
      </c>
      <c r="H48" s="10">
        <v>51</v>
      </c>
      <c r="I48" s="7">
        <f t="shared" si="16"/>
        <v>102</v>
      </c>
      <c r="J48" s="6">
        <v>30</v>
      </c>
      <c r="K48" s="9">
        <f t="shared" si="17"/>
        <v>60</v>
      </c>
      <c r="L48" s="10">
        <v>8</v>
      </c>
      <c r="M48" s="7">
        <f t="shared" si="18"/>
        <v>80</v>
      </c>
      <c r="N48" s="6">
        <v>132</v>
      </c>
      <c r="O48" s="9">
        <f t="shared" si="19"/>
        <v>132</v>
      </c>
      <c r="P48" s="10">
        <v>40</v>
      </c>
      <c r="Q48" s="32">
        <f t="shared" si="20"/>
        <v>60</v>
      </c>
      <c r="R48" s="84">
        <v>4</v>
      </c>
      <c r="S48" s="82">
        <f t="shared" si="21"/>
        <v>60</v>
      </c>
      <c r="T48" s="10">
        <v>1</v>
      </c>
      <c r="U48" s="7">
        <f t="shared" si="22"/>
        <v>10</v>
      </c>
      <c r="V48" s="6">
        <v>13</v>
      </c>
      <c r="W48" s="9">
        <f t="shared" si="23"/>
        <v>26</v>
      </c>
      <c r="X48" s="10">
        <v>61</v>
      </c>
      <c r="Y48" s="51">
        <f t="shared" si="24"/>
        <v>122</v>
      </c>
      <c r="Z48" s="6">
        <v>26</v>
      </c>
      <c r="AA48" s="9">
        <f t="shared" si="25"/>
        <v>78</v>
      </c>
      <c r="AB48" s="10">
        <v>18</v>
      </c>
      <c r="AC48" s="7">
        <f t="shared" si="26"/>
        <v>54</v>
      </c>
      <c r="AD48" s="6">
        <v>8</v>
      </c>
      <c r="AE48" s="9">
        <f t="shared" si="27"/>
        <v>80</v>
      </c>
      <c r="AF48" s="8">
        <v>9</v>
      </c>
      <c r="AG48" s="9">
        <f t="shared" si="28"/>
        <v>45</v>
      </c>
      <c r="AH48" s="23">
        <f t="shared" si="29"/>
        <v>987</v>
      </c>
    </row>
    <row r="49" spans="2:34" s="2" customFormat="1" ht="24" customHeight="1" x14ac:dyDescent="0.25">
      <c r="B49" s="6">
        <v>45</v>
      </c>
      <c r="C49" s="13" t="s">
        <v>79</v>
      </c>
      <c r="D49" s="7" t="s">
        <v>29</v>
      </c>
      <c r="E49" s="26" t="s">
        <v>23</v>
      </c>
      <c r="F49" s="8">
        <v>4</v>
      </c>
      <c r="G49" s="9">
        <f t="shared" si="15"/>
        <v>52</v>
      </c>
      <c r="H49" s="10">
        <v>47</v>
      </c>
      <c r="I49" s="7">
        <f t="shared" si="16"/>
        <v>94</v>
      </c>
      <c r="J49" s="6">
        <v>40</v>
      </c>
      <c r="K49" s="9">
        <f t="shared" si="17"/>
        <v>80</v>
      </c>
      <c r="L49" s="10">
        <v>7</v>
      </c>
      <c r="M49" s="7">
        <f t="shared" si="18"/>
        <v>70</v>
      </c>
      <c r="N49" s="6">
        <v>160</v>
      </c>
      <c r="O49" s="9">
        <f t="shared" si="19"/>
        <v>160</v>
      </c>
      <c r="P49" s="10">
        <v>31</v>
      </c>
      <c r="Q49" s="32">
        <f t="shared" si="20"/>
        <v>46.5</v>
      </c>
      <c r="R49" s="84">
        <v>4</v>
      </c>
      <c r="S49" s="82">
        <f t="shared" si="21"/>
        <v>60</v>
      </c>
      <c r="T49" s="10">
        <v>11</v>
      </c>
      <c r="U49" s="7">
        <f t="shared" si="22"/>
        <v>110</v>
      </c>
      <c r="V49" s="6">
        <v>18</v>
      </c>
      <c r="W49" s="9">
        <f t="shared" si="23"/>
        <v>36</v>
      </c>
      <c r="X49" s="10">
        <v>71</v>
      </c>
      <c r="Y49" s="51">
        <f t="shared" si="24"/>
        <v>142</v>
      </c>
      <c r="Z49" s="6">
        <v>21</v>
      </c>
      <c r="AA49" s="9">
        <f t="shared" si="25"/>
        <v>63</v>
      </c>
      <c r="AB49" s="10">
        <v>27</v>
      </c>
      <c r="AC49" s="7">
        <f t="shared" si="26"/>
        <v>81</v>
      </c>
      <c r="AD49" s="6">
        <v>1</v>
      </c>
      <c r="AE49" s="9">
        <f t="shared" si="27"/>
        <v>10</v>
      </c>
      <c r="AF49" s="8">
        <v>14</v>
      </c>
      <c r="AG49" s="9">
        <f t="shared" si="28"/>
        <v>70</v>
      </c>
      <c r="AH49" s="23">
        <f t="shared" si="29"/>
        <v>1074.5</v>
      </c>
    </row>
    <row r="50" spans="2:34" s="2" customFormat="1" ht="24" customHeight="1" x14ac:dyDescent="0.25">
      <c r="B50" s="6">
        <v>46</v>
      </c>
      <c r="C50" s="13" t="s">
        <v>121</v>
      </c>
      <c r="D50" s="7" t="s">
        <v>24</v>
      </c>
      <c r="E50" s="26" t="s">
        <v>37</v>
      </c>
      <c r="F50" s="8">
        <v>8</v>
      </c>
      <c r="G50" s="9">
        <f t="shared" si="15"/>
        <v>104</v>
      </c>
      <c r="H50" s="10">
        <v>36</v>
      </c>
      <c r="I50" s="7">
        <f t="shared" si="16"/>
        <v>72</v>
      </c>
      <c r="J50" s="6">
        <v>7</v>
      </c>
      <c r="K50" s="9">
        <f t="shared" si="17"/>
        <v>14</v>
      </c>
      <c r="L50" s="10">
        <v>6</v>
      </c>
      <c r="M50" s="7">
        <f t="shared" si="18"/>
        <v>60</v>
      </c>
      <c r="N50" s="6">
        <v>112</v>
      </c>
      <c r="O50" s="9">
        <f t="shared" si="19"/>
        <v>112</v>
      </c>
      <c r="P50" s="10">
        <v>29</v>
      </c>
      <c r="Q50" s="32">
        <f t="shared" si="20"/>
        <v>43.5</v>
      </c>
      <c r="R50" s="84">
        <v>4</v>
      </c>
      <c r="S50" s="82">
        <f t="shared" si="21"/>
        <v>60</v>
      </c>
      <c r="T50" s="10">
        <v>12</v>
      </c>
      <c r="U50" s="7">
        <f t="shared" si="22"/>
        <v>120</v>
      </c>
      <c r="V50" s="6">
        <v>13</v>
      </c>
      <c r="W50" s="9">
        <f t="shared" si="23"/>
        <v>26</v>
      </c>
      <c r="X50" s="10">
        <v>77</v>
      </c>
      <c r="Y50" s="51">
        <f t="shared" si="24"/>
        <v>154</v>
      </c>
      <c r="Z50" s="6">
        <v>40</v>
      </c>
      <c r="AA50" s="9">
        <f t="shared" si="25"/>
        <v>120</v>
      </c>
      <c r="AB50" s="10">
        <v>26</v>
      </c>
      <c r="AC50" s="7">
        <f t="shared" si="26"/>
        <v>78</v>
      </c>
      <c r="AD50" s="6">
        <v>2</v>
      </c>
      <c r="AE50" s="9">
        <f t="shared" si="27"/>
        <v>20</v>
      </c>
      <c r="AF50" s="8">
        <v>6</v>
      </c>
      <c r="AG50" s="9">
        <f t="shared" si="28"/>
        <v>30</v>
      </c>
      <c r="AH50" s="23">
        <f t="shared" si="29"/>
        <v>1013.5</v>
      </c>
    </row>
    <row r="51" spans="2:34" s="2" customFormat="1" ht="24" customHeight="1" x14ac:dyDescent="0.25">
      <c r="B51" s="6">
        <v>47</v>
      </c>
      <c r="C51" s="13" t="s">
        <v>103</v>
      </c>
      <c r="D51" s="7" t="s">
        <v>29</v>
      </c>
      <c r="E51" s="26" t="s">
        <v>22</v>
      </c>
      <c r="F51" s="8">
        <v>6</v>
      </c>
      <c r="G51" s="9">
        <f t="shared" si="15"/>
        <v>78</v>
      </c>
      <c r="H51" s="10">
        <v>56</v>
      </c>
      <c r="I51" s="7">
        <f t="shared" si="16"/>
        <v>112</v>
      </c>
      <c r="J51" s="6">
        <v>46</v>
      </c>
      <c r="K51" s="9">
        <f t="shared" si="17"/>
        <v>92</v>
      </c>
      <c r="L51" s="10">
        <v>10</v>
      </c>
      <c r="M51" s="7">
        <f t="shared" si="18"/>
        <v>100</v>
      </c>
      <c r="N51" s="6">
        <v>168</v>
      </c>
      <c r="O51" s="9">
        <f t="shared" si="19"/>
        <v>168</v>
      </c>
      <c r="P51" s="10">
        <v>21</v>
      </c>
      <c r="Q51" s="32">
        <f t="shared" si="20"/>
        <v>31.5</v>
      </c>
      <c r="R51" s="84">
        <v>4</v>
      </c>
      <c r="S51" s="82">
        <f t="shared" si="21"/>
        <v>60</v>
      </c>
      <c r="T51" s="10">
        <v>2</v>
      </c>
      <c r="U51" s="7">
        <f t="shared" si="22"/>
        <v>20</v>
      </c>
      <c r="V51" s="6">
        <v>21</v>
      </c>
      <c r="W51" s="9">
        <f t="shared" si="23"/>
        <v>42</v>
      </c>
      <c r="X51" s="10">
        <v>0</v>
      </c>
      <c r="Y51" s="51">
        <f t="shared" si="24"/>
        <v>0</v>
      </c>
      <c r="Z51" s="6">
        <v>32</v>
      </c>
      <c r="AA51" s="9">
        <f t="shared" si="25"/>
        <v>96</v>
      </c>
      <c r="AB51" s="10">
        <v>21</v>
      </c>
      <c r="AC51" s="7">
        <f t="shared" si="26"/>
        <v>63</v>
      </c>
      <c r="AD51" s="6">
        <v>1</v>
      </c>
      <c r="AE51" s="9">
        <f t="shared" si="27"/>
        <v>10</v>
      </c>
      <c r="AF51" s="8">
        <v>5</v>
      </c>
      <c r="AG51" s="9">
        <f t="shared" si="28"/>
        <v>25</v>
      </c>
      <c r="AH51" s="23">
        <f t="shared" si="29"/>
        <v>897.5</v>
      </c>
    </row>
    <row r="52" spans="2:34" s="2" customFormat="1" ht="24" customHeight="1" x14ac:dyDescent="0.25">
      <c r="B52" s="6">
        <v>48</v>
      </c>
      <c r="C52" s="13" t="s">
        <v>122</v>
      </c>
      <c r="D52" s="7" t="s">
        <v>29</v>
      </c>
      <c r="E52" s="26" t="s">
        <v>37</v>
      </c>
      <c r="F52" s="8">
        <v>9</v>
      </c>
      <c r="G52" s="9">
        <f t="shared" si="15"/>
        <v>117</v>
      </c>
      <c r="H52" s="10">
        <v>43</v>
      </c>
      <c r="I52" s="7">
        <f t="shared" si="16"/>
        <v>86</v>
      </c>
      <c r="J52" s="6">
        <v>15</v>
      </c>
      <c r="K52" s="9">
        <f t="shared" si="17"/>
        <v>30</v>
      </c>
      <c r="L52" s="10">
        <v>5</v>
      </c>
      <c r="M52" s="7">
        <f t="shared" si="18"/>
        <v>50</v>
      </c>
      <c r="N52" s="6">
        <v>114</v>
      </c>
      <c r="O52" s="9">
        <f t="shared" si="19"/>
        <v>114</v>
      </c>
      <c r="P52" s="10">
        <v>21</v>
      </c>
      <c r="Q52" s="32">
        <f t="shared" si="20"/>
        <v>31.5</v>
      </c>
      <c r="R52" s="84">
        <v>4</v>
      </c>
      <c r="S52" s="82">
        <f t="shared" si="21"/>
        <v>60</v>
      </c>
      <c r="T52" s="10">
        <v>6</v>
      </c>
      <c r="U52" s="7">
        <f t="shared" si="22"/>
        <v>60</v>
      </c>
      <c r="V52" s="6">
        <v>23</v>
      </c>
      <c r="W52" s="9">
        <f t="shared" si="23"/>
        <v>46</v>
      </c>
      <c r="X52" s="10">
        <v>84</v>
      </c>
      <c r="Y52" s="51">
        <f t="shared" si="24"/>
        <v>168</v>
      </c>
      <c r="Z52" s="6">
        <v>23</v>
      </c>
      <c r="AA52" s="9">
        <f t="shared" si="25"/>
        <v>69</v>
      </c>
      <c r="AB52" s="10">
        <v>20</v>
      </c>
      <c r="AC52" s="7">
        <f t="shared" si="26"/>
        <v>60</v>
      </c>
      <c r="AD52" s="6">
        <v>2</v>
      </c>
      <c r="AE52" s="9">
        <f t="shared" si="27"/>
        <v>20</v>
      </c>
      <c r="AF52" s="8">
        <v>12</v>
      </c>
      <c r="AG52" s="9">
        <f t="shared" si="28"/>
        <v>60</v>
      </c>
      <c r="AH52" s="23">
        <f t="shared" si="29"/>
        <v>971.5</v>
      </c>
    </row>
    <row r="53" spans="2:34" s="2" customFormat="1" ht="24" customHeight="1" x14ac:dyDescent="0.25">
      <c r="B53" s="6">
        <v>49</v>
      </c>
      <c r="C53" s="13" t="s">
        <v>129</v>
      </c>
      <c r="D53" s="7" t="s">
        <v>29</v>
      </c>
      <c r="E53" s="26" t="s">
        <v>37</v>
      </c>
      <c r="F53" s="8">
        <v>6</v>
      </c>
      <c r="G53" s="9">
        <f t="shared" si="15"/>
        <v>78</v>
      </c>
      <c r="H53" s="10">
        <v>31</v>
      </c>
      <c r="I53" s="7">
        <f t="shared" si="16"/>
        <v>62</v>
      </c>
      <c r="J53" s="6">
        <v>13</v>
      </c>
      <c r="K53" s="9">
        <f t="shared" si="17"/>
        <v>26</v>
      </c>
      <c r="L53" s="10">
        <v>5</v>
      </c>
      <c r="M53" s="7">
        <f t="shared" si="18"/>
        <v>50</v>
      </c>
      <c r="N53" s="6">
        <v>106</v>
      </c>
      <c r="O53" s="9">
        <f t="shared" si="19"/>
        <v>106</v>
      </c>
      <c r="P53" s="10">
        <v>13</v>
      </c>
      <c r="Q53" s="32">
        <f t="shared" si="20"/>
        <v>19.5</v>
      </c>
      <c r="R53" s="84">
        <v>4</v>
      </c>
      <c r="S53" s="82">
        <f t="shared" si="21"/>
        <v>60</v>
      </c>
      <c r="T53" s="10">
        <v>4</v>
      </c>
      <c r="U53" s="7">
        <f t="shared" si="22"/>
        <v>40</v>
      </c>
      <c r="V53" s="6">
        <v>10</v>
      </c>
      <c r="W53" s="9">
        <f t="shared" si="23"/>
        <v>20</v>
      </c>
      <c r="X53" s="10">
        <v>42</v>
      </c>
      <c r="Y53" s="51">
        <f t="shared" si="24"/>
        <v>84</v>
      </c>
      <c r="Z53" s="6">
        <v>21</v>
      </c>
      <c r="AA53" s="9">
        <f t="shared" si="25"/>
        <v>63</v>
      </c>
      <c r="AB53" s="10">
        <v>14</v>
      </c>
      <c r="AC53" s="7">
        <f t="shared" si="26"/>
        <v>42</v>
      </c>
      <c r="AD53" s="6">
        <v>0</v>
      </c>
      <c r="AE53" s="9">
        <f t="shared" si="27"/>
        <v>0</v>
      </c>
      <c r="AF53" s="8">
        <v>4</v>
      </c>
      <c r="AG53" s="9">
        <f t="shared" si="28"/>
        <v>20</v>
      </c>
      <c r="AH53" s="23">
        <f t="shared" si="29"/>
        <v>670.5</v>
      </c>
    </row>
    <row r="54" spans="2:34" s="2" customFormat="1" ht="24" customHeight="1" x14ac:dyDescent="0.25">
      <c r="B54" s="6">
        <v>50</v>
      </c>
      <c r="C54" s="13" t="s">
        <v>108</v>
      </c>
      <c r="D54" s="7" t="s">
        <v>29</v>
      </c>
      <c r="E54" s="26" t="s">
        <v>22</v>
      </c>
      <c r="F54" s="8">
        <v>2</v>
      </c>
      <c r="G54" s="9">
        <f t="shared" si="15"/>
        <v>26</v>
      </c>
      <c r="H54" s="10">
        <v>46</v>
      </c>
      <c r="I54" s="7">
        <f t="shared" si="16"/>
        <v>92</v>
      </c>
      <c r="J54" s="6">
        <v>31</v>
      </c>
      <c r="K54" s="9">
        <f t="shared" si="17"/>
        <v>62</v>
      </c>
      <c r="L54" s="10">
        <v>4</v>
      </c>
      <c r="M54" s="7">
        <f t="shared" si="18"/>
        <v>40</v>
      </c>
      <c r="N54" s="6">
        <v>130</v>
      </c>
      <c r="O54" s="9">
        <f t="shared" si="19"/>
        <v>130</v>
      </c>
      <c r="P54" s="10">
        <v>8</v>
      </c>
      <c r="Q54" s="32">
        <f t="shared" si="20"/>
        <v>12</v>
      </c>
      <c r="R54" s="84">
        <v>4</v>
      </c>
      <c r="S54" s="82">
        <f t="shared" si="21"/>
        <v>60</v>
      </c>
      <c r="T54" s="10">
        <v>8</v>
      </c>
      <c r="U54" s="7">
        <f t="shared" si="22"/>
        <v>80</v>
      </c>
      <c r="V54" s="6">
        <v>15</v>
      </c>
      <c r="W54" s="9">
        <f t="shared" si="23"/>
        <v>30</v>
      </c>
      <c r="X54" s="10">
        <v>0</v>
      </c>
      <c r="Y54" s="51">
        <f t="shared" si="24"/>
        <v>0</v>
      </c>
      <c r="Z54" s="6">
        <v>13</v>
      </c>
      <c r="AA54" s="9">
        <f t="shared" si="25"/>
        <v>39</v>
      </c>
      <c r="AB54" s="10">
        <v>13</v>
      </c>
      <c r="AC54" s="7">
        <f t="shared" si="26"/>
        <v>39</v>
      </c>
      <c r="AD54" s="6">
        <v>3</v>
      </c>
      <c r="AE54" s="9">
        <f t="shared" si="27"/>
        <v>30</v>
      </c>
      <c r="AF54" s="8">
        <v>5</v>
      </c>
      <c r="AG54" s="9">
        <f t="shared" si="28"/>
        <v>25</v>
      </c>
      <c r="AH54" s="23">
        <f t="shared" si="29"/>
        <v>665</v>
      </c>
    </row>
    <row r="55" spans="2:34" s="2" customFormat="1" ht="24" customHeight="1" x14ac:dyDescent="0.25">
      <c r="B55" s="6">
        <v>51</v>
      </c>
      <c r="C55" s="13" t="s">
        <v>172</v>
      </c>
      <c r="D55" s="7" t="s">
        <v>30</v>
      </c>
      <c r="E55" s="26" t="s">
        <v>23</v>
      </c>
      <c r="F55" s="8">
        <v>6</v>
      </c>
      <c r="G55" s="9">
        <f t="shared" si="15"/>
        <v>78</v>
      </c>
      <c r="H55" s="10">
        <v>22</v>
      </c>
      <c r="I55" s="7">
        <f t="shared" si="16"/>
        <v>44</v>
      </c>
      <c r="J55" s="6">
        <v>18</v>
      </c>
      <c r="K55" s="9">
        <f t="shared" si="17"/>
        <v>36</v>
      </c>
      <c r="L55" s="10">
        <v>4</v>
      </c>
      <c r="M55" s="7">
        <f t="shared" si="18"/>
        <v>40</v>
      </c>
      <c r="N55" s="6">
        <v>114</v>
      </c>
      <c r="O55" s="9">
        <f t="shared" si="19"/>
        <v>114</v>
      </c>
      <c r="P55" s="10">
        <v>71</v>
      </c>
      <c r="Q55" s="32">
        <f t="shared" si="20"/>
        <v>106.5</v>
      </c>
      <c r="R55" s="84">
        <v>3</v>
      </c>
      <c r="S55" s="82">
        <f t="shared" si="21"/>
        <v>45</v>
      </c>
      <c r="T55" s="10">
        <v>3</v>
      </c>
      <c r="U55" s="7">
        <f t="shared" si="22"/>
        <v>30</v>
      </c>
      <c r="V55" s="6">
        <v>5</v>
      </c>
      <c r="W55" s="9">
        <f t="shared" si="23"/>
        <v>10</v>
      </c>
      <c r="X55" s="10">
        <v>0</v>
      </c>
      <c r="Y55" s="51">
        <f t="shared" si="24"/>
        <v>0</v>
      </c>
      <c r="Z55" s="6">
        <v>13</v>
      </c>
      <c r="AA55" s="9">
        <f t="shared" si="25"/>
        <v>39</v>
      </c>
      <c r="AB55" s="10">
        <v>29</v>
      </c>
      <c r="AC55" s="7">
        <f t="shared" si="26"/>
        <v>87</v>
      </c>
      <c r="AD55" s="6">
        <v>1</v>
      </c>
      <c r="AE55" s="9">
        <f t="shared" si="27"/>
        <v>10</v>
      </c>
      <c r="AF55" s="8">
        <v>14</v>
      </c>
      <c r="AG55" s="9">
        <f t="shared" si="28"/>
        <v>70</v>
      </c>
      <c r="AH55" s="23">
        <f t="shared" si="29"/>
        <v>709.5</v>
      </c>
    </row>
    <row r="56" spans="2:34" s="2" customFormat="1" ht="24" customHeight="1" x14ac:dyDescent="0.25">
      <c r="B56" s="6">
        <v>52</v>
      </c>
      <c r="C56" s="13" t="s">
        <v>100</v>
      </c>
      <c r="D56" s="7" t="s">
        <v>29</v>
      </c>
      <c r="E56" s="26" t="s">
        <v>22</v>
      </c>
      <c r="F56" s="8">
        <v>8</v>
      </c>
      <c r="G56" s="9">
        <f t="shared" si="15"/>
        <v>104</v>
      </c>
      <c r="H56" s="10">
        <v>39</v>
      </c>
      <c r="I56" s="7">
        <f t="shared" si="16"/>
        <v>78</v>
      </c>
      <c r="J56" s="6">
        <v>15</v>
      </c>
      <c r="K56" s="9">
        <f t="shared" si="17"/>
        <v>30</v>
      </c>
      <c r="L56" s="10">
        <v>4</v>
      </c>
      <c r="M56" s="7">
        <f t="shared" si="18"/>
        <v>40</v>
      </c>
      <c r="N56" s="6">
        <v>128</v>
      </c>
      <c r="O56" s="9">
        <f t="shared" si="19"/>
        <v>128</v>
      </c>
      <c r="P56" s="10">
        <v>69</v>
      </c>
      <c r="Q56" s="32">
        <f t="shared" si="20"/>
        <v>103.5</v>
      </c>
      <c r="R56" s="84">
        <v>3</v>
      </c>
      <c r="S56" s="82">
        <f t="shared" si="21"/>
        <v>45</v>
      </c>
      <c r="T56" s="10">
        <v>9</v>
      </c>
      <c r="U56" s="7">
        <f t="shared" si="22"/>
        <v>90</v>
      </c>
      <c r="V56" s="6">
        <v>62</v>
      </c>
      <c r="W56" s="9">
        <f t="shared" si="23"/>
        <v>124</v>
      </c>
      <c r="X56" s="10">
        <v>76</v>
      </c>
      <c r="Y56" s="51">
        <f t="shared" si="24"/>
        <v>152</v>
      </c>
      <c r="Z56" s="6">
        <v>34</v>
      </c>
      <c r="AA56" s="9">
        <f t="shared" si="25"/>
        <v>102</v>
      </c>
      <c r="AB56" s="10">
        <v>12</v>
      </c>
      <c r="AC56" s="7">
        <f t="shared" si="26"/>
        <v>36</v>
      </c>
      <c r="AD56" s="6">
        <v>2</v>
      </c>
      <c r="AE56" s="9">
        <f t="shared" si="27"/>
        <v>20</v>
      </c>
      <c r="AF56" s="8">
        <v>11</v>
      </c>
      <c r="AG56" s="9">
        <f t="shared" si="28"/>
        <v>55</v>
      </c>
      <c r="AH56" s="23">
        <f t="shared" si="29"/>
        <v>1107.5</v>
      </c>
    </row>
    <row r="57" spans="2:34" s="2" customFormat="1" ht="24" customHeight="1" x14ac:dyDescent="0.25">
      <c r="B57" s="6">
        <v>53</v>
      </c>
      <c r="C57" s="13" t="s">
        <v>72</v>
      </c>
      <c r="D57" s="7" t="s">
        <v>29</v>
      </c>
      <c r="E57" s="26" t="s">
        <v>23</v>
      </c>
      <c r="F57" s="8">
        <v>7</v>
      </c>
      <c r="G57" s="9">
        <f t="shared" si="15"/>
        <v>91</v>
      </c>
      <c r="H57" s="10">
        <v>71</v>
      </c>
      <c r="I57" s="7">
        <f t="shared" si="16"/>
        <v>142</v>
      </c>
      <c r="J57" s="6">
        <v>52</v>
      </c>
      <c r="K57" s="9">
        <f t="shared" si="17"/>
        <v>104</v>
      </c>
      <c r="L57" s="10">
        <v>8</v>
      </c>
      <c r="M57" s="7">
        <f t="shared" si="18"/>
        <v>80</v>
      </c>
      <c r="N57" s="6">
        <v>150</v>
      </c>
      <c r="O57" s="9">
        <f t="shared" si="19"/>
        <v>150</v>
      </c>
      <c r="P57" s="10">
        <v>58</v>
      </c>
      <c r="Q57" s="32">
        <f t="shared" si="20"/>
        <v>87</v>
      </c>
      <c r="R57" s="84">
        <v>3</v>
      </c>
      <c r="S57" s="82">
        <f t="shared" si="21"/>
        <v>45</v>
      </c>
      <c r="T57" s="10">
        <v>14</v>
      </c>
      <c r="U57" s="7">
        <f t="shared" si="22"/>
        <v>140</v>
      </c>
      <c r="V57" s="6">
        <v>62</v>
      </c>
      <c r="W57" s="9">
        <f t="shared" si="23"/>
        <v>124</v>
      </c>
      <c r="X57" s="10">
        <v>69</v>
      </c>
      <c r="Y57" s="51">
        <f t="shared" si="24"/>
        <v>138</v>
      </c>
      <c r="Z57" s="6">
        <v>34</v>
      </c>
      <c r="AA57" s="9">
        <f t="shared" si="25"/>
        <v>102</v>
      </c>
      <c r="AB57" s="10">
        <v>9</v>
      </c>
      <c r="AC57" s="7">
        <f t="shared" si="26"/>
        <v>27</v>
      </c>
      <c r="AD57" s="6">
        <v>1</v>
      </c>
      <c r="AE57" s="9">
        <f t="shared" si="27"/>
        <v>10</v>
      </c>
      <c r="AF57" s="8">
        <v>6</v>
      </c>
      <c r="AG57" s="9">
        <f t="shared" si="28"/>
        <v>30</v>
      </c>
      <c r="AH57" s="23">
        <f t="shared" si="29"/>
        <v>1270</v>
      </c>
    </row>
    <row r="58" spans="2:34" s="2" customFormat="1" ht="24" customHeight="1" x14ac:dyDescent="0.25">
      <c r="B58" s="6">
        <v>54</v>
      </c>
      <c r="C58" s="13" t="s">
        <v>46</v>
      </c>
      <c r="D58" s="7" t="s">
        <v>25</v>
      </c>
      <c r="E58" s="26" t="s">
        <v>23</v>
      </c>
      <c r="F58" s="8">
        <v>6</v>
      </c>
      <c r="G58" s="9">
        <f t="shared" si="15"/>
        <v>78</v>
      </c>
      <c r="H58" s="10">
        <v>37</v>
      </c>
      <c r="I58" s="7">
        <f t="shared" si="16"/>
        <v>74</v>
      </c>
      <c r="J58" s="6">
        <v>13</v>
      </c>
      <c r="K58" s="9">
        <f t="shared" si="17"/>
        <v>26</v>
      </c>
      <c r="L58" s="10">
        <v>4</v>
      </c>
      <c r="M58" s="7">
        <f t="shared" si="18"/>
        <v>40</v>
      </c>
      <c r="N58" s="6">
        <v>166</v>
      </c>
      <c r="O58" s="9">
        <f t="shared" si="19"/>
        <v>166</v>
      </c>
      <c r="P58" s="10">
        <v>56</v>
      </c>
      <c r="Q58" s="32">
        <f t="shared" si="20"/>
        <v>84</v>
      </c>
      <c r="R58" s="84">
        <v>3</v>
      </c>
      <c r="S58" s="82">
        <f t="shared" si="21"/>
        <v>45</v>
      </c>
      <c r="T58" s="10">
        <v>15</v>
      </c>
      <c r="U58" s="7">
        <f t="shared" si="22"/>
        <v>150</v>
      </c>
      <c r="V58" s="6">
        <v>36</v>
      </c>
      <c r="W58" s="9">
        <f t="shared" si="23"/>
        <v>72</v>
      </c>
      <c r="X58" s="10">
        <v>64</v>
      </c>
      <c r="Y58" s="51">
        <f t="shared" si="24"/>
        <v>128</v>
      </c>
      <c r="Z58" s="6">
        <v>36</v>
      </c>
      <c r="AA58" s="9">
        <f t="shared" si="25"/>
        <v>108</v>
      </c>
      <c r="AB58" s="10">
        <v>29</v>
      </c>
      <c r="AC58" s="7">
        <f t="shared" si="26"/>
        <v>87</v>
      </c>
      <c r="AD58" s="6">
        <v>2</v>
      </c>
      <c r="AE58" s="9">
        <f t="shared" si="27"/>
        <v>20</v>
      </c>
      <c r="AF58" s="8">
        <v>23</v>
      </c>
      <c r="AG58" s="9">
        <f t="shared" si="28"/>
        <v>115</v>
      </c>
      <c r="AH58" s="23">
        <f t="shared" si="29"/>
        <v>1193</v>
      </c>
    </row>
    <row r="59" spans="2:34" s="2" customFormat="1" ht="24" customHeight="1" x14ac:dyDescent="0.25">
      <c r="B59" s="6">
        <v>55</v>
      </c>
      <c r="C59" s="13" t="s">
        <v>132</v>
      </c>
      <c r="D59" s="7" t="s">
        <v>29</v>
      </c>
      <c r="E59" s="26" t="s">
        <v>36</v>
      </c>
      <c r="F59" s="8">
        <v>10</v>
      </c>
      <c r="G59" s="9">
        <f t="shared" si="15"/>
        <v>130</v>
      </c>
      <c r="H59" s="10">
        <v>30</v>
      </c>
      <c r="I59" s="7">
        <f t="shared" si="16"/>
        <v>60</v>
      </c>
      <c r="J59" s="6">
        <v>7</v>
      </c>
      <c r="K59" s="9">
        <f t="shared" si="17"/>
        <v>14</v>
      </c>
      <c r="L59" s="10">
        <v>8</v>
      </c>
      <c r="M59" s="7">
        <f t="shared" si="18"/>
        <v>80</v>
      </c>
      <c r="N59" s="6">
        <v>150</v>
      </c>
      <c r="O59" s="9">
        <f t="shared" si="19"/>
        <v>150</v>
      </c>
      <c r="P59" s="10">
        <v>56</v>
      </c>
      <c r="Q59" s="32">
        <f t="shared" si="20"/>
        <v>84</v>
      </c>
      <c r="R59" s="84">
        <v>3</v>
      </c>
      <c r="S59" s="82">
        <f t="shared" si="21"/>
        <v>45</v>
      </c>
      <c r="T59" s="10">
        <v>14</v>
      </c>
      <c r="U59" s="7">
        <f t="shared" si="22"/>
        <v>140</v>
      </c>
      <c r="V59" s="6">
        <v>44</v>
      </c>
      <c r="W59" s="9">
        <f t="shared" si="23"/>
        <v>88</v>
      </c>
      <c r="X59" s="10">
        <v>52</v>
      </c>
      <c r="Y59" s="51">
        <f t="shared" si="24"/>
        <v>104</v>
      </c>
      <c r="Z59" s="6">
        <v>31</v>
      </c>
      <c r="AA59" s="9">
        <f t="shared" si="25"/>
        <v>93</v>
      </c>
      <c r="AB59" s="10">
        <v>22</v>
      </c>
      <c r="AC59" s="7">
        <f t="shared" si="26"/>
        <v>66</v>
      </c>
      <c r="AD59" s="6">
        <v>1</v>
      </c>
      <c r="AE59" s="9">
        <f t="shared" si="27"/>
        <v>10</v>
      </c>
      <c r="AF59" s="8">
        <v>24</v>
      </c>
      <c r="AG59" s="9">
        <f t="shared" si="28"/>
        <v>120</v>
      </c>
      <c r="AH59" s="23">
        <f t="shared" si="29"/>
        <v>1184</v>
      </c>
    </row>
    <row r="60" spans="2:34" s="2" customFormat="1" ht="24" customHeight="1" x14ac:dyDescent="0.25">
      <c r="B60" s="6">
        <v>56</v>
      </c>
      <c r="C60" s="13" t="s">
        <v>82</v>
      </c>
      <c r="D60" s="7" t="s">
        <v>29</v>
      </c>
      <c r="E60" s="26" t="s">
        <v>23</v>
      </c>
      <c r="F60" s="8">
        <v>7</v>
      </c>
      <c r="G60" s="9">
        <f t="shared" si="15"/>
        <v>91</v>
      </c>
      <c r="H60" s="10">
        <v>40</v>
      </c>
      <c r="I60" s="7">
        <f t="shared" si="16"/>
        <v>80</v>
      </c>
      <c r="J60" s="6">
        <v>20</v>
      </c>
      <c r="K60" s="9">
        <f t="shared" si="17"/>
        <v>40</v>
      </c>
      <c r="L60" s="10">
        <v>6</v>
      </c>
      <c r="M60" s="7">
        <f t="shared" si="18"/>
        <v>60</v>
      </c>
      <c r="N60" s="6">
        <v>128</v>
      </c>
      <c r="O60" s="9">
        <f t="shared" si="19"/>
        <v>128</v>
      </c>
      <c r="P60" s="10">
        <v>52</v>
      </c>
      <c r="Q60" s="32">
        <f t="shared" si="20"/>
        <v>78</v>
      </c>
      <c r="R60" s="84">
        <v>3</v>
      </c>
      <c r="S60" s="82">
        <f t="shared" si="21"/>
        <v>45</v>
      </c>
      <c r="T60" s="10">
        <v>5</v>
      </c>
      <c r="U60" s="7">
        <f t="shared" si="22"/>
        <v>50</v>
      </c>
      <c r="V60" s="6">
        <v>34</v>
      </c>
      <c r="W60" s="9">
        <f t="shared" si="23"/>
        <v>68</v>
      </c>
      <c r="X60" s="10">
        <v>50</v>
      </c>
      <c r="Y60" s="51">
        <f t="shared" si="24"/>
        <v>100</v>
      </c>
      <c r="Z60" s="6">
        <v>32</v>
      </c>
      <c r="AA60" s="9">
        <f t="shared" si="25"/>
        <v>96</v>
      </c>
      <c r="AB60" s="10">
        <v>31</v>
      </c>
      <c r="AC60" s="7">
        <f t="shared" si="26"/>
        <v>93</v>
      </c>
      <c r="AD60" s="6">
        <v>0</v>
      </c>
      <c r="AE60" s="9">
        <f t="shared" si="27"/>
        <v>0</v>
      </c>
      <c r="AF60" s="8">
        <v>19</v>
      </c>
      <c r="AG60" s="9">
        <f t="shared" si="28"/>
        <v>95</v>
      </c>
      <c r="AH60" s="23">
        <f t="shared" si="29"/>
        <v>1024</v>
      </c>
    </row>
    <row r="61" spans="2:34" s="2" customFormat="1" ht="24" customHeight="1" x14ac:dyDescent="0.25">
      <c r="B61" s="6">
        <v>57</v>
      </c>
      <c r="C61" s="13" t="s">
        <v>86</v>
      </c>
      <c r="D61" s="7" t="s">
        <v>29</v>
      </c>
      <c r="E61" s="26" t="s">
        <v>23</v>
      </c>
      <c r="F61" s="8">
        <v>3</v>
      </c>
      <c r="G61" s="9">
        <f t="shared" si="15"/>
        <v>39</v>
      </c>
      <c r="H61" s="10">
        <v>68</v>
      </c>
      <c r="I61" s="7">
        <f t="shared" si="16"/>
        <v>136</v>
      </c>
      <c r="J61" s="6">
        <v>23</v>
      </c>
      <c r="K61" s="9">
        <f t="shared" si="17"/>
        <v>46</v>
      </c>
      <c r="L61" s="10">
        <v>11</v>
      </c>
      <c r="M61" s="7">
        <f t="shared" si="18"/>
        <v>110</v>
      </c>
      <c r="N61" s="6">
        <v>132</v>
      </c>
      <c r="O61" s="9">
        <f t="shared" si="19"/>
        <v>132</v>
      </c>
      <c r="P61" s="10">
        <v>50</v>
      </c>
      <c r="Q61" s="32">
        <f t="shared" si="20"/>
        <v>75</v>
      </c>
      <c r="R61" s="84">
        <v>3</v>
      </c>
      <c r="S61" s="82">
        <f t="shared" si="21"/>
        <v>45</v>
      </c>
      <c r="T61" s="10">
        <v>7</v>
      </c>
      <c r="U61" s="7">
        <f t="shared" si="22"/>
        <v>70</v>
      </c>
      <c r="V61" s="6">
        <v>28</v>
      </c>
      <c r="W61" s="9">
        <f t="shared" si="23"/>
        <v>56</v>
      </c>
      <c r="X61" s="10">
        <v>76</v>
      </c>
      <c r="Y61" s="51">
        <f t="shared" si="24"/>
        <v>152</v>
      </c>
      <c r="Z61" s="6">
        <v>8</v>
      </c>
      <c r="AA61" s="9">
        <f t="shared" si="25"/>
        <v>24</v>
      </c>
      <c r="AB61" s="10">
        <v>0</v>
      </c>
      <c r="AC61" s="7">
        <f t="shared" si="26"/>
        <v>0</v>
      </c>
      <c r="AD61" s="6">
        <v>0</v>
      </c>
      <c r="AE61" s="9">
        <f t="shared" si="27"/>
        <v>0</v>
      </c>
      <c r="AF61" s="8">
        <v>14</v>
      </c>
      <c r="AG61" s="9">
        <f t="shared" si="28"/>
        <v>70</v>
      </c>
      <c r="AH61" s="23">
        <f t="shared" si="29"/>
        <v>955</v>
      </c>
    </row>
    <row r="62" spans="2:34" s="2" customFormat="1" ht="24" customHeight="1" x14ac:dyDescent="0.25">
      <c r="B62" s="6">
        <v>58</v>
      </c>
      <c r="C62" s="13" t="s">
        <v>120</v>
      </c>
      <c r="D62" s="7" t="s">
        <v>24</v>
      </c>
      <c r="E62" s="26" t="s">
        <v>37</v>
      </c>
      <c r="F62" s="8">
        <v>8</v>
      </c>
      <c r="G62" s="9">
        <f t="shared" si="15"/>
        <v>104</v>
      </c>
      <c r="H62" s="10">
        <v>56</v>
      </c>
      <c r="I62" s="7">
        <f t="shared" si="16"/>
        <v>112</v>
      </c>
      <c r="J62" s="6">
        <v>13</v>
      </c>
      <c r="K62" s="9">
        <f t="shared" si="17"/>
        <v>26</v>
      </c>
      <c r="L62" s="10">
        <v>7</v>
      </c>
      <c r="M62" s="7">
        <f t="shared" si="18"/>
        <v>70</v>
      </c>
      <c r="N62" s="6">
        <v>138</v>
      </c>
      <c r="O62" s="9">
        <v>136</v>
      </c>
      <c r="P62" s="10">
        <v>45</v>
      </c>
      <c r="Q62" s="32">
        <f t="shared" si="20"/>
        <v>67.5</v>
      </c>
      <c r="R62" s="84">
        <v>3</v>
      </c>
      <c r="S62" s="82">
        <f t="shared" si="21"/>
        <v>45</v>
      </c>
      <c r="T62" s="10">
        <v>6</v>
      </c>
      <c r="U62" s="7">
        <f t="shared" si="22"/>
        <v>60</v>
      </c>
      <c r="V62" s="6">
        <v>34</v>
      </c>
      <c r="W62" s="9">
        <f t="shared" si="23"/>
        <v>68</v>
      </c>
      <c r="X62" s="10">
        <v>67</v>
      </c>
      <c r="Y62" s="51">
        <f t="shared" si="24"/>
        <v>134</v>
      </c>
      <c r="Z62" s="6">
        <v>26</v>
      </c>
      <c r="AA62" s="9">
        <f t="shared" si="25"/>
        <v>78</v>
      </c>
      <c r="AB62" s="10">
        <v>22</v>
      </c>
      <c r="AC62" s="7">
        <f t="shared" si="26"/>
        <v>66</v>
      </c>
      <c r="AD62" s="6">
        <v>3</v>
      </c>
      <c r="AE62" s="9">
        <f t="shared" si="27"/>
        <v>30</v>
      </c>
      <c r="AF62" s="8">
        <v>6</v>
      </c>
      <c r="AG62" s="9">
        <f t="shared" si="28"/>
        <v>30</v>
      </c>
      <c r="AH62" s="23">
        <f t="shared" si="29"/>
        <v>1026.5</v>
      </c>
    </row>
    <row r="63" spans="2:34" s="2" customFormat="1" ht="24" customHeight="1" x14ac:dyDescent="0.25">
      <c r="B63" s="6">
        <v>59</v>
      </c>
      <c r="C63" s="13" t="s">
        <v>61</v>
      </c>
      <c r="D63" s="7" t="s">
        <v>30</v>
      </c>
      <c r="E63" s="26" t="s">
        <v>23</v>
      </c>
      <c r="F63" s="8">
        <v>7</v>
      </c>
      <c r="G63" s="9">
        <f t="shared" si="15"/>
        <v>91</v>
      </c>
      <c r="H63" s="10">
        <v>60</v>
      </c>
      <c r="I63" s="7">
        <f t="shared" si="16"/>
        <v>120</v>
      </c>
      <c r="J63" s="6">
        <v>46</v>
      </c>
      <c r="K63" s="9">
        <f t="shared" si="17"/>
        <v>92</v>
      </c>
      <c r="L63" s="10">
        <v>8</v>
      </c>
      <c r="M63" s="7">
        <f t="shared" si="18"/>
        <v>80</v>
      </c>
      <c r="N63" s="6">
        <v>128</v>
      </c>
      <c r="O63" s="9">
        <f t="shared" ref="O63:O94" si="30">N63</f>
        <v>128</v>
      </c>
      <c r="P63" s="10">
        <v>39</v>
      </c>
      <c r="Q63" s="32">
        <f t="shared" si="20"/>
        <v>58.5</v>
      </c>
      <c r="R63" s="84">
        <v>3</v>
      </c>
      <c r="S63" s="82">
        <f t="shared" si="21"/>
        <v>45</v>
      </c>
      <c r="T63" s="10">
        <v>8</v>
      </c>
      <c r="U63" s="7">
        <f t="shared" si="22"/>
        <v>80</v>
      </c>
      <c r="V63" s="6">
        <v>5</v>
      </c>
      <c r="W63" s="9">
        <f t="shared" si="23"/>
        <v>10</v>
      </c>
      <c r="X63" s="10">
        <v>39</v>
      </c>
      <c r="Y63" s="51">
        <f t="shared" si="24"/>
        <v>78</v>
      </c>
      <c r="Z63" s="6">
        <v>36</v>
      </c>
      <c r="AA63" s="9">
        <f t="shared" si="25"/>
        <v>108</v>
      </c>
      <c r="AB63" s="10">
        <v>27</v>
      </c>
      <c r="AC63" s="7">
        <f t="shared" si="26"/>
        <v>81</v>
      </c>
      <c r="AD63" s="6">
        <v>5</v>
      </c>
      <c r="AE63" s="9">
        <f t="shared" si="27"/>
        <v>50</v>
      </c>
      <c r="AF63" s="8">
        <v>15</v>
      </c>
      <c r="AG63" s="9">
        <f t="shared" si="28"/>
        <v>75</v>
      </c>
      <c r="AH63" s="23">
        <f t="shared" si="29"/>
        <v>1096.5</v>
      </c>
    </row>
    <row r="64" spans="2:34" s="2" customFormat="1" ht="24" customHeight="1" x14ac:dyDescent="0.25">
      <c r="B64" s="6">
        <v>60</v>
      </c>
      <c r="C64" s="13" t="s">
        <v>139</v>
      </c>
      <c r="D64" s="7" t="s">
        <v>29</v>
      </c>
      <c r="E64" s="26" t="s">
        <v>36</v>
      </c>
      <c r="F64" s="8">
        <v>4</v>
      </c>
      <c r="G64" s="9">
        <f t="shared" si="15"/>
        <v>52</v>
      </c>
      <c r="H64" s="10">
        <v>37</v>
      </c>
      <c r="I64" s="7">
        <f t="shared" si="16"/>
        <v>74</v>
      </c>
      <c r="J64" s="6">
        <v>0</v>
      </c>
      <c r="K64" s="9">
        <f t="shared" si="17"/>
        <v>0</v>
      </c>
      <c r="L64" s="10">
        <v>7</v>
      </c>
      <c r="M64" s="7">
        <f t="shared" si="18"/>
        <v>70</v>
      </c>
      <c r="N64" s="6">
        <v>106</v>
      </c>
      <c r="O64" s="9">
        <f t="shared" si="30"/>
        <v>106</v>
      </c>
      <c r="P64" s="10">
        <v>38</v>
      </c>
      <c r="Q64" s="32">
        <f t="shared" si="20"/>
        <v>57</v>
      </c>
      <c r="R64" s="84">
        <v>3</v>
      </c>
      <c r="S64" s="82">
        <f t="shared" si="21"/>
        <v>45</v>
      </c>
      <c r="T64" s="10">
        <v>3</v>
      </c>
      <c r="U64" s="7">
        <f t="shared" si="22"/>
        <v>30</v>
      </c>
      <c r="V64" s="6">
        <v>12</v>
      </c>
      <c r="W64" s="9">
        <f t="shared" si="23"/>
        <v>24</v>
      </c>
      <c r="X64" s="10">
        <v>0</v>
      </c>
      <c r="Y64" s="51">
        <f t="shared" si="24"/>
        <v>0</v>
      </c>
      <c r="Z64" s="6">
        <v>20</v>
      </c>
      <c r="AA64" s="9">
        <f t="shared" si="25"/>
        <v>60</v>
      </c>
      <c r="AB64" s="10">
        <v>0</v>
      </c>
      <c r="AC64" s="7">
        <f t="shared" si="26"/>
        <v>0</v>
      </c>
      <c r="AD64" s="6">
        <v>2</v>
      </c>
      <c r="AE64" s="9">
        <f t="shared" si="27"/>
        <v>20</v>
      </c>
      <c r="AF64" s="8">
        <v>5</v>
      </c>
      <c r="AG64" s="9">
        <f t="shared" si="28"/>
        <v>25</v>
      </c>
      <c r="AH64" s="23">
        <f t="shared" si="29"/>
        <v>563</v>
      </c>
    </row>
    <row r="65" spans="2:34" s="2" customFormat="1" ht="24" customHeight="1" x14ac:dyDescent="0.25">
      <c r="B65" s="6">
        <v>61</v>
      </c>
      <c r="C65" s="13" t="s">
        <v>112</v>
      </c>
      <c r="D65" s="7" t="s">
        <v>29</v>
      </c>
      <c r="E65" s="26" t="s">
        <v>22</v>
      </c>
      <c r="F65" s="8">
        <v>3</v>
      </c>
      <c r="G65" s="9">
        <f t="shared" si="15"/>
        <v>39</v>
      </c>
      <c r="H65" s="10">
        <v>19</v>
      </c>
      <c r="I65" s="7">
        <f t="shared" si="16"/>
        <v>38</v>
      </c>
      <c r="J65" s="6">
        <v>0</v>
      </c>
      <c r="K65" s="9">
        <f t="shared" si="17"/>
        <v>0</v>
      </c>
      <c r="L65" s="10">
        <v>6</v>
      </c>
      <c r="M65" s="7">
        <f t="shared" si="18"/>
        <v>60</v>
      </c>
      <c r="N65" s="6">
        <v>108</v>
      </c>
      <c r="O65" s="9">
        <f t="shared" si="30"/>
        <v>108</v>
      </c>
      <c r="P65" s="10">
        <v>37</v>
      </c>
      <c r="Q65" s="32">
        <f t="shared" si="20"/>
        <v>55.5</v>
      </c>
      <c r="R65" s="84">
        <v>3</v>
      </c>
      <c r="S65" s="82">
        <f t="shared" si="21"/>
        <v>45</v>
      </c>
      <c r="T65" s="10">
        <v>4</v>
      </c>
      <c r="U65" s="7">
        <f t="shared" si="22"/>
        <v>40</v>
      </c>
      <c r="V65" s="6">
        <v>16</v>
      </c>
      <c r="W65" s="9">
        <f t="shared" si="23"/>
        <v>32</v>
      </c>
      <c r="X65" s="10">
        <v>0</v>
      </c>
      <c r="Y65" s="51">
        <f t="shared" si="24"/>
        <v>0</v>
      </c>
      <c r="Z65" s="6">
        <v>25</v>
      </c>
      <c r="AA65" s="9">
        <f t="shared" si="25"/>
        <v>75</v>
      </c>
      <c r="AB65" s="10">
        <v>20</v>
      </c>
      <c r="AC65" s="7">
        <f t="shared" si="26"/>
        <v>60</v>
      </c>
      <c r="AD65" s="6">
        <v>0</v>
      </c>
      <c r="AE65" s="9">
        <f t="shared" si="27"/>
        <v>0</v>
      </c>
      <c r="AF65" s="8">
        <v>4</v>
      </c>
      <c r="AG65" s="9">
        <f t="shared" si="28"/>
        <v>20</v>
      </c>
      <c r="AH65" s="23">
        <f t="shared" si="29"/>
        <v>572.5</v>
      </c>
    </row>
    <row r="66" spans="2:34" s="2" customFormat="1" ht="24" customHeight="1" x14ac:dyDescent="0.25">
      <c r="B66" s="6">
        <v>62</v>
      </c>
      <c r="C66" s="13" t="s">
        <v>78</v>
      </c>
      <c r="D66" s="7" t="s">
        <v>29</v>
      </c>
      <c r="E66" s="26" t="s">
        <v>23</v>
      </c>
      <c r="F66" s="8">
        <v>8</v>
      </c>
      <c r="G66" s="9">
        <f t="shared" si="15"/>
        <v>104</v>
      </c>
      <c r="H66" s="10">
        <v>58</v>
      </c>
      <c r="I66" s="7">
        <f t="shared" si="16"/>
        <v>116</v>
      </c>
      <c r="J66" s="6">
        <v>24</v>
      </c>
      <c r="K66" s="9">
        <f t="shared" si="17"/>
        <v>48</v>
      </c>
      <c r="L66" s="10">
        <v>9</v>
      </c>
      <c r="M66" s="7">
        <f t="shared" si="18"/>
        <v>90</v>
      </c>
      <c r="N66" s="6">
        <v>136</v>
      </c>
      <c r="O66" s="9">
        <f t="shared" si="30"/>
        <v>136</v>
      </c>
      <c r="P66" s="10">
        <v>36</v>
      </c>
      <c r="Q66" s="32">
        <f t="shared" si="20"/>
        <v>54</v>
      </c>
      <c r="R66" s="84">
        <v>3</v>
      </c>
      <c r="S66" s="82">
        <f t="shared" si="21"/>
        <v>45</v>
      </c>
      <c r="T66" s="10">
        <v>17</v>
      </c>
      <c r="U66" s="7">
        <f t="shared" si="22"/>
        <v>170</v>
      </c>
      <c r="V66" s="6">
        <v>18</v>
      </c>
      <c r="W66" s="9">
        <f t="shared" si="23"/>
        <v>36</v>
      </c>
      <c r="X66" s="10">
        <v>67</v>
      </c>
      <c r="Y66" s="51">
        <f t="shared" si="24"/>
        <v>134</v>
      </c>
      <c r="Z66" s="6">
        <v>38</v>
      </c>
      <c r="AA66" s="9">
        <f t="shared" si="25"/>
        <v>114</v>
      </c>
      <c r="AB66" s="10">
        <v>23</v>
      </c>
      <c r="AC66" s="7">
        <f t="shared" si="26"/>
        <v>69</v>
      </c>
      <c r="AD66" s="6">
        <v>1</v>
      </c>
      <c r="AE66" s="9">
        <f t="shared" si="27"/>
        <v>10</v>
      </c>
      <c r="AF66" s="8">
        <v>5</v>
      </c>
      <c r="AG66" s="9">
        <f t="shared" si="28"/>
        <v>25</v>
      </c>
      <c r="AH66" s="23">
        <f t="shared" si="29"/>
        <v>1151</v>
      </c>
    </row>
    <row r="67" spans="2:34" s="2" customFormat="1" ht="24" customHeight="1" x14ac:dyDescent="0.25">
      <c r="B67" s="6">
        <v>63</v>
      </c>
      <c r="C67" s="13" t="s">
        <v>76</v>
      </c>
      <c r="D67" s="7" t="s">
        <v>29</v>
      </c>
      <c r="E67" s="26" t="s">
        <v>23</v>
      </c>
      <c r="F67" s="8">
        <v>6</v>
      </c>
      <c r="G67" s="9">
        <f t="shared" si="15"/>
        <v>78</v>
      </c>
      <c r="H67" s="10">
        <v>78</v>
      </c>
      <c r="I67" s="7">
        <f t="shared" si="16"/>
        <v>156</v>
      </c>
      <c r="J67" s="6">
        <v>19</v>
      </c>
      <c r="K67" s="9">
        <f t="shared" si="17"/>
        <v>38</v>
      </c>
      <c r="L67" s="10">
        <v>11</v>
      </c>
      <c r="M67" s="7">
        <f t="shared" si="18"/>
        <v>110</v>
      </c>
      <c r="N67" s="6">
        <v>134</v>
      </c>
      <c r="O67" s="9">
        <f t="shared" si="30"/>
        <v>134</v>
      </c>
      <c r="P67" s="10">
        <v>34</v>
      </c>
      <c r="Q67" s="32">
        <f t="shared" si="20"/>
        <v>51</v>
      </c>
      <c r="R67" s="84">
        <v>3</v>
      </c>
      <c r="S67" s="82">
        <f t="shared" si="21"/>
        <v>45</v>
      </c>
      <c r="T67" s="10">
        <v>10</v>
      </c>
      <c r="U67" s="7">
        <f t="shared" si="22"/>
        <v>100</v>
      </c>
      <c r="V67" s="6">
        <v>36</v>
      </c>
      <c r="W67" s="9">
        <f t="shared" si="23"/>
        <v>72</v>
      </c>
      <c r="X67" s="10">
        <v>71</v>
      </c>
      <c r="Y67" s="51">
        <f t="shared" si="24"/>
        <v>142</v>
      </c>
      <c r="Z67" s="6">
        <v>28</v>
      </c>
      <c r="AA67" s="9">
        <f t="shared" si="25"/>
        <v>84</v>
      </c>
      <c r="AB67" s="10">
        <v>29</v>
      </c>
      <c r="AC67" s="7">
        <f t="shared" si="26"/>
        <v>87</v>
      </c>
      <c r="AD67" s="6">
        <v>4</v>
      </c>
      <c r="AE67" s="9">
        <f t="shared" si="27"/>
        <v>40</v>
      </c>
      <c r="AF67" s="8">
        <v>11</v>
      </c>
      <c r="AG67" s="9">
        <f t="shared" si="28"/>
        <v>55</v>
      </c>
      <c r="AH67" s="23">
        <f t="shared" si="29"/>
        <v>1192</v>
      </c>
    </row>
    <row r="68" spans="2:34" s="2" customFormat="1" ht="24" customHeight="1" x14ac:dyDescent="0.25">
      <c r="B68" s="6">
        <v>64</v>
      </c>
      <c r="C68" s="13" t="s">
        <v>123</v>
      </c>
      <c r="D68" s="7" t="s">
        <v>29</v>
      </c>
      <c r="E68" s="26" t="s">
        <v>37</v>
      </c>
      <c r="F68" s="8">
        <v>10</v>
      </c>
      <c r="G68" s="9">
        <f t="shared" si="15"/>
        <v>130</v>
      </c>
      <c r="H68" s="10">
        <v>61</v>
      </c>
      <c r="I68" s="7">
        <f t="shared" si="16"/>
        <v>122</v>
      </c>
      <c r="J68" s="6">
        <v>12</v>
      </c>
      <c r="K68" s="9">
        <f t="shared" si="17"/>
        <v>24</v>
      </c>
      <c r="L68" s="10">
        <v>5</v>
      </c>
      <c r="M68" s="7">
        <f t="shared" si="18"/>
        <v>50</v>
      </c>
      <c r="N68" s="6">
        <v>120</v>
      </c>
      <c r="O68" s="9">
        <f t="shared" si="30"/>
        <v>120</v>
      </c>
      <c r="P68" s="10">
        <v>33</v>
      </c>
      <c r="Q68" s="32">
        <f t="shared" si="20"/>
        <v>49.5</v>
      </c>
      <c r="R68" s="84">
        <v>3</v>
      </c>
      <c r="S68" s="82">
        <f t="shared" si="21"/>
        <v>45</v>
      </c>
      <c r="T68" s="10">
        <v>9</v>
      </c>
      <c r="U68" s="7">
        <f t="shared" si="22"/>
        <v>90</v>
      </c>
      <c r="V68" s="6">
        <v>29</v>
      </c>
      <c r="W68" s="9">
        <f t="shared" si="23"/>
        <v>58</v>
      </c>
      <c r="X68" s="10">
        <v>66</v>
      </c>
      <c r="Y68" s="51">
        <f t="shared" si="24"/>
        <v>132</v>
      </c>
      <c r="Z68" s="6">
        <v>32</v>
      </c>
      <c r="AA68" s="9">
        <f t="shared" si="25"/>
        <v>96</v>
      </c>
      <c r="AB68" s="10">
        <v>0</v>
      </c>
      <c r="AC68" s="7">
        <f t="shared" si="26"/>
        <v>0</v>
      </c>
      <c r="AD68" s="6">
        <v>2</v>
      </c>
      <c r="AE68" s="9">
        <f t="shared" si="27"/>
        <v>20</v>
      </c>
      <c r="AF68" s="8">
        <v>5</v>
      </c>
      <c r="AG68" s="9">
        <f t="shared" si="28"/>
        <v>25</v>
      </c>
      <c r="AH68" s="23">
        <f t="shared" si="29"/>
        <v>961.5</v>
      </c>
    </row>
    <row r="69" spans="2:34" s="2" customFormat="1" ht="24" customHeight="1" x14ac:dyDescent="0.25">
      <c r="B69" s="6">
        <v>65</v>
      </c>
      <c r="C69" s="13" t="s">
        <v>101</v>
      </c>
      <c r="D69" s="7" t="s">
        <v>29</v>
      </c>
      <c r="E69" s="26" t="s">
        <v>22</v>
      </c>
      <c r="F69" s="8">
        <v>6</v>
      </c>
      <c r="G69" s="9">
        <f t="shared" ref="G69:G100" si="31">F69*13</f>
        <v>78</v>
      </c>
      <c r="H69" s="10">
        <v>40</v>
      </c>
      <c r="I69" s="7">
        <f t="shared" ref="I69:I100" si="32">H69*2</f>
        <v>80</v>
      </c>
      <c r="J69" s="6">
        <v>15</v>
      </c>
      <c r="K69" s="9">
        <f t="shared" ref="K69:K100" si="33">J69*2</f>
        <v>30</v>
      </c>
      <c r="L69" s="10">
        <v>6</v>
      </c>
      <c r="M69" s="7">
        <f t="shared" ref="M69:M100" si="34">L69*10</f>
        <v>60</v>
      </c>
      <c r="N69" s="6">
        <v>142</v>
      </c>
      <c r="O69" s="9">
        <f t="shared" si="30"/>
        <v>142</v>
      </c>
      <c r="P69" s="10">
        <v>32</v>
      </c>
      <c r="Q69" s="32">
        <f t="shared" ref="Q69:Q100" si="35">P69*1.5</f>
        <v>48</v>
      </c>
      <c r="R69" s="84">
        <v>3</v>
      </c>
      <c r="S69" s="82">
        <f t="shared" ref="S69:S100" si="36">R69*15</f>
        <v>45</v>
      </c>
      <c r="T69" s="10">
        <v>2</v>
      </c>
      <c r="U69" s="7">
        <f t="shared" ref="U69:U100" si="37">T69*10</f>
        <v>20</v>
      </c>
      <c r="V69" s="6">
        <v>33</v>
      </c>
      <c r="W69" s="9">
        <f t="shared" ref="W69:W100" si="38">V69*2</f>
        <v>66</v>
      </c>
      <c r="X69" s="10">
        <v>53</v>
      </c>
      <c r="Y69" s="51">
        <f t="shared" ref="Y69:Y100" si="39">X69*2</f>
        <v>106</v>
      </c>
      <c r="Z69" s="6">
        <v>26</v>
      </c>
      <c r="AA69" s="9">
        <f t="shared" ref="AA69:AA100" si="40">Z69*3</f>
        <v>78</v>
      </c>
      <c r="AB69" s="10">
        <v>21</v>
      </c>
      <c r="AC69" s="7">
        <f t="shared" ref="AC69:AC100" si="41">AB69*3</f>
        <v>63</v>
      </c>
      <c r="AD69" s="6">
        <v>6</v>
      </c>
      <c r="AE69" s="9">
        <f t="shared" ref="AE69:AE100" si="42">AD69*10</f>
        <v>60</v>
      </c>
      <c r="AF69" s="8">
        <v>10</v>
      </c>
      <c r="AG69" s="9">
        <f t="shared" ref="AG69:AG100" si="43">AF69*5</f>
        <v>50</v>
      </c>
      <c r="AH69" s="23">
        <f t="shared" ref="AH69:AH100" si="44">G69+I69+K69+M69+O69+Q69+S69+U69+W69+Y69+AA69+AC69+AE69+AG69</f>
        <v>926</v>
      </c>
    </row>
    <row r="70" spans="2:34" s="2" customFormat="1" ht="24" customHeight="1" x14ac:dyDescent="0.25">
      <c r="B70" s="6">
        <v>66</v>
      </c>
      <c r="C70" s="13" t="s">
        <v>96</v>
      </c>
      <c r="D70" s="7" t="s">
        <v>29</v>
      </c>
      <c r="E70" s="26" t="s">
        <v>22</v>
      </c>
      <c r="F70" s="8">
        <v>6</v>
      </c>
      <c r="G70" s="9">
        <f t="shared" si="31"/>
        <v>78</v>
      </c>
      <c r="H70" s="10">
        <v>54</v>
      </c>
      <c r="I70" s="7">
        <f t="shared" si="32"/>
        <v>108</v>
      </c>
      <c r="J70" s="6">
        <v>40</v>
      </c>
      <c r="K70" s="9">
        <f t="shared" si="33"/>
        <v>80</v>
      </c>
      <c r="L70" s="10">
        <v>7</v>
      </c>
      <c r="M70" s="7">
        <f t="shared" si="34"/>
        <v>70</v>
      </c>
      <c r="N70" s="6">
        <v>148</v>
      </c>
      <c r="O70" s="9">
        <f t="shared" si="30"/>
        <v>148</v>
      </c>
      <c r="P70" s="10">
        <v>31</v>
      </c>
      <c r="Q70" s="32">
        <f t="shared" si="35"/>
        <v>46.5</v>
      </c>
      <c r="R70" s="84">
        <v>3</v>
      </c>
      <c r="S70" s="82">
        <f t="shared" si="36"/>
        <v>45</v>
      </c>
      <c r="T70" s="10">
        <v>11</v>
      </c>
      <c r="U70" s="7">
        <f t="shared" si="37"/>
        <v>110</v>
      </c>
      <c r="V70" s="6">
        <v>29</v>
      </c>
      <c r="W70" s="9">
        <f t="shared" si="38"/>
        <v>58</v>
      </c>
      <c r="X70" s="10">
        <v>86</v>
      </c>
      <c r="Y70" s="51">
        <f t="shared" si="39"/>
        <v>172</v>
      </c>
      <c r="Z70" s="6">
        <v>16</v>
      </c>
      <c r="AA70" s="9">
        <f t="shared" si="40"/>
        <v>48</v>
      </c>
      <c r="AB70" s="10">
        <v>12</v>
      </c>
      <c r="AC70" s="7">
        <f t="shared" si="41"/>
        <v>36</v>
      </c>
      <c r="AD70" s="6">
        <v>7</v>
      </c>
      <c r="AE70" s="9">
        <f t="shared" si="42"/>
        <v>70</v>
      </c>
      <c r="AF70" s="8">
        <v>18</v>
      </c>
      <c r="AG70" s="9">
        <f t="shared" si="43"/>
        <v>90</v>
      </c>
      <c r="AH70" s="23">
        <f t="shared" si="44"/>
        <v>1159.5</v>
      </c>
    </row>
    <row r="71" spans="2:34" s="2" customFormat="1" ht="24" customHeight="1" x14ac:dyDescent="0.25">
      <c r="B71" s="6">
        <v>67</v>
      </c>
      <c r="C71" s="13" t="s">
        <v>126</v>
      </c>
      <c r="D71" s="7" t="s">
        <v>29</v>
      </c>
      <c r="E71" s="26" t="s">
        <v>37</v>
      </c>
      <c r="F71" s="8">
        <v>5</v>
      </c>
      <c r="G71" s="9">
        <f t="shared" si="31"/>
        <v>65</v>
      </c>
      <c r="H71" s="10">
        <v>29</v>
      </c>
      <c r="I71" s="7">
        <f t="shared" si="32"/>
        <v>58</v>
      </c>
      <c r="J71" s="6">
        <v>3</v>
      </c>
      <c r="K71" s="9">
        <f t="shared" si="33"/>
        <v>6</v>
      </c>
      <c r="L71" s="10">
        <v>7</v>
      </c>
      <c r="M71" s="7">
        <f t="shared" si="34"/>
        <v>70</v>
      </c>
      <c r="N71" s="6">
        <v>146</v>
      </c>
      <c r="O71" s="9">
        <f t="shared" si="30"/>
        <v>146</v>
      </c>
      <c r="P71" s="10">
        <v>28</v>
      </c>
      <c r="Q71" s="32">
        <f t="shared" si="35"/>
        <v>42</v>
      </c>
      <c r="R71" s="84">
        <v>3</v>
      </c>
      <c r="S71" s="82">
        <f t="shared" si="36"/>
        <v>45</v>
      </c>
      <c r="T71" s="10">
        <v>12</v>
      </c>
      <c r="U71" s="7">
        <f t="shared" si="37"/>
        <v>120</v>
      </c>
      <c r="V71" s="6">
        <v>0</v>
      </c>
      <c r="W71" s="9">
        <f t="shared" si="38"/>
        <v>0</v>
      </c>
      <c r="X71" s="10">
        <v>65</v>
      </c>
      <c r="Y71" s="51">
        <f t="shared" si="39"/>
        <v>130</v>
      </c>
      <c r="Z71" s="6">
        <v>13</v>
      </c>
      <c r="AA71" s="9">
        <f t="shared" si="40"/>
        <v>39</v>
      </c>
      <c r="AB71" s="10">
        <v>24</v>
      </c>
      <c r="AC71" s="7">
        <f t="shared" si="41"/>
        <v>72</v>
      </c>
      <c r="AD71" s="6">
        <v>2</v>
      </c>
      <c r="AE71" s="9">
        <f t="shared" si="42"/>
        <v>20</v>
      </c>
      <c r="AF71" s="8">
        <v>10</v>
      </c>
      <c r="AG71" s="9">
        <f t="shared" si="43"/>
        <v>50</v>
      </c>
      <c r="AH71" s="23">
        <f t="shared" si="44"/>
        <v>863</v>
      </c>
    </row>
    <row r="72" spans="2:34" s="2" customFormat="1" ht="24" customHeight="1" x14ac:dyDescent="0.25">
      <c r="B72" s="6">
        <v>68</v>
      </c>
      <c r="C72" s="13" t="s">
        <v>99</v>
      </c>
      <c r="D72" s="7" t="s">
        <v>25</v>
      </c>
      <c r="E72" s="26" t="s">
        <v>22</v>
      </c>
      <c r="F72" s="8">
        <v>6</v>
      </c>
      <c r="G72" s="9">
        <f t="shared" si="31"/>
        <v>78</v>
      </c>
      <c r="H72" s="10">
        <v>33</v>
      </c>
      <c r="I72" s="7">
        <f t="shared" si="32"/>
        <v>66</v>
      </c>
      <c r="J72" s="6">
        <v>1</v>
      </c>
      <c r="K72" s="9">
        <f t="shared" si="33"/>
        <v>2</v>
      </c>
      <c r="L72" s="10">
        <v>9</v>
      </c>
      <c r="M72" s="7">
        <f t="shared" si="34"/>
        <v>90</v>
      </c>
      <c r="N72" s="6">
        <v>90</v>
      </c>
      <c r="O72" s="9">
        <f t="shared" si="30"/>
        <v>90</v>
      </c>
      <c r="P72" s="10">
        <v>23</v>
      </c>
      <c r="Q72" s="32">
        <f t="shared" si="35"/>
        <v>34.5</v>
      </c>
      <c r="R72" s="84">
        <v>3</v>
      </c>
      <c r="S72" s="82">
        <f t="shared" si="36"/>
        <v>45</v>
      </c>
      <c r="T72" s="10">
        <v>11</v>
      </c>
      <c r="U72" s="7">
        <f t="shared" si="37"/>
        <v>110</v>
      </c>
      <c r="V72" s="6">
        <v>31</v>
      </c>
      <c r="W72" s="9">
        <f t="shared" si="38"/>
        <v>62</v>
      </c>
      <c r="X72" s="10">
        <v>55</v>
      </c>
      <c r="Y72" s="51">
        <f t="shared" si="39"/>
        <v>110</v>
      </c>
      <c r="Z72" s="6">
        <v>38</v>
      </c>
      <c r="AA72" s="9">
        <f t="shared" si="40"/>
        <v>114</v>
      </c>
      <c r="AB72" s="10">
        <v>16</v>
      </c>
      <c r="AC72" s="7">
        <f t="shared" si="41"/>
        <v>48</v>
      </c>
      <c r="AD72" s="6">
        <v>1</v>
      </c>
      <c r="AE72" s="9">
        <f t="shared" si="42"/>
        <v>10</v>
      </c>
      <c r="AF72" s="8">
        <v>14</v>
      </c>
      <c r="AG72" s="9">
        <f t="shared" si="43"/>
        <v>70</v>
      </c>
      <c r="AH72" s="23">
        <f t="shared" si="44"/>
        <v>929.5</v>
      </c>
    </row>
    <row r="73" spans="2:34" s="2" customFormat="1" ht="24" customHeight="1" x14ac:dyDescent="0.25">
      <c r="B73" s="6">
        <v>69</v>
      </c>
      <c r="C73" s="13" t="s">
        <v>127</v>
      </c>
      <c r="D73" s="7" t="s">
        <v>29</v>
      </c>
      <c r="E73" s="26" t="s">
        <v>37</v>
      </c>
      <c r="F73" s="8">
        <v>7</v>
      </c>
      <c r="G73" s="9">
        <f t="shared" si="31"/>
        <v>91</v>
      </c>
      <c r="H73" s="10">
        <v>29</v>
      </c>
      <c r="I73" s="7">
        <f t="shared" si="32"/>
        <v>58</v>
      </c>
      <c r="J73" s="6">
        <v>16</v>
      </c>
      <c r="K73" s="9">
        <f t="shared" si="33"/>
        <v>32</v>
      </c>
      <c r="L73" s="10">
        <v>9</v>
      </c>
      <c r="M73" s="7">
        <f t="shared" si="34"/>
        <v>90</v>
      </c>
      <c r="N73" s="6">
        <v>122</v>
      </c>
      <c r="O73" s="9">
        <f t="shared" si="30"/>
        <v>122</v>
      </c>
      <c r="P73" s="10">
        <v>18</v>
      </c>
      <c r="Q73" s="32">
        <f t="shared" si="35"/>
        <v>27</v>
      </c>
      <c r="R73" s="84">
        <v>3</v>
      </c>
      <c r="S73" s="82">
        <f t="shared" si="36"/>
        <v>45</v>
      </c>
      <c r="T73" s="10">
        <v>4</v>
      </c>
      <c r="U73" s="7">
        <f t="shared" si="37"/>
        <v>40</v>
      </c>
      <c r="V73" s="6">
        <v>15</v>
      </c>
      <c r="W73" s="9">
        <f t="shared" si="38"/>
        <v>30</v>
      </c>
      <c r="X73" s="10">
        <v>59</v>
      </c>
      <c r="Y73" s="51">
        <f t="shared" si="39"/>
        <v>118</v>
      </c>
      <c r="Z73" s="6">
        <v>18</v>
      </c>
      <c r="AA73" s="9">
        <f t="shared" si="40"/>
        <v>54</v>
      </c>
      <c r="AB73" s="10">
        <v>29</v>
      </c>
      <c r="AC73" s="7">
        <f t="shared" si="41"/>
        <v>87</v>
      </c>
      <c r="AD73" s="6">
        <v>1</v>
      </c>
      <c r="AE73" s="9">
        <f t="shared" si="42"/>
        <v>10</v>
      </c>
      <c r="AF73" s="8">
        <v>2</v>
      </c>
      <c r="AG73" s="9">
        <f t="shared" si="43"/>
        <v>10</v>
      </c>
      <c r="AH73" s="23">
        <f t="shared" si="44"/>
        <v>814</v>
      </c>
    </row>
    <row r="74" spans="2:34" s="2" customFormat="1" ht="24" customHeight="1" x14ac:dyDescent="0.25">
      <c r="B74" s="33">
        <v>70</v>
      </c>
      <c r="C74" s="47" t="s">
        <v>104</v>
      </c>
      <c r="D74" s="22" t="s">
        <v>25</v>
      </c>
      <c r="E74" s="26" t="s">
        <v>22</v>
      </c>
      <c r="F74" s="28">
        <v>4</v>
      </c>
      <c r="G74" s="9">
        <f t="shared" si="31"/>
        <v>52</v>
      </c>
      <c r="H74" s="21">
        <v>32</v>
      </c>
      <c r="I74" s="22">
        <f t="shared" si="32"/>
        <v>64</v>
      </c>
      <c r="J74" s="33">
        <v>12</v>
      </c>
      <c r="K74" s="9">
        <f t="shared" si="33"/>
        <v>24</v>
      </c>
      <c r="L74" s="21">
        <v>5</v>
      </c>
      <c r="M74" s="7">
        <f t="shared" si="34"/>
        <v>50</v>
      </c>
      <c r="N74" s="33">
        <v>74</v>
      </c>
      <c r="O74" s="9">
        <f t="shared" si="30"/>
        <v>74</v>
      </c>
      <c r="P74" s="21">
        <v>72</v>
      </c>
      <c r="Q74" s="32">
        <f t="shared" si="35"/>
        <v>108</v>
      </c>
      <c r="R74" s="106">
        <v>2</v>
      </c>
      <c r="S74" s="82">
        <f t="shared" si="36"/>
        <v>30</v>
      </c>
      <c r="T74" s="21">
        <v>3</v>
      </c>
      <c r="U74" s="7">
        <f t="shared" si="37"/>
        <v>30</v>
      </c>
      <c r="V74" s="33">
        <v>16</v>
      </c>
      <c r="W74" s="9">
        <f t="shared" si="38"/>
        <v>32</v>
      </c>
      <c r="X74" s="21">
        <v>4</v>
      </c>
      <c r="Y74" s="51">
        <f t="shared" si="39"/>
        <v>8</v>
      </c>
      <c r="Z74" s="33">
        <v>16</v>
      </c>
      <c r="AA74" s="9">
        <f t="shared" si="40"/>
        <v>48</v>
      </c>
      <c r="AB74" s="21">
        <v>16</v>
      </c>
      <c r="AC74" s="7">
        <f t="shared" si="41"/>
        <v>48</v>
      </c>
      <c r="AD74" s="33">
        <v>3</v>
      </c>
      <c r="AE74" s="9">
        <f t="shared" si="42"/>
        <v>30</v>
      </c>
      <c r="AF74" s="28">
        <v>5</v>
      </c>
      <c r="AG74" s="9">
        <f t="shared" si="43"/>
        <v>25</v>
      </c>
      <c r="AH74" s="23">
        <f t="shared" si="44"/>
        <v>623</v>
      </c>
    </row>
    <row r="75" spans="2:34" ht="24" customHeight="1" x14ac:dyDescent="0.25">
      <c r="B75" s="6">
        <v>71</v>
      </c>
      <c r="C75" s="13" t="s">
        <v>59</v>
      </c>
      <c r="D75" s="7" t="s">
        <v>24</v>
      </c>
      <c r="E75" s="26" t="s">
        <v>23</v>
      </c>
      <c r="F75" s="6">
        <v>3</v>
      </c>
      <c r="G75" s="9">
        <f t="shared" si="31"/>
        <v>39</v>
      </c>
      <c r="H75" s="10">
        <v>31</v>
      </c>
      <c r="I75" s="7">
        <f t="shared" si="32"/>
        <v>62</v>
      </c>
      <c r="J75" s="6">
        <v>12</v>
      </c>
      <c r="K75" s="9">
        <f t="shared" si="33"/>
        <v>24</v>
      </c>
      <c r="L75" s="10">
        <v>9</v>
      </c>
      <c r="M75" s="7">
        <f t="shared" si="34"/>
        <v>90</v>
      </c>
      <c r="N75" s="6">
        <v>162</v>
      </c>
      <c r="O75" s="9">
        <f t="shared" si="30"/>
        <v>162</v>
      </c>
      <c r="P75" s="10">
        <v>65</v>
      </c>
      <c r="Q75" s="32">
        <f t="shared" si="35"/>
        <v>97.5</v>
      </c>
      <c r="R75" s="84">
        <v>2</v>
      </c>
      <c r="S75" s="82">
        <f t="shared" si="36"/>
        <v>30</v>
      </c>
      <c r="T75" s="10">
        <v>6</v>
      </c>
      <c r="U75" s="7">
        <f t="shared" si="37"/>
        <v>60</v>
      </c>
      <c r="V75" s="6">
        <v>10</v>
      </c>
      <c r="W75" s="9">
        <f t="shared" si="38"/>
        <v>20</v>
      </c>
      <c r="X75" s="10">
        <v>42</v>
      </c>
      <c r="Y75" s="51">
        <f t="shared" si="39"/>
        <v>84</v>
      </c>
      <c r="Z75" s="6">
        <v>13</v>
      </c>
      <c r="AA75" s="9">
        <f t="shared" si="40"/>
        <v>39</v>
      </c>
      <c r="AB75" s="10">
        <v>0</v>
      </c>
      <c r="AC75" s="7">
        <f t="shared" si="41"/>
        <v>0</v>
      </c>
      <c r="AD75" s="6">
        <v>2</v>
      </c>
      <c r="AE75" s="9">
        <f t="shared" si="42"/>
        <v>20</v>
      </c>
      <c r="AF75" s="6">
        <v>4</v>
      </c>
      <c r="AG75" s="9">
        <f t="shared" si="43"/>
        <v>20</v>
      </c>
      <c r="AH75" s="23">
        <f t="shared" si="44"/>
        <v>747.5</v>
      </c>
    </row>
    <row r="76" spans="2:34" ht="24" customHeight="1" x14ac:dyDescent="0.25">
      <c r="B76" s="6">
        <v>72</v>
      </c>
      <c r="C76" s="13" t="s">
        <v>47</v>
      </c>
      <c r="D76" s="7" t="s">
        <v>25</v>
      </c>
      <c r="E76" s="26" t="s">
        <v>23</v>
      </c>
      <c r="F76" s="6">
        <v>6</v>
      </c>
      <c r="G76" s="9">
        <f t="shared" si="31"/>
        <v>78</v>
      </c>
      <c r="H76" s="10">
        <v>41</v>
      </c>
      <c r="I76" s="7">
        <f t="shared" si="32"/>
        <v>82</v>
      </c>
      <c r="J76" s="6">
        <v>7</v>
      </c>
      <c r="K76" s="9">
        <f t="shared" si="33"/>
        <v>14</v>
      </c>
      <c r="L76" s="10">
        <v>7</v>
      </c>
      <c r="M76" s="7">
        <f t="shared" si="34"/>
        <v>70</v>
      </c>
      <c r="N76" s="6">
        <v>156</v>
      </c>
      <c r="O76" s="9">
        <f t="shared" si="30"/>
        <v>156</v>
      </c>
      <c r="P76" s="10">
        <v>48</v>
      </c>
      <c r="Q76" s="32">
        <f t="shared" si="35"/>
        <v>72</v>
      </c>
      <c r="R76" s="84">
        <v>2</v>
      </c>
      <c r="S76" s="82">
        <f t="shared" si="36"/>
        <v>30</v>
      </c>
      <c r="T76" s="10">
        <v>9</v>
      </c>
      <c r="U76" s="7">
        <f t="shared" si="37"/>
        <v>90</v>
      </c>
      <c r="V76" s="6">
        <v>20</v>
      </c>
      <c r="W76" s="9">
        <f t="shared" si="38"/>
        <v>40</v>
      </c>
      <c r="X76" s="10">
        <v>50</v>
      </c>
      <c r="Y76" s="51">
        <f t="shared" si="39"/>
        <v>100</v>
      </c>
      <c r="Z76" s="6">
        <v>37</v>
      </c>
      <c r="AA76" s="9">
        <f t="shared" si="40"/>
        <v>111</v>
      </c>
      <c r="AB76" s="10">
        <v>28</v>
      </c>
      <c r="AC76" s="7">
        <f t="shared" si="41"/>
        <v>84</v>
      </c>
      <c r="AD76" s="6">
        <v>0</v>
      </c>
      <c r="AE76" s="9">
        <f t="shared" si="42"/>
        <v>0</v>
      </c>
      <c r="AF76" s="6">
        <v>15</v>
      </c>
      <c r="AG76" s="9">
        <f t="shared" si="43"/>
        <v>75</v>
      </c>
      <c r="AH76" s="23">
        <f t="shared" si="44"/>
        <v>1002</v>
      </c>
    </row>
    <row r="77" spans="2:34" ht="24" customHeight="1" x14ac:dyDescent="0.25">
      <c r="B77" s="6">
        <v>73</v>
      </c>
      <c r="C77" s="13" t="s">
        <v>50</v>
      </c>
      <c r="D77" s="7" t="s">
        <v>25</v>
      </c>
      <c r="E77" s="26" t="s">
        <v>23</v>
      </c>
      <c r="F77" s="6">
        <v>7</v>
      </c>
      <c r="G77" s="9">
        <f t="shared" si="31"/>
        <v>91</v>
      </c>
      <c r="H77" s="10">
        <v>20</v>
      </c>
      <c r="I77" s="7">
        <f t="shared" si="32"/>
        <v>40</v>
      </c>
      <c r="J77" s="6">
        <v>25</v>
      </c>
      <c r="K77" s="9">
        <f t="shared" si="33"/>
        <v>50</v>
      </c>
      <c r="L77" s="10">
        <v>9</v>
      </c>
      <c r="M77" s="7">
        <f t="shared" si="34"/>
        <v>90</v>
      </c>
      <c r="N77" s="6">
        <v>154</v>
      </c>
      <c r="O77" s="9">
        <f t="shared" si="30"/>
        <v>154</v>
      </c>
      <c r="P77" s="10">
        <v>44</v>
      </c>
      <c r="Q77" s="32">
        <f t="shared" si="35"/>
        <v>66</v>
      </c>
      <c r="R77" s="84">
        <v>2</v>
      </c>
      <c r="S77" s="82">
        <f t="shared" si="36"/>
        <v>30</v>
      </c>
      <c r="T77" s="10">
        <v>0</v>
      </c>
      <c r="U77" s="7">
        <f t="shared" si="37"/>
        <v>0</v>
      </c>
      <c r="V77" s="6">
        <v>39</v>
      </c>
      <c r="W77" s="9">
        <f t="shared" si="38"/>
        <v>78</v>
      </c>
      <c r="X77" s="10">
        <v>52</v>
      </c>
      <c r="Y77" s="51">
        <f t="shared" si="39"/>
        <v>104</v>
      </c>
      <c r="Z77" s="6">
        <v>24</v>
      </c>
      <c r="AA77" s="9">
        <f t="shared" si="40"/>
        <v>72</v>
      </c>
      <c r="AB77" s="10">
        <v>23</v>
      </c>
      <c r="AC77" s="7">
        <f t="shared" si="41"/>
        <v>69</v>
      </c>
      <c r="AD77" s="6">
        <v>1</v>
      </c>
      <c r="AE77" s="9">
        <f t="shared" si="42"/>
        <v>10</v>
      </c>
      <c r="AF77" s="6">
        <v>7</v>
      </c>
      <c r="AG77" s="9">
        <f t="shared" si="43"/>
        <v>35</v>
      </c>
      <c r="AH77" s="23">
        <f t="shared" si="44"/>
        <v>889</v>
      </c>
    </row>
    <row r="78" spans="2:34" ht="24" customHeight="1" x14ac:dyDescent="0.25">
      <c r="B78" s="6">
        <v>74</v>
      </c>
      <c r="C78" s="13" t="s">
        <v>87</v>
      </c>
      <c r="D78" s="7" t="s">
        <v>29</v>
      </c>
      <c r="E78" s="26" t="s">
        <v>23</v>
      </c>
      <c r="F78" s="6">
        <v>5</v>
      </c>
      <c r="G78" s="9">
        <f t="shared" si="31"/>
        <v>65</v>
      </c>
      <c r="H78" s="10">
        <v>61</v>
      </c>
      <c r="I78" s="7">
        <f t="shared" si="32"/>
        <v>122</v>
      </c>
      <c r="J78" s="6">
        <v>42</v>
      </c>
      <c r="K78" s="9">
        <f t="shared" si="33"/>
        <v>84</v>
      </c>
      <c r="L78" s="10">
        <v>9</v>
      </c>
      <c r="M78" s="7">
        <f t="shared" si="34"/>
        <v>90</v>
      </c>
      <c r="N78" s="6">
        <v>140</v>
      </c>
      <c r="O78" s="9">
        <f t="shared" si="30"/>
        <v>140</v>
      </c>
      <c r="P78" s="10">
        <v>42</v>
      </c>
      <c r="Q78" s="32">
        <f t="shared" si="35"/>
        <v>63</v>
      </c>
      <c r="R78" s="84">
        <v>2</v>
      </c>
      <c r="S78" s="82">
        <f t="shared" si="36"/>
        <v>30</v>
      </c>
      <c r="T78" s="10">
        <v>5</v>
      </c>
      <c r="U78" s="7">
        <f t="shared" si="37"/>
        <v>50</v>
      </c>
      <c r="V78" s="6">
        <v>8</v>
      </c>
      <c r="W78" s="9">
        <f t="shared" si="38"/>
        <v>16</v>
      </c>
      <c r="X78" s="10">
        <v>55</v>
      </c>
      <c r="Y78" s="51">
        <f t="shared" si="39"/>
        <v>110</v>
      </c>
      <c r="Z78" s="6">
        <v>13</v>
      </c>
      <c r="AA78" s="9">
        <f t="shared" si="40"/>
        <v>39</v>
      </c>
      <c r="AB78" s="10">
        <v>24</v>
      </c>
      <c r="AC78" s="7">
        <f t="shared" si="41"/>
        <v>72</v>
      </c>
      <c r="AD78" s="6">
        <v>3</v>
      </c>
      <c r="AE78" s="9">
        <f t="shared" si="42"/>
        <v>30</v>
      </c>
      <c r="AF78" s="6">
        <v>5</v>
      </c>
      <c r="AG78" s="9">
        <f t="shared" si="43"/>
        <v>25</v>
      </c>
      <c r="AH78" s="23">
        <f t="shared" si="44"/>
        <v>936</v>
      </c>
    </row>
    <row r="79" spans="2:34" ht="24" customHeight="1" x14ac:dyDescent="0.25">
      <c r="B79" s="6">
        <v>75</v>
      </c>
      <c r="C79" s="13" t="s">
        <v>138</v>
      </c>
      <c r="D79" s="7" t="s">
        <v>24</v>
      </c>
      <c r="E79" s="26" t="s">
        <v>36</v>
      </c>
      <c r="F79" s="6">
        <v>3</v>
      </c>
      <c r="G79" s="9">
        <f t="shared" si="31"/>
        <v>39</v>
      </c>
      <c r="H79" s="10">
        <v>41</v>
      </c>
      <c r="I79" s="7">
        <f t="shared" si="32"/>
        <v>82</v>
      </c>
      <c r="J79" s="6">
        <v>25</v>
      </c>
      <c r="K79" s="9">
        <f t="shared" si="33"/>
        <v>50</v>
      </c>
      <c r="L79" s="10">
        <v>3</v>
      </c>
      <c r="M79" s="7">
        <f t="shared" si="34"/>
        <v>30</v>
      </c>
      <c r="N79" s="6">
        <v>100</v>
      </c>
      <c r="O79" s="9">
        <f t="shared" si="30"/>
        <v>100</v>
      </c>
      <c r="P79" s="10">
        <v>31</v>
      </c>
      <c r="Q79" s="32">
        <f t="shared" si="35"/>
        <v>46.5</v>
      </c>
      <c r="R79" s="84">
        <v>2</v>
      </c>
      <c r="S79" s="82">
        <f t="shared" si="36"/>
        <v>30</v>
      </c>
      <c r="T79" s="10">
        <v>2</v>
      </c>
      <c r="U79" s="7">
        <f t="shared" si="37"/>
        <v>20</v>
      </c>
      <c r="V79" s="6">
        <v>13</v>
      </c>
      <c r="W79" s="9">
        <f t="shared" si="38"/>
        <v>26</v>
      </c>
      <c r="X79" s="10">
        <v>9</v>
      </c>
      <c r="Y79" s="51">
        <f t="shared" si="39"/>
        <v>18</v>
      </c>
      <c r="Z79" s="6">
        <v>12</v>
      </c>
      <c r="AA79" s="9">
        <f t="shared" si="40"/>
        <v>36</v>
      </c>
      <c r="AB79" s="10">
        <v>17</v>
      </c>
      <c r="AC79" s="7">
        <f t="shared" si="41"/>
        <v>51</v>
      </c>
      <c r="AD79" s="6">
        <v>2</v>
      </c>
      <c r="AE79" s="9">
        <f t="shared" si="42"/>
        <v>20</v>
      </c>
      <c r="AF79" s="6">
        <v>5</v>
      </c>
      <c r="AG79" s="9">
        <f t="shared" si="43"/>
        <v>25</v>
      </c>
      <c r="AH79" s="23">
        <f t="shared" si="44"/>
        <v>573.5</v>
      </c>
    </row>
    <row r="80" spans="2:34" ht="24" customHeight="1" x14ac:dyDescent="0.25">
      <c r="B80" s="6">
        <v>76</v>
      </c>
      <c r="C80" s="13" t="s">
        <v>109</v>
      </c>
      <c r="D80" s="7" t="s">
        <v>29</v>
      </c>
      <c r="E80" s="26" t="s">
        <v>22</v>
      </c>
      <c r="F80" s="6">
        <v>4</v>
      </c>
      <c r="G80" s="9">
        <f t="shared" si="31"/>
        <v>52</v>
      </c>
      <c r="H80" s="10">
        <v>29</v>
      </c>
      <c r="I80" s="7">
        <f t="shared" si="32"/>
        <v>58</v>
      </c>
      <c r="J80" s="6">
        <v>12</v>
      </c>
      <c r="K80" s="9">
        <f t="shared" si="33"/>
        <v>24</v>
      </c>
      <c r="L80" s="10">
        <v>6</v>
      </c>
      <c r="M80" s="7">
        <f t="shared" si="34"/>
        <v>60</v>
      </c>
      <c r="N80" s="6">
        <v>106</v>
      </c>
      <c r="O80" s="9">
        <f t="shared" si="30"/>
        <v>106</v>
      </c>
      <c r="P80" s="10">
        <v>23</v>
      </c>
      <c r="Q80" s="32">
        <f t="shared" si="35"/>
        <v>34.5</v>
      </c>
      <c r="R80" s="84">
        <v>2</v>
      </c>
      <c r="S80" s="82">
        <f t="shared" si="36"/>
        <v>30</v>
      </c>
      <c r="T80" s="10">
        <v>6</v>
      </c>
      <c r="U80" s="7">
        <f t="shared" si="37"/>
        <v>60</v>
      </c>
      <c r="V80" s="6">
        <v>8</v>
      </c>
      <c r="W80" s="9">
        <f t="shared" si="38"/>
        <v>16</v>
      </c>
      <c r="X80" s="10">
        <v>20</v>
      </c>
      <c r="Y80" s="51">
        <f t="shared" si="39"/>
        <v>40</v>
      </c>
      <c r="Z80" s="6">
        <v>18</v>
      </c>
      <c r="AA80" s="9">
        <f t="shared" si="40"/>
        <v>54</v>
      </c>
      <c r="AB80" s="10">
        <v>18</v>
      </c>
      <c r="AC80" s="7">
        <f t="shared" si="41"/>
        <v>54</v>
      </c>
      <c r="AD80" s="6">
        <v>1</v>
      </c>
      <c r="AE80" s="9">
        <f t="shared" si="42"/>
        <v>10</v>
      </c>
      <c r="AF80" s="6">
        <v>4</v>
      </c>
      <c r="AG80" s="9">
        <f t="shared" si="43"/>
        <v>20</v>
      </c>
      <c r="AH80" s="23">
        <f t="shared" si="44"/>
        <v>618.5</v>
      </c>
    </row>
    <row r="81" spans="2:34" ht="24" customHeight="1" x14ac:dyDescent="0.25">
      <c r="B81" s="6">
        <v>77</v>
      </c>
      <c r="C81" s="13" t="s">
        <v>116</v>
      </c>
      <c r="D81" s="7" t="s">
        <v>24</v>
      </c>
      <c r="E81" s="26" t="s">
        <v>22</v>
      </c>
      <c r="F81" s="6">
        <v>2</v>
      </c>
      <c r="G81" s="9">
        <f t="shared" si="31"/>
        <v>26</v>
      </c>
      <c r="H81" s="10">
        <v>0</v>
      </c>
      <c r="I81" s="7">
        <f t="shared" si="32"/>
        <v>0</v>
      </c>
      <c r="J81" s="6">
        <v>0</v>
      </c>
      <c r="K81" s="9">
        <f t="shared" si="33"/>
        <v>0</v>
      </c>
      <c r="L81" s="10">
        <v>5</v>
      </c>
      <c r="M81" s="7">
        <f t="shared" si="34"/>
        <v>50</v>
      </c>
      <c r="N81" s="6">
        <v>94</v>
      </c>
      <c r="O81" s="9">
        <f t="shared" si="30"/>
        <v>94</v>
      </c>
      <c r="P81" s="10">
        <v>15</v>
      </c>
      <c r="Q81" s="32">
        <f t="shared" si="35"/>
        <v>22.5</v>
      </c>
      <c r="R81" s="84">
        <v>2</v>
      </c>
      <c r="S81" s="82">
        <f t="shared" si="36"/>
        <v>30</v>
      </c>
      <c r="T81" s="10">
        <v>2</v>
      </c>
      <c r="U81" s="7">
        <f t="shared" si="37"/>
        <v>20</v>
      </c>
      <c r="V81" s="6">
        <v>13</v>
      </c>
      <c r="W81" s="9">
        <f t="shared" si="38"/>
        <v>26</v>
      </c>
      <c r="X81" s="10">
        <v>0</v>
      </c>
      <c r="Y81" s="51">
        <f t="shared" si="39"/>
        <v>0</v>
      </c>
      <c r="Z81" s="6">
        <v>8</v>
      </c>
      <c r="AA81" s="9">
        <f t="shared" si="40"/>
        <v>24</v>
      </c>
      <c r="AB81" s="10">
        <v>13</v>
      </c>
      <c r="AC81" s="7">
        <f t="shared" si="41"/>
        <v>39</v>
      </c>
      <c r="AD81" s="6">
        <v>0</v>
      </c>
      <c r="AE81" s="9">
        <f t="shared" si="42"/>
        <v>0</v>
      </c>
      <c r="AF81" s="6">
        <v>5</v>
      </c>
      <c r="AG81" s="9">
        <f t="shared" si="43"/>
        <v>25</v>
      </c>
      <c r="AH81" s="23">
        <f t="shared" si="44"/>
        <v>356.5</v>
      </c>
    </row>
    <row r="82" spans="2:34" ht="24" customHeight="1" x14ac:dyDescent="0.25">
      <c r="B82" s="6">
        <v>78</v>
      </c>
      <c r="C82" s="13" t="s">
        <v>115</v>
      </c>
      <c r="D82" s="7" t="s">
        <v>29</v>
      </c>
      <c r="E82" s="26" t="s">
        <v>22</v>
      </c>
      <c r="F82" s="6">
        <v>6</v>
      </c>
      <c r="G82" s="9">
        <f t="shared" si="31"/>
        <v>78</v>
      </c>
      <c r="H82" s="10">
        <v>15</v>
      </c>
      <c r="I82" s="7">
        <f t="shared" si="32"/>
        <v>30</v>
      </c>
      <c r="J82" s="6">
        <v>5</v>
      </c>
      <c r="K82" s="9">
        <f t="shared" si="33"/>
        <v>10</v>
      </c>
      <c r="L82" s="10">
        <v>5</v>
      </c>
      <c r="M82" s="7">
        <f t="shared" si="34"/>
        <v>50</v>
      </c>
      <c r="N82" s="6">
        <v>54</v>
      </c>
      <c r="O82" s="9">
        <f t="shared" si="30"/>
        <v>54</v>
      </c>
      <c r="P82" s="10">
        <v>10</v>
      </c>
      <c r="Q82" s="32">
        <f t="shared" si="35"/>
        <v>15</v>
      </c>
      <c r="R82" s="84">
        <v>2</v>
      </c>
      <c r="S82" s="82">
        <f t="shared" si="36"/>
        <v>30</v>
      </c>
      <c r="T82" s="10">
        <v>2</v>
      </c>
      <c r="U82" s="7">
        <f t="shared" si="37"/>
        <v>20</v>
      </c>
      <c r="V82" s="6">
        <v>8</v>
      </c>
      <c r="W82" s="9">
        <f t="shared" si="38"/>
        <v>16</v>
      </c>
      <c r="X82" s="10">
        <v>0</v>
      </c>
      <c r="Y82" s="51">
        <f t="shared" si="39"/>
        <v>0</v>
      </c>
      <c r="Z82" s="6">
        <v>25</v>
      </c>
      <c r="AA82" s="9">
        <f t="shared" si="40"/>
        <v>75</v>
      </c>
      <c r="AB82" s="10">
        <v>11</v>
      </c>
      <c r="AC82" s="7">
        <f t="shared" si="41"/>
        <v>33</v>
      </c>
      <c r="AD82" s="6">
        <v>0</v>
      </c>
      <c r="AE82" s="9">
        <f t="shared" si="42"/>
        <v>0</v>
      </c>
      <c r="AF82" s="6">
        <v>4</v>
      </c>
      <c r="AG82" s="9">
        <f t="shared" si="43"/>
        <v>20</v>
      </c>
      <c r="AH82" s="23">
        <f t="shared" si="44"/>
        <v>431</v>
      </c>
    </row>
    <row r="83" spans="2:34" ht="24" customHeight="1" x14ac:dyDescent="0.25">
      <c r="B83" s="6">
        <v>79</v>
      </c>
      <c r="C83" s="13" t="s">
        <v>106</v>
      </c>
      <c r="D83" s="7" t="s">
        <v>25</v>
      </c>
      <c r="E83" s="26" t="s">
        <v>22</v>
      </c>
      <c r="F83" s="6">
        <v>4</v>
      </c>
      <c r="G83" s="9">
        <f t="shared" si="31"/>
        <v>52</v>
      </c>
      <c r="H83" s="10">
        <v>43</v>
      </c>
      <c r="I83" s="7">
        <f t="shared" si="32"/>
        <v>86</v>
      </c>
      <c r="J83" s="6">
        <v>0</v>
      </c>
      <c r="K83" s="9">
        <f t="shared" si="33"/>
        <v>0</v>
      </c>
      <c r="L83" s="10">
        <v>3</v>
      </c>
      <c r="M83" s="7">
        <f t="shared" si="34"/>
        <v>30</v>
      </c>
      <c r="N83" s="6">
        <v>94</v>
      </c>
      <c r="O83" s="9">
        <f t="shared" si="30"/>
        <v>94</v>
      </c>
      <c r="P83" s="10">
        <v>5</v>
      </c>
      <c r="Q83" s="32">
        <f t="shared" si="35"/>
        <v>7.5</v>
      </c>
      <c r="R83" s="84">
        <v>2</v>
      </c>
      <c r="S83" s="82">
        <f t="shared" si="36"/>
        <v>30</v>
      </c>
      <c r="T83" s="10">
        <v>6</v>
      </c>
      <c r="U83" s="7">
        <f t="shared" si="37"/>
        <v>60</v>
      </c>
      <c r="V83" s="6">
        <v>10</v>
      </c>
      <c r="W83" s="9">
        <f t="shared" si="38"/>
        <v>20</v>
      </c>
      <c r="X83" s="10">
        <v>40</v>
      </c>
      <c r="Y83" s="51">
        <f t="shared" si="39"/>
        <v>80</v>
      </c>
      <c r="Z83" s="6">
        <v>13</v>
      </c>
      <c r="AA83" s="9">
        <f t="shared" si="40"/>
        <v>39</v>
      </c>
      <c r="AB83" s="10">
        <v>22</v>
      </c>
      <c r="AC83" s="7">
        <f t="shared" si="41"/>
        <v>66</v>
      </c>
      <c r="AD83" s="6">
        <v>0</v>
      </c>
      <c r="AE83" s="9">
        <f t="shared" si="42"/>
        <v>0</v>
      </c>
      <c r="AF83" s="6">
        <v>3</v>
      </c>
      <c r="AG83" s="9">
        <f t="shared" si="43"/>
        <v>15</v>
      </c>
      <c r="AH83" s="23">
        <f t="shared" si="44"/>
        <v>579.5</v>
      </c>
    </row>
    <row r="84" spans="2:34" ht="24" customHeight="1" x14ac:dyDescent="0.25">
      <c r="B84" s="6">
        <v>80</v>
      </c>
      <c r="C84" s="13" t="s">
        <v>93</v>
      </c>
      <c r="D84" s="7" t="s">
        <v>29</v>
      </c>
      <c r="E84" s="26" t="s">
        <v>23</v>
      </c>
      <c r="F84" s="6">
        <v>5</v>
      </c>
      <c r="G84" s="9">
        <f t="shared" si="31"/>
        <v>65</v>
      </c>
      <c r="H84" s="10">
        <v>17</v>
      </c>
      <c r="I84" s="7">
        <f t="shared" si="32"/>
        <v>34</v>
      </c>
      <c r="J84" s="6">
        <v>12</v>
      </c>
      <c r="K84" s="9">
        <f t="shared" si="33"/>
        <v>24</v>
      </c>
      <c r="L84" s="10">
        <v>10</v>
      </c>
      <c r="M84" s="7">
        <f t="shared" si="34"/>
        <v>100</v>
      </c>
      <c r="N84" s="6">
        <v>112</v>
      </c>
      <c r="O84" s="9">
        <f t="shared" si="30"/>
        <v>112</v>
      </c>
      <c r="P84" s="10">
        <v>62</v>
      </c>
      <c r="Q84" s="32">
        <f t="shared" si="35"/>
        <v>93</v>
      </c>
      <c r="R84" s="84">
        <v>1</v>
      </c>
      <c r="S84" s="82">
        <f t="shared" si="36"/>
        <v>15</v>
      </c>
      <c r="T84" s="10">
        <v>7</v>
      </c>
      <c r="U84" s="7">
        <f t="shared" si="37"/>
        <v>70</v>
      </c>
      <c r="V84" s="6">
        <v>21</v>
      </c>
      <c r="W84" s="9">
        <f t="shared" si="38"/>
        <v>42</v>
      </c>
      <c r="X84" s="10">
        <v>0</v>
      </c>
      <c r="Y84" s="51">
        <f t="shared" si="39"/>
        <v>0</v>
      </c>
      <c r="Z84" s="6">
        <v>26</v>
      </c>
      <c r="AA84" s="9">
        <f t="shared" si="40"/>
        <v>78</v>
      </c>
      <c r="AB84" s="10">
        <v>27</v>
      </c>
      <c r="AC84" s="7">
        <f t="shared" si="41"/>
        <v>81</v>
      </c>
      <c r="AD84" s="6">
        <v>3</v>
      </c>
      <c r="AE84" s="9">
        <f t="shared" si="42"/>
        <v>30</v>
      </c>
      <c r="AF84" s="6">
        <v>12</v>
      </c>
      <c r="AG84" s="9">
        <f t="shared" si="43"/>
        <v>60</v>
      </c>
      <c r="AH84" s="23">
        <f t="shared" si="44"/>
        <v>804</v>
      </c>
    </row>
    <row r="85" spans="2:34" ht="24" customHeight="1" x14ac:dyDescent="0.25">
      <c r="B85" s="6">
        <v>81</v>
      </c>
      <c r="C85" s="13" t="s">
        <v>57</v>
      </c>
      <c r="D85" s="7" t="s">
        <v>24</v>
      </c>
      <c r="E85" s="26" t="s">
        <v>23</v>
      </c>
      <c r="F85" s="6">
        <v>7</v>
      </c>
      <c r="G85" s="9">
        <f t="shared" si="31"/>
        <v>91</v>
      </c>
      <c r="H85" s="10">
        <v>62</v>
      </c>
      <c r="I85" s="7">
        <f t="shared" si="32"/>
        <v>124</v>
      </c>
      <c r="J85" s="6">
        <v>22</v>
      </c>
      <c r="K85" s="9">
        <f t="shared" si="33"/>
        <v>44</v>
      </c>
      <c r="L85" s="10">
        <v>9</v>
      </c>
      <c r="M85" s="7">
        <f t="shared" si="34"/>
        <v>90</v>
      </c>
      <c r="N85" s="6">
        <v>128</v>
      </c>
      <c r="O85" s="9">
        <f t="shared" si="30"/>
        <v>128</v>
      </c>
      <c r="P85" s="10">
        <v>53</v>
      </c>
      <c r="Q85" s="32">
        <f t="shared" si="35"/>
        <v>79.5</v>
      </c>
      <c r="R85" s="84">
        <v>1</v>
      </c>
      <c r="S85" s="82">
        <f t="shared" si="36"/>
        <v>15</v>
      </c>
      <c r="T85" s="10">
        <v>11</v>
      </c>
      <c r="U85" s="7">
        <f t="shared" si="37"/>
        <v>110</v>
      </c>
      <c r="V85" s="6">
        <v>25</v>
      </c>
      <c r="W85" s="9">
        <f t="shared" si="38"/>
        <v>50</v>
      </c>
      <c r="X85" s="10">
        <v>27</v>
      </c>
      <c r="Y85" s="51">
        <f t="shared" si="39"/>
        <v>54</v>
      </c>
      <c r="Z85" s="6">
        <v>29</v>
      </c>
      <c r="AA85" s="9">
        <f t="shared" si="40"/>
        <v>87</v>
      </c>
      <c r="AB85" s="10">
        <v>30</v>
      </c>
      <c r="AC85" s="7">
        <f t="shared" si="41"/>
        <v>90</v>
      </c>
      <c r="AD85" s="6">
        <v>5</v>
      </c>
      <c r="AE85" s="9">
        <f t="shared" si="42"/>
        <v>50</v>
      </c>
      <c r="AF85" s="6">
        <v>14</v>
      </c>
      <c r="AG85" s="9">
        <f t="shared" si="43"/>
        <v>70</v>
      </c>
      <c r="AH85" s="23">
        <f t="shared" si="44"/>
        <v>1082.5</v>
      </c>
    </row>
    <row r="86" spans="2:34" ht="24" customHeight="1" x14ac:dyDescent="0.25">
      <c r="B86" s="6">
        <v>82</v>
      </c>
      <c r="C86" s="13" t="s">
        <v>92</v>
      </c>
      <c r="D86" s="7" t="s">
        <v>29</v>
      </c>
      <c r="E86" s="26" t="s">
        <v>23</v>
      </c>
      <c r="F86" s="6">
        <v>2</v>
      </c>
      <c r="G86" s="9">
        <f t="shared" si="31"/>
        <v>26</v>
      </c>
      <c r="H86" s="10">
        <v>28</v>
      </c>
      <c r="I86" s="7">
        <f t="shared" si="32"/>
        <v>56</v>
      </c>
      <c r="J86" s="6">
        <v>19</v>
      </c>
      <c r="K86" s="9">
        <f t="shared" si="33"/>
        <v>38</v>
      </c>
      <c r="L86" s="10">
        <v>4</v>
      </c>
      <c r="M86" s="7">
        <f t="shared" si="34"/>
        <v>40</v>
      </c>
      <c r="N86" s="6">
        <v>134</v>
      </c>
      <c r="O86" s="9">
        <f t="shared" si="30"/>
        <v>134</v>
      </c>
      <c r="P86" s="10">
        <v>52</v>
      </c>
      <c r="Q86" s="32">
        <f t="shared" si="35"/>
        <v>78</v>
      </c>
      <c r="R86" s="84">
        <v>1</v>
      </c>
      <c r="S86" s="82">
        <f t="shared" si="36"/>
        <v>15</v>
      </c>
      <c r="T86" s="10">
        <v>5</v>
      </c>
      <c r="U86" s="7">
        <f t="shared" si="37"/>
        <v>50</v>
      </c>
      <c r="V86" s="6">
        <v>46</v>
      </c>
      <c r="W86" s="9">
        <f t="shared" si="38"/>
        <v>92</v>
      </c>
      <c r="X86" s="10">
        <v>65</v>
      </c>
      <c r="Y86" s="51">
        <f t="shared" si="39"/>
        <v>130</v>
      </c>
      <c r="Z86" s="6">
        <v>18</v>
      </c>
      <c r="AA86" s="9">
        <f t="shared" si="40"/>
        <v>54</v>
      </c>
      <c r="AB86" s="10">
        <v>13</v>
      </c>
      <c r="AC86" s="7">
        <f t="shared" si="41"/>
        <v>39</v>
      </c>
      <c r="AD86" s="6">
        <v>3</v>
      </c>
      <c r="AE86" s="9">
        <f t="shared" si="42"/>
        <v>30</v>
      </c>
      <c r="AF86" s="6">
        <v>7</v>
      </c>
      <c r="AG86" s="9">
        <f t="shared" si="43"/>
        <v>35</v>
      </c>
      <c r="AH86" s="23">
        <f t="shared" si="44"/>
        <v>817</v>
      </c>
    </row>
    <row r="87" spans="2:34" ht="24" customHeight="1" x14ac:dyDescent="0.25">
      <c r="B87" s="6">
        <v>83</v>
      </c>
      <c r="C87" s="13" t="s">
        <v>135</v>
      </c>
      <c r="D87" s="7" t="s">
        <v>29</v>
      </c>
      <c r="E87" s="26" t="s">
        <v>36</v>
      </c>
      <c r="F87" s="6">
        <v>4</v>
      </c>
      <c r="G87" s="9">
        <f t="shared" si="31"/>
        <v>52</v>
      </c>
      <c r="H87" s="10">
        <v>20</v>
      </c>
      <c r="I87" s="7">
        <f t="shared" si="32"/>
        <v>40</v>
      </c>
      <c r="J87" s="6">
        <v>2</v>
      </c>
      <c r="K87" s="9">
        <f t="shared" si="33"/>
        <v>4</v>
      </c>
      <c r="L87" s="10">
        <v>9</v>
      </c>
      <c r="M87" s="7">
        <f t="shared" si="34"/>
        <v>90</v>
      </c>
      <c r="N87" s="6">
        <v>86</v>
      </c>
      <c r="O87" s="9">
        <f t="shared" si="30"/>
        <v>86</v>
      </c>
      <c r="P87" s="10">
        <v>49</v>
      </c>
      <c r="Q87" s="32">
        <f t="shared" si="35"/>
        <v>73.5</v>
      </c>
      <c r="R87" s="84">
        <v>1</v>
      </c>
      <c r="S87" s="82">
        <f t="shared" si="36"/>
        <v>15</v>
      </c>
      <c r="T87" s="10">
        <v>5</v>
      </c>
      <c r="U87" s="7">
        <f t="shared" si="37"/>
        <v>50</v>
      </c>
      <c r="V87" s="6">
        <v>0</v>
      </c>
      <c r="W87" s="9">
        <f t="shared" si="38"/>
        <v>0</v>
      </c>
      <c r="X87" s="10">
        <v>0</v>
      </c>
      <c r="Y87" s="51">
        <f t="shared" si="39"/>
        <v>0</v>
      </c>
      <c r="Z87" s="6">
        <v>18</v>
      </c>
      <c r="AA87" s="9">
        <f t="shared" si="40"/>
        <v>54</v>
      </c>
      <c r="AB87" s="10">
        <v>25</v>
      </c>
      <c r="AC87" s="7">
        <f t="shared" si="41"/>
        <v>75</v>
      </c>
      <c r="AD87" s="6">
        <v>5</v>
      </c>
      <c r="AE87" s="9">
        <f t="shared" si="42"/>
        <v>50</v>
      </c>
      <c r="AF87" s="6">
        <v>9</v>
      </c>
      <c r="AG87" s="9">
        <f t="shared" si="43"/>
        <v>45</v>
      </c>
      <c r="AH87" s="23">
        <f t="shared" si="44"/>
        <v>634.5</v>
      </c>
    </row>
    <row r="88" spans="2:34" ht="24" customHeight="1" x14ac:dyDescent="0.25">
      <c r="B88" s="6">
        <v>84</v>
      </c>
      <c r="C88" s="13" t="s">
        <v>51</v>
      </c>
      <c r="D88" s="7" t="s">
        <v>25</v>
      </c>
      <c r="E88" s="26" t="s">
        <v>23</v>
      </c>
      <c r="F88" s="6">
        <v>6</v>
      </c>
      <c r="G88" s="9">
        <f t="shared" si="31"/>
        <v>78</v>
      </c>
      <c r="H88" s="10">
        <v>36</v>
      </c>
      <c r="I88" s="7">
        <f t="shared" si="32"/>
        <v>72</v>
      </c>
      <c r="J88" s="6">
        <v>15</v>
      </c>
      <c r="K88" s="9">
        <f t="shared" si="33"/>
        <v>30</v>
      </c>
      <c r="L88" s="10">
        <v>8</v>
      </c>
      <c r="M88" s="7">
        <f t="shared" si="34"/>
        <v>80</v>
      </c>
      <c r="N88" s="6">
        <v>148</v>
      </c>
      <c r="O88" s="9">
        <f t="shared" si="30"/>
        <v>148</v>
      </c>
      <c r="P88" s="10">
        <v>33</v>
      </c>
      <c r="Q88" s="32">
        <f t="shared" si="35"/>
        <v>49.5</v>
      </c>
      <c r="R88" s="84">
        <v>1</v>
      </c>
      <c r="S88" s="82">
        <f t="shared" si="36"/>
        <v>15</v>
      </c>
      <c r="T88" s="10">
        <v>6</v>
      </c>
      <c r="U88" s="7">
        <f t="shared" si="37"/>
        <v>60</v>
      </c>
      <c r="V88" s="6">
        <v>26</v>
      </c>
      <c r="W88" s="9">
        <f t="shared" si="38"/>
        <v>52</v>
      </c>
      <c r="X88" s="10">
        <v>0</v>
      </c>
      <c r="Y88" s="51">
        <f t="shared" si="39"/>
        <v>0</v>
      </c>
      <c r="Z88" s="6">
        <v>39</v>
      </c>
      <c r="AA88" s="9">
        <f t="shared" si="40"/>
        <v>117</v>
      </c>
      <c r="AB88" s="10">
        <v>7</v>
      </c>
      <c r="AC88" s="7">
        <f t="shared" si="41"/>
        <v>21</v>
      </c>
      <c r="AD88" s="6">
        <v>1</v>
      </c>
      <c r="AE88" s="9">
        <f t="shared" si="42"/>
        <v>10</v>
      </c>
      <c r="AF88" s="6">
        <v>6</v>
      </c>
      <c r="AG88" s="9">
        <f t="shared" si="43"/>
        <v>30</v>
      </c>
      <c r="AH88" s="23">
        <f t="shared" si="44"/>
        <v>762.5</v>
      </c>
    </row>
    <row r="89" spans="2:34" ht="24" customHeight="1" x14ac:dyDescent="0.25">
      <c r="B89" s="6">
        <v>85</v>
      </c>
      <c r="C89" s="13" t="s">
        <v>142</v>
      </c>
      <c r="D89" s="7" t="s">
        <v>29</v>
      </c>
      <c r="E89" s="26" t="s">
        <v>36</v>
      </c>
      <c r="F89" s="6">
        <v>3</v>
      </c>
      <c r="G89" s="9">
        <f t="shared" si="31"/>
        <v>39</v>
      </c>
      <c r="H89" s="10">
        <v>18</v>
      </c>
      <c r="I89" s="7">
        <f t="shared" si="32"/>
        <v>36</v>
      </c>
      <c r="J89" s="6">
        <v>3</v>
      </c>
      <c r="K89" s="9">
        <f t="shared" si="33"/>
        <v>6</v>
      </c>
      <c r="L89" s="10">
        <v>6</v>
      </c>
      <c r="M89" s="7">
        <f t="shared" si="34"/>
        <v>60</v>
      </c>
      <c r="N89" s="6">
        <v>100</v>
      </c>
      <c r="O89" s="9">
        <f t="shared" si="30"/>
        <v>100</v>
      </c>
      <c r="P89" s="10">
        <v>26</v>
      </c>
      <c r="Q89" s="32">
        <f t="shared" si="35"/>
        <v>39</v>
      </c>
      <c r="R89" s="84">
        <v>1</v>
      </c>
      <c r="S89" s="82">
        <f t="shared" si="36"/>
        <v>15</v>
      </c>
      <c r="T89" s="10">
        <v>2</v>
      </c>
      <c r="U89" s="7">
        <f t="shared" si="37"/>
        <v>20</v>
      </c>
      <c r="V89" s="6">
        <v>5</v>
      </c>
      <c r="W89" s="9">
        <f t="shared" si="38"/>
        <v>10</v>
      </c>
      <c r="X89" s="10">
        <v>0</v>
      </c>
      <c r="Y89" s="51">
        <f t="shared" si="39"/>
        <v>0</v>
      </c>
      <c r="Z89" s="6">
        <v>16</v>
      </c>
      <c r="AA89" s="9">
        <f t="shared" si="40"/>
        <v>48</v>
      </c>
      <c r="AB89" s="10">
        <v>1</v>
      </c>
      <c r="AC89" s="7">
        <f t="shared" si="41"/>
        <v>3</v>
      </c>
      <c r="AD89" s="6">
        <v>0</v>
      </c>
      <c r="AE89" s="9">
        <f t="shared" si="42"/>
        <v>0</v>
      </c>
      <c r="AF89" s="6">
        <v>6</v>
      </c>
      <c r="AG89" s="9">
        <f t="shared" si="43"/>
        <v>30</v>
      </c>
      <c r="AH89" s="23">
        <f t="shared" si="44"/>
        <v>406</v>
      </c>
    </row>
    <row r="90" spans="2:34" ht="24" customHeight="1" x14ac:dyDescent="0.25">
      <c r="B90" s="6">
        <v>86</v>
      </c>
      <c r="C90" s="13" t="s">
        <v>113</v>
      </c>
      <c r="D90" s="7" t="s">
        <v>29</v>
      </c>
      <c r="E90" s="26" t="s">
        <v>22</v>
      </c>
      <c r="F90" s="6">
        <v>6</v>
      </c>
      <c r="G90" s="9">
        <f t="shared" si="31"/>
        <v>78</v>
      </c>
      <c r="H90" s="10">
        <v>22</v>
      </c>
      <c r="I90" s="7">
        <f t="shared" si="32"/>
        <v>44</v>
      </c>
      <c r="J90" s="6">
        <v>32</v>
      </c>
      <c r="K90" s="9">
        <f t="shared" si="33"/>
        <v>64</v>
      </c>
      <c r="L90" s="10">
        <v>5</v>
      </c>
      <c r="M90" s="7">
        <f t="shared" si="34"/>
        <v>50</v>
      </c>
      <c r="N90" s="6">
        <v>86</v>
      </c>
      <c r="O90" s="9">
        <f t="shared" si="30"/>
        <v>86</v>
      </c>
      <c r="P90" s="10">
        <v>26</v>
      </c>
      <c r="Q90" s="32">
        <f t="shared" si="35"/>
        <v>39</v>
      </c>
      <c r="R90" s="84">
        <v>1</v>
      </c>
      <c r="S90" s="82">
        <f t="shared" si="36"/>
        <v>15</v>
      </c>
      <c r="T90" s="10">
        <v>4</v>
      </c>
      <c r="U90" s="7">
        <f t="shared" si="37"/>
        <v>40</v>
      </c>
      <c r="V90" s="6">
        <v>15</v>
      </c>
      <c r="W90" s="9">
        <f t="shared" si="38"/>
        <v>30</v>
      </c>
      <c r="X90" s="10">
        <v>0</v>
      </c>
      <c r="Y90" s="51">
        <f t="shared" si="39"/>
        <v>0</v>
      </c>
      <c r="Z90" s="6">
        <v>18</v>
      </c>
      <c r="AA90" s="9">
        <f t="shared" si="40"/>
        <v>54</v>
      </c>
      <c r="AB90" s="10">
        <v>2</v>
      </c>
      <c r="AC90" s="7">
        <f t="shared" si="41"/>
        <v>6</v>
      </c>
      <c r="AD90" s="6">
        <v>1</v>
      </c>
      <c r="AE90" s="9">
        <f t="shared" si="42"/>
        <v>10</v>
      </c>
      <c r="AF90" s="6">
        <v>11</v>
      </c>
      <c r="AG90" s="9">
        <f t="shared" si="43"/>
        <v>55</v>
      </c>
      <c r="AH90" s="23">
        <f t="shared" si="44"/>
        <v>571</v>
      </c>
    </row>
    <row r="91" spans="2:34" ht="24" customHeight="1" x14ac:dyDescent="0.25">
      <c r="B91" s="6">
        <v>87</v>
      </c>
      <c r="C91" s="13" t="s">
        <v>89</v>
      </c>
      <c r="D91" s="7" t="s">
        <v>29</v>
      </c>
      <c r="E91" s="26" t="s">
        <v>23</v>
      </c>
      <c r="F91" s="6">
        <v>6</v>
      </c>
      <c r="G91" s="9">
        <f t="shared" si="31"/>
        <v>78</v>
      </c>
      <c r="H91" s="10">
        <v>52</v>
      </c>
      <c r="I91" s="7">
        <f t="shared" si="32"/>
        <v>104</v>
      </c>
      <c r="J91" s="6">
        <v>27</v>
      </c>
      <c r="K91" s="9">
        <f t="shared" si="33"/>
        <v>54</v>
      </c>
      <c r="L91" s="10">
        <v>7</v>
      </c>
      <c r="M91" s="7">
        <f t="shared" si="34"/>
        <v>70</v>
      </c>
      <c r="N91" s="6">
        <v>100</v>
      </c>
      <c r="O91" s="9">
        <f t="shared" si="30"/>
        <v>100</v>
      </c>
      <c r="P91" s="10">
        <v>21</v>
      </c>
      <c r="Q91" s="32">
        <f t="shared" si="35"/>
        <v>31.5</v>
      </c>
      <c r="R91" s="84">
        <v>1</v>
      </c>
      <c r="S91" s="82">
        <f t="shared" si="36"/>
        <v>15</v>
      </c>
      <c r="T91" s="10">
        <v>6</v>
      </c>
      <c r="U91" s="7">
        <f t="shared" si="37"/>
        <v>60</v>
      </c>
      <c r="V91" s="6">
        <v>23</v>
      </c>
      <c r="W91" s="9">
        <f t="shared" si="38"/>
        <v>46</v>
      </c>
      <c r="X91" s="10">
        <v>59</v>
      </c>
      <c r="Y91" s="51">
        <f t="shared" si="39"/>
        <v>118</v>
      </c>
      <c r="Z91" s="6">
        <v>23</v>
      </c>
      <c r="AA91" s="9">
        <f t="shared" si="40"/>
        <v>69</v>
      </c>
      <c r="AB91" s="10">
        <v>19</v>
      </c>
      <c r="AC91" s="7">
        <f t="shared" si="41"/>
        <v>57</v>
      </c>
      <c r="AD91" s="6">
        <v>2</v>
      </c>
      <c r="AE91" s="9">
        <f t="shared" si="42"/>
        <v>20</v>
      </c>
      <c r="AF91" s="6">
        <v>11</v>
      </c>
      <c r="AG91" s="9">
        <f t="shared" si="43"/>
        <v>55</v>
      </c>
      <c r="AH91" s="23">
        <f t="shared" si="44"/>
        <v>877.5</v>
      </c>
    </row>
    <row r="92" spans="2:34" ht="24" customHeight="1" x14ac:dyDescent="0.25">
      <c r="B92" s="6">
        <v>88</v>
      </c>
      <c r="C92" s="13" t="s">
        <v>114</v>
      </c>
      <c r="D92" s="7" t="s">
        <v>24</v>
      </c>
      <c r="E92" s="26" t="s">
        <v>22</v>
      </c>
      <c r="F92" s="6">
        <v>4</v>
      </c>
      <c r="G92" s="9">
        <f t="shared" si="31"/>
        <v>52</v>
      </c>
      <c r="H92" s="10">
        <v>40</v>
      </c>
      <c r="I92" s="7">
        <f t="shared" si="32"/>
        <v>80</v>
      </c>
      <c r="J92" s="6">
        <v>3</v>
      </c>
      <c r="K92" s="9">
        <f t="shared" si="33"/>
        <v>6</v>
      </c>
      <c r="L92" s="10">
        <v>6</v>
      </c>
      <c r="M92" s="7">
        <f t="shared" si="34"/>
        <v>60</v>
      </c>
      <c r="N92" s="6">
        <v>44</v>
      </c>
      <c r="O92" s="9">
        <f t="shared" si="30"/>
        <v>44</v>
      </c>
      <c r="P92" s="10">
        <v>18</v>
      </c>
      <c r="Q92" s="32">
        <f t="shared" si="35"/>
        <v>27</v>
      </c>
      <c r="R92" s="84">
        <v>1</v>
      </c>
      <c r="S92" s="82">
        <f t="shared" si="36"/>
        <v>15</v>
      </c>
      <c r="T92" s="10">
        <v>2</v>
      </c>
      <c r="U92" s="7">
        <f t="shared" si="37"/>
        <v>20</v>
      </c>
      <c r="V92" s="6">
        <v>5</v>
      </c>
      <c r="W92" s="9">
        <f t="shared" si="38"/>
        <v>10</v>
      </c>
      <c r="X92" s="10">
        <v>0</v>
      </c>
      <c r="Y92" s="51">
        <f t="shared" si="39"/>
        <v>0</v>
      </c>
      <c r="Z92" s="6">
        <v>24</v>
      </c>
      <c r="AA92" s="9">
        <f t="shared" si="40"/>
        <v>72</v>
      </c>
      <c r="AB92" s="10">
        <v>15</v>
      </c>
      <c r="AC92" s="7">
        <f t="shared" si="41"/>
        <v>45</v>
      </c>
      <c r="AD92" s="6">
        <v>1</v>
      </c>
      <c r="AE92" s="9">
        <f t="shared" si="42"/>
        <v>10</v>
      </c>
      <c r="AF92" s="6">
        <v>10</v>
      </c>
      <c r="AG92" s="9">
        <f t="shared" si="43"/>
        <v>50</v>
      </c>
      <c r="AH92" s="23">
        <f t="shared" si="44"/>
        <v>491</v>
      </c>
    </row>
    <row r="93" spans="2:34" ht="24" customHeight="1" x14ac:dyDescent="0.25">
      <c r="B93" s="6">
        <v>89</v>
      </c>
      <c r="C93" s="13" t="s">
        <v>137</v>
      </c>
      <c r="D93" s="7" t="s">
        <v>29</v>
      </c>
      <c r="E93" s="26" t="s">
        <v>36</v>
      </c>
      <c r="F93" s="6">
        <v>3</v>
      </c>
      <c r="G93" s="9">
        <f t="shared" si="31"/>
        <v>39</v>
      </c>
      <c r="H93" s="10">
        <v>32</v>
      </c>
      <c r="I93" s="7">
        <f t="shared" si="32"/>
        <v>64</v>
      </c>
      <c r="J93" s="6">
        <v>7</v>
      </c>
      <c r="K93" s="9">
        <f t="shared" si="33"/>
        <v>14</v>
      </c>
      <c r="L93" s="10">
        <v>8</v>
      </c>
      <c r="M93" s="7">
        <f t="shared" si="34"/>
        <v>80</v>
      </c>
      <c r="N93" s="6">
        <v>72</v>
      </c>
      <c r="O93" s="9">
        <f t="shared" si="30"/>
        <v>72</v>
      </c>
      <c r="P93" s="10">
        <v>16</v>
      </c>
      <c r="Q93" s="32">
        <f t="shared" si="35"/>
        <v>24</v>
      </c>
      <c r="R93" s="84">
        <v>1</v>
      </c>
      <c r="S93" s="82">
        <f t="shared" si="36"/>
        <v>15</v>
      </c>
      <c r="T93" s="10">
        <v>4</v>
      </c>
      <c r="U93" s="7">
        <f t="shared" si="37"/>
        <v>40</v>
      </c>
      <c r="V93" s="6">
        <v>26</v>
      </c>
      <c r="W93" s="9">
        <f t="shared" si="38"/>
        <v>52</v>
      </c>
      <c r="X93" s="10">
        <v>33</v>
      </c>
      <c r="Y93" s="51">
        <f t="shared" si="39"/>
        <v>66</v>
      </c>
      <c r="Z93" s="6">
        <v>0</v>
      </c>
      <c r="AA93" s="9">
        <f t="shared" si="40"/>
        <v>0</v>
      </c>
      <c r="AB93" s="10">
        <v>19</v>
      </c>
      <c r="AC93" s="7">
        <f t="shared" si="41"/>
        <v>57</v>
      </c>
      <c r="AD93" s="6">
        <v>2</v>
      </c>
      <c r="AE93" s="9">
        <f t="shared" si="42"/>
        <v>20</v>
      </c>
      <c r="AF93" s="6">
        <v>8</v>
      </c>
      <c r="AG93" s="9">
        <f t="shared" si="43"/>
        <v>40</v>
      </c>
      <c r="AH93" s="23">
        <f t="shared" si="44"/>
        <v>583</v>
      </c>
    </row>
    <row r="94" spans="2:34" ht="24" customHeight="1" x14ac:dyDescent="0.25">
      <c r="B94" s="6">
        <v>90</v>
      </c>
      <c r="C94" s="13" t="s">
        <v>105</v>
      </c>
      <c r="D94" s="7" t="s">
        <v>29</v>
      </c>
      <c r="E94" s="26" t="s">
        <v>22</v>
      </c>
      <c r="F94" s="6">
        <v>4</v>
      </c>
      <c r="G94" s="9">
        <f t="shared" si="31"/>
        <v>52</v>
      </c>
      <c r="H94" s="10">
        <v>34</v>
      </c>
      <c r="I94" s="7">
        <f t="shared" si="32"/>
        <v>68</v>
      </c>
      <c r="J94" s="6">
        <v>17</v>
      </c>
      <c r="K94" s="9">
        <f t="shared" si="33"/>
        <v>34</v>
      </c>
      <c r="L94" s="10">
        <v>6</v>
      </c>
      <c r="M94" s="7">
        <f t="shared" si="34"/>
        <v>60</v>
      </c>
      <c r="N94" s="6">
        <v>132</v>
      </c>
      <c r="O94" s="9">
        <f t="shared" si="30"/>
        <v>132</v>
      </c>
      <c r="P94" s="10">
        <v>13</v>
      </c>
      <c r="Q94" s="32">
        <f t="shared" si="35"/>
        <v>19.5</v>
      </c>
      <c r="R94" s="84">
        <v>1</v>
      </c>
      <c r="S94" s="82">
        <f t="shared" si="36"/>
        <v>15</v>
      </c>
      <c r="T94" s="10">
        <v>4</v>
      </c>
      <c r="U94" s="7">
        <f t="shared" si="37"/>
        <v>40</v>
      </c>
      <c r="V94" s="6">
        <v>49</v>
      </c>
      <c r="W94" s="9">
        <f t="shared" si="38"/>
        <v>98</v>
      </c>
      <c r="X94" s="10">
        <v>29</v>
      </c>
      <c r="Y94" s="51">
        <f t="shared" si="39"/>
        <v>58</v>
      </c>
      <c r="Z94" s="6">
        <v>18</v>
      </c>
      <c r="AA94" s="9">
        <f t="shared" si="40"/>
        <v>54</v>
      </c>
      <c r="AB94" s="10">
        <v>12</v>
      </c>
      <c r="AC94" s="7">
        <f t="shared" si="41"/>
        <v>36</v>
      </c>
      <c r="AD94" s="6">
        <v>4</v>
      </c>
      <c r="AE94" s="9">
        <f t="shared" si="42"/>
        <v>40</v>
      </c>
      <c r="AF94" s="6">
        <v>6</v>
      </c>
      <c r="AG94" s="9">
        <f t="shared" si="43"/>
        <v>30</v>
      </c>
      <c r="AH94" s="23">
        <f t="shared" si="44"/>
        <v>736.5</v>
      </c>
    </row>
    <row r="95" spans="2:34" ht="24" customHeight="1" x14ac:dyDescent="0.25">
      <c r="B95" s="6">
        <v>91</v>
      </c>
      <c r="C95" s="13" t="s">
        <v>141</v>
      </c>
      <c r="D95" s="7" t="s">
        <v>24</v>
      </c>
      <c r="E95" s="26" t="s">
        <v>36</v>
      </c>
      <c r="F95" s="6">
        <v>1</v>
      </c>
      <c r="G95" s="9">
        <f t="shared" si="31"/>
        <v>13</v>
      </c>
      <c r="H95" s="10">
        <v>30</v>
      </c>
      <c r="I95" s="7">
        <f t="shared" si="32"/>
        <v>60</v>
      </c>
      <c r="J95" s="6">
        <v>11</v>
      </c>
      <c r="K95" s="9">
        <f t="shared" si="33"/>
        <v>22</v>
      </c>
      <c r="L95" s="10">
        <v>2</v>
      </c>
      <c r="M95" s="7">
        <f t="shared" si="34"/>
        <v>20</v>
      </c>
      <c r="N95" s="6">
        <v>90</v>
      </c>
      <c r="O95" s="9">
        <f t="shared" ref="O95:O126" si="45">N95</f>
        <v>90</v>
      </c>
      <c r="P95" s="10">
        <v>13</v>
      </c>
      <c r="Q95" s="32">
        <f t="shared" si="35"/>
        <v>19.5</v>
      </c>
      <c r="R95" s="84">
        <v>1</v>
      </c>
      <c r="S95" s="82">
        <f t="shared" si="36"/>
        <v>15</v>
      </c>
      <c r="T95" s="10">
        <v>5</v>
      </c>
      <c r="U95" s="7">
        <f t="shared" si="37"/>
        <v>50</v>
      </c>
      <c r="V95" s="6">
        <v>10</v>
      </c>
      <c r="W95" s="9">
        <f t="shared" si="38"/>
        <v>20</v>
      </c>
      <c r="X95" s="10">
        <v>12</v>
      </c>
      <c r="Y95" s="51">
        <f t="shared" si="39"/>
        <v>24</v>
      </c>
      <c r="Z95" s="6">
        <v>16</v>
      </c>
      <c r="AA95" s="9">
        <f t="shared" si="40"/>
        <v>48</v>
      </c>
      <c r="AB95" s="10">
        <v>16</v>
      </c>
      <c r="AC95" s="7">
        <f t="shared" si="41"/>
        <v>48</v>
      </c>
      <c r="AD95" s="6">
        <v>1</v>
      </c>
      <c r="AE95" s="9">
        <f t="shared" si="42"/>
        <v>10</v>
      </c>
      <c r="AF95" s="6">
        <v>6</v>
      </c>
      <c r="AG95" s="9">
        <f t="shared" si="43"/>
        <v>30</v>
      </c>
      <c r="AH95" s="23">
        <f t="shared" si="44"/>
        <v>469.5</v>
      </c>
    </row>
    <row r="96" spans="2:34" ht="24" customHeight="1" x14ac:dyDescent="0.25">
      <c r="B96" s="6">
        <v>92</v>
      </c>
      <c r="C96" s="13" t="s">
        <v>111</v>
      </c>
      <c r="D96" s="7" t="s">
        <v>29</v>
      </c>
      <c r="E96" s="26" t="s">
        <v>22</v>
      </c>
      <c r="F96" s="6">
        <v>3</v>
      </c>
      <c r="G96" s="9">
        <f t="shared" si="31"/>
        <v>39</v>
      </c>
      <c r="H96" s="10">
        <v>30</v>
      </c>
      <c r="I96" s="7">
        <f t="shared" si="32"/>
        <v>60</v>
      </c>
      <c r="J96" s="6">
        <v>15</v>
      </c>
      <c r="K96" s="9">
        <f t="shared" si="33"/>
        <v>30</v>
      </c>
      <c r="L96" s="10">
        <v>8</v>
      </c>
      <c r="M96" s="7">
        <f t="shared" si="34"/>
        <v>80</v>
      </c>
      <c r="N96" s="6">
        <v>120</v>
      </c>
      <c r="O96" s="9">
        <f t="shared" si="45"/>
        <v>120</v>
      </c>
      <c r="P96" s="10">
        <v>10</v>
      </c>
      <c r="Q96" s="32">
        <f t="shared" si="35"/>
        <v>15</v>
      </c>
      <c r="R96" s="84">
        <v>1</v>
      </c>
      <c r="S96" s="82">
        <f t="shared" si="36"/>
        <v>15</v>
      </c>
      <c r="T96" s="10">
        <v>0</v>
      </c>
      <c r="U96" s="7">
        <f t="shared" si="37"/>
        <v>0</v>
      </c>
      <c r="V96" s="6">
        <v>0</v>
      </c>
      <c r="W96" s="9">
        <f t="shared" si="38"/>
        <v>0</v>
      </c>
      <c r="X96" s="10">
        <v>72</v>
      </c>
      <c r="Y96" s="51">
        <f t="shared" si="39"/>
        <v>144</v>
      </c>
      <c r="Z96" s="6">
        <v>13</v>
      </c>
      <c r="AA96" s="9">
        <f t="shared" si="40"/>
        <v>39</v>
      </c>
      <c r="AB96" s="10">
        <v>10</v>
      </c>
      <c r="AC96" s="7">
        <f t="shared" si="41"/>
        <v>30</v>
      </c>
      <c r="AD96" s="6">
        <v>0</v>
      </c>
      <c r="AE96" s="9">
        <f t="shared" si="42"/>
        <v>0</v>
      </c>
      <c r="AF96" s="6">
        <v>5</v>
      </c>
      <c r="AG96" s="9">
        <f t="shared" si="43"/>
        <v>25</v>
      </c>
      <c r="AH96" s="23">
        <f t="shared" si="44"/>
        <v>597</v>
      </c>
    </row>
    <row r="97" spans="2:34" ht="24" customHeight="1" x14ac:dyDescent="0.25">
      <c r="B97" s="6">
        <v>93</v>
      </c>
      <c r="C97" s="13" t="s">
        <v>65</v>
      </c>
      <c r="D97" s="7" t="s">
        <v>30</v>
      </c>
      <c r="E97" s="26" t="s">
        <v>23</v>
      </c>
      <c r="F97" s="6">
        <v>2</v>
      </c>
      <c r="G97" s="9">
        <f t="shared" si="31"/>
        <v>26</v>
      </c>
      <c r="H97" s="10">
        <v>30</v>
      </c>
      <c r="I97" s="7">
        <f t="shared" si="32"/>
        <v>60</v>
      </c>
      <c r="J97" s="6">
        <v>2</v>
      </c>
      <c r="K97" s="9">
        <f t="shared" si="33"/>
        <v>4</v>
      </c>
      <c r="L97" s="10">
        <v>7</v>
      </c>
      <c r="M97" s="7">
        <f t="shared" si="34"/>
        <v>70</v>
      </c>
      <c r="N97" s="6">
        <v>86</v>
      </c>
      <c r="O97" s="9">
        <f t="shared" si="45"/>
        <v>86</v>
      </c>
      <c r="P97" s="10">
        <v>8</v>
      </c>
      <c r="Q97" s="32">
        <f t="shared" si="35"/>
        <v>12</v>
      </c>
      <c r="R97" s="84">
        <v>1</v>
      </c>
      <c r="S97" s="82">
        <f t="shared" si="36"/>
        <v>15</v>
      </c>
      <c r="T97" s="10">
        <v>2</v>
      </c>
      <c r="U97" s="7">
        <f t="shared" si="37"/>
        <v>20</v>
      </c>
      <c r="V97" s="6">
        <v>20</v>
      </c>
      <c r="W97" s="9">
        <f t="shared" si="38"/>
        <v>40</v>
      </c>
      <c r="X97" s="10">
        <v>0</v>
      </c>
      <c r="Y97" s="51">
        <f t="shared" si="39"/>
        <v>0</v>
      </c>
      <c r="Z97" s="6">
        <v>26</v>
      </c>
      <c r="AA97" s="9">
        <f t="shared" si="40"/>
        <v>78</v>
      </c>
      <c r="AB97" s="10">
        <v>30</v>
      </c>
      <c r="AC97" s="7">
        <f t="shared" si="41"/>
        <v>90</v>
      </c>
      <c r="AD97" s="6">
        <v>1</v>
      </c>
      <c r="AE97" s="9">
        <f t="shared" si="42"/>
        <v>10</v>
      </c>
      <c r="AF97" s="6">
        <v>11</v>
      </c>
      <c r="AG97" s="9">
        <f t="shared" si="43"/>
        <v>55</v>
      </c>
      <c r="AH97" s="23">
        <f t="shared" si="44"/>
        <v>566</v>
      </c>
    </row>
    <row r="98" spans="2:34" ht="24" customHeight="1" x14ac:dyDescent="0.25">
      <c r="B98" s="6">
        <v>94</v>
      </c>
      <c r="C98" s="13" t="s">
        <v>110</v>
      </c>
      <c r="D98" s="7" t="s">
        <v>29</v>
      </c>
      <c r="E98" s="26" t="s">
        <v>22</v>
      </c>
      <c r="F98" s="6">
        <v>3</v>
      </c>
      <c r="G98" s="9">
        <f t="shared" si="31"/>
        <v>39</v>
      </c>
      <c r="H98" s="10">
        <v>20</v>
      </c>
      <c r="I98" s="7">
        <f t="shared" si="32"/>
        <v>40</v>
      </c>
      <c r="J98" s="6">
        <v>2</v>
      </c>
      <c r="K98" s="9">
        <f t="shared" si="33"/>
        <v>4</v>
      </c>
      <c r="L98" s="10">
        <v>4</v>
      </c>
      <c r="M98" s="7">
        <f t="shared" si="34"/>
        <v>40</v>
      </c>
      <c r="N98" s="6">
        <v>114</v>
      </c>
      <c r="O98" s="9">
        <f t="shared" si="45"/>
        <v>114</v>
      </c>
      <c r="P98" s="10">
        <v>0</v>
      </c>
      <c r="Q98" s="32">
        <f t="shared" si="35"/>
        <v>0</v>
      </c>
      <c r="R98" s="84">
        <v>1</v>
      </c>
      <c r="S98" s="82">
        <f t="shared" si="36"/>
        <v>15</v>
      </c>
      <c r="T98" s="10">
        <v>11</v>
      </c>
      <c r="U98" s="7">
        <f t="shared" si="37"/>
        <v>110</v>
      </c>
      <c r="V98" s="6">
        <v>5</v>
      </c>
      <c r="W98" s="9">
        <f t="shared" si="38"/>
        <v>10</v>
      </c>
      <c r="X98" s="10">
        <v>29</v>
      </c>
      <c r="Y98" s="51">
        <f t="shared" si="39"/>
        <v>58</v>
      </c>
      <c r="Z98" s="6">
        <v>26</v>
      </c>
      <c r="AA98" s="9">
        <f t="shared" si="40"/>
        <v>78</v>
      </c>
      <c r="AB98" s="10">
        <v>5</v>
      </c>
      <c r="AC98" s="7">
        <f t="shared" si="41"/>
        <v>15</v>
      </c>
      <c r="AD98" s="6">
        <v>3</v>
      </c>
      <c r="AE98" s="9">
        <f t="shared" si="42"/>
        <v>30</v>
      </c>
      <c r="AF98" s="6">
        <v>9</v>
      </c>
      <c r="AG98" s="9">
        <f t="shared" si="43"/>
        <v>45</v>
      </c>
      <c r="AH98" s="23">
        <f t="shared" si="44"/>
        <v>598</v>
      </c>
    </row>
    <row r="99" spans="2:34" ht="24" customHeight="1" x14ac:dyDescent="0.25">
      <c r="B99" s="6">
        <v>95</v>
      </c>
      <c r="C99" s="13" t="s">
        <v>95</v>
      </c>
      <c r="D99" s="7" t="s">
        <v>29</v>
      </c>
      <c r="E99" s="26" t="s">
        <v>23</v>
      </c>
      <c r="F99" s="6">
        <v>0</v>
      </c>
      <c r="G99" s="9">
        <f t="shared" si="31"/>
        <v>0</v>
      </c>
      <c r="H99" s="10">
        <v>0</v>
      </c>
      <c r="I99" s="7">
        <f t="shared" si="32"/>
        <v>0</v>
      </c>
      <c r="J99" s="6">
        <v>10</v>
      </c>
      <c r="K99" s="9">
        <f t="shared" si="33"/>
        <v>20</v>
      </c>
      <c r="L99" s="10">
        <v>7</v>
      </c>
      <c r="M99" s="7">
        <f t="shared" si="34"/>
        <v>70</v>
      </c>
      <c r="N99" s="6">
        <v>120</v>
      </c>
      <c r="O99" s="9">
        <f t="shared" si="45"/>
        <v>120</v>
      </c>
      <c r="P99" s="10">
        <v>48</v>
      </c>
      <c r="Q99" s="32">
        <f t="shared" si="35"/>
        <v>72</v>
      </c>
      <c r="R99" s="84">
        <v>0</v>
      </c>
      <c r="S99" s="82">
        <f t="shared" si="36"/>
        <v>0</v>
      </c>
      <c r="T99" s="10">
        <v>0</v>
      </c>
      <c r="U99" s="7">
        <f t="shared" si="37"/>
        <v>0</v>
      </c>
      <c r="V99" s="6">
        <v>26</v>
      </c>
      <c r="W99" s="9">
        <f t="shared" si="38"/>
        <v>52</v>
      </c>
      <c r="X99" s="10">
        <v>0</v>
      </c>
      <c r="Y99" s="51">
        <f t="shared" si="39"/>
        <v>0</v>
      </c>
      <c r="Z99" s="6">
        <v>0</v>
      </c>
      <c r="AA99" s="9">
        <f t="shared" si="40"/>
        <v>0</v>
      </c>
      <c r="AB99" s="10">
        <v>0</v>
      </c>
      <c r="AC99" s="7">
        <f t="shared" si="41"/>
        <v>0</v>
      </c>
      <c r="AD99" s="6">
        <v>2</v>
      </c>
      <c r="AE99" s="9">
        <f t="shared" si="42"/>
        <v>20</v>
      </c>
      <c r="AF99" s="6">
        <v>9</v>
      </c>
      <c r="AG99" s="9">
        <f t="shared" si="43"/>
        <v>45</v>
      </c>
      <c r="AH99" s="23">
        <f t="shared" si="44"/>
        <v>399</v>
      </c>
    </row>
    <row r="100" spans="2:34" ht="24" customHeight="1" x14ac:dyDescent="0.25">
      <c r="B100" s="6">
        <v>96</v>
      </c>
      <c r="C100" s="13" t="s">
        <v>136</v>
      </c>
      <c r="D100" s="7" t="s">
        <v>29</v>
      </c>
      <c r="E100" s="26" t="s">
        <v>36</v>
      </c>
      <c r="F100" s="6">
        <v>4</v>
      </c>
      <c r="G100" s="9">
        <f t="shared" si="31"/>
        <v>52</v>
      </c>
      <c r="H100" s="10">
        <v>27</v>
      </c>
      <c r="I100" s="7">
        <f t="shared" si="32"/>
        <v>54</v>
      </c>
      <c r="J100" s="6">
        <v>5</v>
      </c>
      <c r="K100" s="9">
        <f t="shared" si="33"/>
        <v>10</v>
      </c>
      <c r="L100" s="10">
        <v>5</v>
      </c>
      <c r="M100" s="7">
        <f t="shared" si="34"/>
        <v>50</v>
      </c>
      <c r="N100" s="6">
        <v>108</v>
      </c>
      <c r="O100" s="9">
        <f t="shared" si="45"/>
        <v>108</v>
      </c>
      <c r="P100" s="10">
        <v>47</v>
      </c>
      <c r="Q100" s="32">
        <f t="shared" si="35"/>
        <v>70.5</v>
      </c>
      <c r="R100" s="84">
        <v>0</v>
      </c>
      <c r="S100" s="82">
        <f t="shared" si="36"/>
        <v>0</v>
      </c>
      <c r="T100" s="10">
        <v>4</v>
      </c>
      <c r="U100" s="7">
        <f t="shared" si="37"/>
        <v>40</v>
      </c>
      <c r="V100" s="6">
        <v>5</v>
      </c>
      <c r="W100" s="9">
        <f t="shared" si="38"/>
        <v>10</v>
      </c>
      <c r="X100" s="10">
        <v>50</v>
      </c>
      <c r="Y100" s="51">
        <f t="shared" si="39"/>
        <v>100</v>
      </c>
      <c r="Z100" s="6">
        <v>8</v>
      </c>
      <c r="AA100" s="9">
        <f t="shared" si="40"/>
        <v>24</v>
      </c>
      <c r="AB100" s="10">
        <v>13</v>
      </c>
      <c r="AC100" s="7">
        <f t="shared" si="41"/>
        <v>39</v>
      </c>
      <c r="AD100" s="6">
        <v>3</v>
      </c>
      <c r="AE100" s="9">
        <f t="shared" si="42"/>
        <v>30</v>
      </c>
      <c r="AF100" s="6">
        <v>6</v>
      </c>
      <c r="AG100" s="9">
        <f t="shared" si="43"/>
        <v>30</v>
      </c>
      <c r="AH100" s="23">
        <f t="shared" si="44"/>
        <v>617.5</v>
      </c>
    </row>
    <row r="101" spans="2:34" ht="24" customHeight="1" x14ac:dyDescent="0.25">
      <c r="B101" s="6">
        <v>97</v>
      </c>
      <c r="C101" s="13" t="s">
        <v>91</v>
      </c>
      <c r="D101" s="7" t="s">
        <v>29</v>
      </c>
      <c r="E101" s="26" t="s">
        <v>23</v>
      </c>
      <c r="F101" s="6">
        <v>6</v>
      </c>
      <c r="G101" s="9">
        <f t="shared" ref="G101:G129" si="46">F101*13</f>
        <v>78</v>
      </c>
      <c r="H101" s="10">
        <v>25</v>
      </c>
      <c r="I101" s="7">
        <f t="shared" ref="I101:I129" si="47">H101*2</f>
        <v>50</v>
      </c>
      <c r="J101" s="6">
        <v>25</v>
      </c>
      <c r="K101" s="9">
        <f t="shared" ref="K101:K129" si="48">J101*2</f>
        <v>50</v>
      </c>
      <c r="L101" s="10">
        <v>8</v>
      </c>
      <c r="M101" s="7">
        <f t="shared" ref="M101:M129" si="49">L101*10</f>
        <v>80</v>
      </c>
      <c r="N101" s="6">
        <v>128</v>
      </c>
      <c r="O101" s="9">
        <f t="shared" si="45"/>
        <v>128</v>
      </c>
      <c r="P101" s="10">
        <v>44</v>
      </c>
      <c r="Q101" s="32">
        <f t="shared" ref="Q101:Q129" si="50">P101*1.5</f>
        <v>66</v>
      </c>
      <c r="R101" s="84">
        <v>0</v>
      </c>
      <c r="S101" s="82">
        <f t="shared" ref="S101:S129" si="51">R101*15</f>
        <v>0</v>
      </c>
      <c r="T101" s="10">
        <v>3</v>
      </c>
      <c r="U101" s="7">
        <f t="shared" ref="U101:U129" si="52">T101*10</f>
        <v>30</v>
      </c>
      <c r="V101" s="6">
        <v>41</v>
      </c>
      <c r="W101" s="9">
        <f t="shared" ref="W101:W129" si="53">V101*2</f>
        <v>82</v>
      </c>
      <c r="X101" s="10">
        <v>60</v>
      </c>
      <c r="Y101" s="51">
        <f t="shared" ref="Y101:Y129" si="54">X101*2</f>
        <v>120</v>
      </c>
      <c r="Z101" s="6">
        <v>8</v>
      </c>
      <c r="AA101" s="9">
        <f t="shared" ref="AA101:AA129" si="55">Z101*3</f>
        <v>24</v>
      </c>
      <c r="AB101" s="10">
        <v>20</v>
      </c>
      <c r="AC101" s="7">
        <f t="shared" ref="AC101:AC129" si="56">AB101*3</f>
        <v>60</v>
      </c>
      <c r="AD101" s="6">
        <v>1</v>
      </c>
      <c r="AE101" s="9">
        <f t="shared" ref="AE101:AE129" si="57">AD101*10</f>
        <v>10</v>
      </c>
      <c r="AF101" s="6">
        <v>8</v>
      </c>
      <c r="AG101" s="9">
        <f t="shared" ref="AG101:AG129" si="58">AF101*5</f>
        <v>40</v>
      </c>
      <c r="AH101" s="23">
        <f t="shared" ref="AH101:AH129" si="59">G101+I101+K101+M101+O101+Q101+S101+U101+W101+Y101+AA101+AC101+AE101+AG101</f>
        <v>818</v>
      </c>
    </row>
    <row r="102" spans="2:34" ht="24" customHeight="1" x14ac:dyDescent="0.25">
      <c r="B102" s="6">
        <v>98</v>
      </c>
      <c r="C102" s="13" t="s">
        <v>49</v>
      </c>
      <c r="D102" s="7" t="s">
        <v>25</v>
      </c>
      <c r="E102" s="26" t="s">
        <v>23</v>
      </c>
      <c r="F102" s="6">
        <v>7</v>
      </c>
      <c r="G102" s="9">
        <f t="shared" si="46"/>
        <v>91</v>
      </c>
      <c r="H102" s="10">
        <v>48</v>
      </c>
      <c r="I102" s="7">
        <f t="shared" si="47"/>
        <v>96</v>
      </c>
      <c r="J102" s="6">
        <v>34</v>
      </c>
      <c r="K102" s="9">
        <f t="shared" si="48"/>
        <v>68</v>
      </c>
      <c r="L102" s="10">
        <v>4</v>
      </c>
      <c r="M102" s="7">
        <f t="shared" si="49"/>
        <v>40</v>
      </c>
      <c r="N102" s="6">
        <v>130</v>
      </c>
      <c r="O102" s="9">
        <f t="shared" si="45"/>
        <v>130</v>
      </c>
      <c r="P102" s="10">
        <v>34</v>
      </c>
      <c r="Q102" s="32">
        <f t="shared" si="50"/>
        <v>51</v>
      </c>
      <c r="R102" s="84">
        <v>0</v>
      </c>
      <c r="S102" s="82">
        <f t="shared" si="51"/>
        <v>0</v>
      </c>
      <c r="T102" s="10">
        <v>5</v>
      </c>
      <c r="U102" s="7">
        <f t="shared" si="52"/>
        <v>50</v>
      </c>
      <c r="V102" s="6">
        <v>21</v>
      </c>
      <c r="W102" s="9">
        <f t="shared" si="53"/>
        <v>42</v>
      </c>
      <c r="X102" s="10">
        <v>38</v>
      </c>
      <c r="Y102" s="51">
        <f t="shared" si="54"/>
        <v>76</v>
      </c>
      <c r="Z102" s="6">
        <v>42</v>
      </c>
      <c r="AA102" s="9">
        <f t="shared" si="55"/>
        <v>126</v>
      </c>
      <c r="AB102" s="10">
        <v>6</v>
      </c>
      <c r="AC102" s="7">
        <f t="shared" si="56"/>
        <v>18</v>
      </c>
      <c r="AD102" s="6">
        <v>7</v>
      </c>
      <c r="AE102" s="9">
        <f t="shared" si="57"/>
        <v>70</v>
      </c>
      <c r="AF102" s="6">
        <v>9</v>
      </c>
      <c r="AG102" s="9">
        <f t="shared" si="58"/>
        <v>45</v>
      </c>
      <c r="AH102" s="23">
        <f t="shared" si="59"/>
        <v>903</v>
      </c>
    </row>
    <row r="103" spans="2:34" ht="24" customHeight="1" x14ac:dyDescent="0.25">
      <c r="B103" s="6">
        <v>99</v>
      </c>
      <c r="C103" s="13" t="s">
        <v>143</v>
      </c>
      <c r="D103" s="7" t="s">
        <v>29</v>
      </c>
      <c r="E103" s="26" t="s">
        <v>36</v>
      </c>
      <c r="F103" s="6">
        <v>0</v>
      </c>
      <c r="G103" s="9">
        <f t="shared" si="46"/>
        <v>0</v>
      </c>
      <c r="H103" s="10">
        <v>0</v>
      </c>
      <c r="I103" s="7">
        <f t="shared" si="47"/>
        <v>0</v>
      </c>
      <c r="J103" s="6">
        <v>11</v>
      </c>
      <c r="K103" s="9">
        <f t="shared" si="48"/>
        <v>22</v>
      </c>
      <c r="L103" s="10">
        <v>8</v>
      </c>
      <c r="M103" s="7">
        <f t="shared" si="49"/>
        <v>80</v>
      </c>
      <c r="N103" s="6">
        <v>80</v>
      </c>
      <c r="O103" s="9">
        <f t="shared" si="45"/>
        <v>80</v>
      </c>
      <c r="P103" s="10">
        <v>33</v>
      </c>
      <c r="Q103" s="32">
        <f t="shared" si="50"/>
        <v>49.5</v>
      </c>
      <c r="R103" s="84">
        <v>0</v>
      </c>
      <c r="S103" s="82">
        <f t="shared" si="51"/>
        <v>0</v>
      </c>
      <c r="T103" s="10">
        <v>0</v>
      </c>
      <c r="U103" s="7">
        <f t="shared" si="52"/>
        <v>0</v>
      </c>
      <c r="V103" s="6">
        <v>18</v>
      </c>
      <c r="W103" s="9">
        <f t="shared" si="53"/>
        <v>36</v>
      </c>
      <c r="X103" s="10">
        <v>0</v>
      </c>
      <c r="Y103" s="51">
        <f t="shared" si="54"/>
        <v>0</v>
      </c>
      <c r="Z103" s="6">
        <v>0</v>
      </c>
      <c r="AA103" s="9">
        <f t="shared" si="55"/>
        <v>0</v>
      </c>
      <c r="AB103" s="10">
        <v>0</v>
      </c>
      <c r="AC103" s="7">
        <f t="shared" si="56"/>
        <v>0</v>
      </c>
      <c r="AD103" s="6">
        <v>0</v>
      </c>
      <c r="AE103" s="9">
        <f t="shared" si="57"/>
        <v>0</v>
      </c>
      <c r="AF103" s="6">
        <v>5</v>
      </c>
      <c r="AG103" s="9">
        <f t="shared" si="58"/>
        <v>25</v>
      </c>
      <c r="AH103" s="23">
        <f t="shared" si="59"/>
        <v>292.5</v>
      </c>
    </row>
    <row r="104" spans="2:34" ht="24" customHeight="1" x14ac:dyDescent="0.25">
      <c r="B104" s="6">
        <v>100</v>
      </c>
      <c r="C104" s="13" t="s">
        <v>60</v>
      </c>
      <c r="D104" s="7" t="s">
        <v>24</v>
      </c>
      <c r="E104" s="26" t="s">
        <v>23</v>
      </c>
      <c r="F104" s="6">
        <v>1</v>
      </c>
      <c r="G104" s="9">
        <f t="shared" si="46"/>
        <v>13</v>
      </c>
      <c r="H104" s="10">
        <v>44</v>
      </c>
      <c r="I104" s="7">
        <f t="shared" si="47"/>
        <v>88</v>
      </c>
      <c r="J104" s="6">
        <v>13</v>
      </c>
      <c r="K104" s="9">
        <f t="shared" si="48"/>
        <v>26</v>
      </c>
      <c r="L104" s="10">
        <v>5</v>
      </c>
      <c r="M104" s="7">
        <f t="shared" si="49"/>
        <v>50</v>
      </c>
      <c r="N104" s="6">
        <v>50</v>
      </c>
      <c r="O104" s="9">
        <f t="shared" si="45"/>
        <v>50</v>
      </c>
      <c r="P104" s="10">
        <v>29</v>
      </c>
      <c r="Q104" s="32">
        <f t="shared" si="50"/>
        <v>43.5</v>
      </c>
      <c r="R104" s="84">
        <v>0</v>
      </c>
      <c r="S104" s="82">
        <f t="shared" si="51"/>
        <v>0</v>
      </c>
      <c r="T104" s="10">
        <v>6</v>
      </c>
      <c r="U104" s="7">
        <f t="shared" si="52"/>
        <v>60</v>
      </c>
      <c r="V104" s="6">
        <v>13</v>
      </c>
      <c r="W104" s="9">
        <f t="shared" si="53"/>
        <v>26</v>
      </c>
      <c r="X104" s="10">
        <v>72</v>
      </c>
      <c r="Y104" s="51">
        <f t="shared" si="54"/>
        <v>144</v>
      </c>
      <c r="Z104" s="6">
        <v>18</v>
      </c>
      <c r="AA104" s="9">
        <f t="shared" si="55"/>
        <v>54</v>
      </c>
      <c r="AB104" s="10">
        <v>9</v>
      </c>
      <c r="AC104" s="7">
        <f t="shared" si="56"/>
        <v>27</v>
      </c>
      <c r="AD104" s="6">
        <v>5</v>
      </c>
      <c r="AE104" s="9">
        <f t="shared" si="57"/>
        <v>50</v>
      </c>
      <c r="AF104" s="6">
        <v>5</v>
      </c>
      <c r="AG104" s="9">
        <f t="shared" si="58"/>
        <v>25</v>
      </c>
      <c r="AH104" s="23">
        <f t="shared" si="59"/>
        <v>656.5</v>
      </c>
    </row>
    <row r="105" spans="2:34" ht="24" customHeight="1" x14ac:dyDescent="0.25">
      <c r="B105" s="6">
        <v>101</v>
      </c>
      <c r="C105" s="13" t="s">
        <v>107</v>
      </c>
      <c r="D105" s="7" t="s">
        <v>24</v>
      </c>
      <c r="E105" s="26" t="s">
        <v>22</v>
      </c>
      <c r="F105" s="6">
        <v>4</v>
      </c>
      <c r="G105" s="9">
        <f t="shared" si="46"/>
        <v>52</v>
      </c>
      <c r="H105" s="10">
        <v>23</v>
      </c>
      <c r="I105" s="7">
        <f t="shared" si="47"/>
        <v>46</v>
      </c>
      <c r="J105" s="6">
        <v>0</v>
      </c>
      <c r="K105" s="9">
        <f t="shared" si="48"/>
        <v>0</v>
      </c>
      <c r="L105" s="10">
        <v>6</v>
      </c>
      <c r="M105" s="7">
        <f t="shared" si="49"/>
        <v>60</v>
      </c>
      <c r="N105" s="6">
        <v>102</v>
      </c>
      <c r="O105" s="9">
        <f t="shared" si="45"/>
        <v>102</v>
      </c>
      <c r="P105" s="10">
        <v>16</v>
      </c>
      <c r="Q105" s="32">
        <f t="shared" si="50"/>
        <v>24</v>
      </c>
      <c r="R105" s="84">
        <v>0</v>
      </c>
      <c r="S105" s="82">
        <f t="shared" si="51"/>
        <v>0</v>
      </c>
      <c r="T105" s="10">
        <v>6</v>
      </c>
      <c r="U105" s="7">
        <f t="shared" si="52"/>
        <v>60</v>
      </c>
      <c r="V105" s="6">
        <v>13</v>
      </c>
      <c r="W105" s="9">
        <f t="shared" si="53"/>
        <v>26</v>
      </c>
      <c r="X105" s="10">
        <v>38</v>
      </c>
      <c r="Y105" s="51">
        <f t="shared" si="54"/>
        <v>76</v>
      </c>
      <c r="Z105" s="6">
        <v>13</v>
      </c>
      <c r="AA105" s="9">
        <f t="shared" si="55"/>
        <v>39</v>
      </c>
      <c r="AB105" s="10">
        <v>17</v>
      </c>
      <c r="AC105" s="7">
        <f t="shared" si="56"/>
        <v>51</v>
      </c>
      <c r="AD105" s="6">
        <v>1</v>
      </c>
      <c r="AE105" s="9">
        <f t="shared" si="57"/>
        <v>10</v>
      </c>
      <c r="AF105" s="6">
        <v>8</v>
      </c>
      <c r="AG105" s="9">
        <f t="shared" si="58"/>
        <v>40</v>
      </c>
      <c r="AH105" s="23">
        <f t="shared" si="59"/>
        <v>586</v>
      </c>
    </row>
    <row r="106" spans="2:34" ht="24" customHeight="1" x14ac:dyDescent="0.25">
      <c r="B106" s="6">
        <v>102</v>
      </c>
      <c r="C106" s="13" t="s">
        <v>145</v>
      </c>
      <c r="D106" s="7" t="s">
        <v>29</v>
      </c>
      <c r="E106" s="26" t="s">
        <v>146</v>
      </c>
      <c r="F106" s="6">
        <v>8</v>
      </c>
      <c r="G106" s="9">
        <f t="shared" si="46"/>
        <v>104</v>
      </c>
      <c r="H106" s="10">
        <v>43</v>
      </c>
      <c r="I106" s="7">
        <f t="shared" si="47"/>
        <v>86</v>
      </c>
      <c r="J106" s="6">
        <v>64</v>
      </c>
      <c r="K106" s="9">
        <f t="shared" si="48"/>
        <v>128</v>
      </c>
      <c r="L106" s="10">
        <v>5</v>
      </c>
      <c r="M106" s="7">
        <f t="shared" si="49"/>
        <v>50</v>
      </c>
      <c r="N106" s="6">
        <v>166</v>
      </c>
      <c r="O106" s="9">
        <f t="shared" si="45"/>
        <v>166</v>
      </c>
      <c r="P106" s="58">
        <v>0</v>
      </c>
      <c r="Q106" s="59">
        <f t="shared" si="50"/>
        <v>0</v>
      </c>
      <c r="R106" s="84">
        <v>0</v>
      </c>
      <c r="S106" s="82">
        <f t="shared" si="51"/>
        <v>0</v>
      </c>
      <c r="T106" s="68">
        <v>5</v>
      </c>
      <c r="U106" s="69">
        <f t="shared" si="52"/>
        <v>50</v>
      </c>
      <c r="V106" s="70">
        <v>65</v>
      </c>
      <c r="W106" s="71">
        <f t="shared" si="53"/>
        <v>130</v>
      </c>
      <c r="X106" s="10">
        <v>71</v>
      </c>
      <c r="Y106" s="51">
        <f t="shared" si="54"/>
        <v>142</v>
      </c>
      <c r="Z106" s="60">
        <v>0</v>
      </c>
      <c r="AA106" s="61">
        <f t="shared" si="55"/>
        <v>0</v>
      </c>
      <c r="AB106" s="58">
        <v>0</v>
      </c>
      <c r="AC106" s="62">
        <f t="shared" si="56"/>
        <v>0</v>
      </c>
      <c r="AD106" s="60">
        <v>0</v>
      </c>
      <c r="AE106" s="61">
        <f t="shared" si="57"/>
        <v>0</v>
      </c>
      <c r="AF106" s="60">
        <v>0</v>
      </c>
      <c r="AG106" s="61">
        <f t="shared" si="58"/>
        <v>0</v>
      </c>
      <c r="AH106" s="23">
        <f t="shared" si="59"/>
        <v>856</v>
      </c>
    </row>
    <row r="107" spans="2:34" ht="24" customHeight="1" x14ac:dyDescent="0.25">
      <c r="B107" s="6">
        <v>103</v>
      </c>
      <c r="C107" s="13" t="s">
        <v>150</v>
      </c>
      <c r="D107" s="7" t="s">
        <v>29</v>
      </c>
      <c r="E107" s="26" t="s">
        <v>146</v>
      </c>
      <c r="F107" s="6">
        <v>6</v>
      </c>
      <c r="G107" s="9">
        <f t="shared" si="46"/>
        <v>78</v>
      </c>
      <c r="H107" s="10">
        <v>40</v>
      </c>
      <c r="I107" s="7">
        <f t="shared" si="47"/>
        <v>80</v>
      </c>
      <c r="J107" s="6">
        <v>31</v>
      </c>
      <c r="K107" s="9">
        <f t="shared" si="48"/>
        <v>62</v>
      </c>
      <c r="L107" s="10">
        <v>4</v>
      </c>
      <c r="M107" s="7">
        <f t="shared" si="49"/>
        <v>40</v>
      </c>
      <c r="N107" s="6">
        <v>166</v>
      </c>
      <c r="O107" s="9">
        <f t="shared" si="45"/>
        <v>166</v>
      </c>
      <c r="P107" s="58">
        <v>0</v>
      </c>
      <c r="Q107" s="59">
        <f t="shared" si="50"/>
        <v>0</v>
      </c>
      <c r="R107" s="84">
        <v>0</v>
      </c>
      <c r="S107" s="82">
        <f t="shared" si="51"/>
        <v>0</v>
      </c>
      <c r="T107" s="68">
        <v>5</v>
      </c>
      <c r="U107" s="69">
        <f t="shared" si="52"/>
        <v>50</v>
      </c>
      <c r="V107" s="70">
        <v>58</v>
      </c>
      <c r="W107" s="71">
        <f t="shared" si="53"/>
        <v>116</v>
      </c>
      <c r="X107" s="10">
        <v>74</v>
      </c>
      <c r="Y107" s="51">
        <f t="shared" si="54"/>
        <v>148</v>
      </c>
      <c r="Z107" s="60">
        <v>0</v>
      </c>
      <c r="AA107" s="61">
        <f t="shared" si="55"/>
        <v>0</v>
      </c>
      <c r="AB107" s="58">
        <v>0</v>
      </c>
      <c r="AC107" s="62">
        <f t="shared" si="56"/>
        <v>0</v>
      </c>
      <c r="AD107" s="60">
        <v>0</v>
      </c>
      <c r="AE107" s="61">
        <f t="shared" si="57"/>
        <v>0</v>
      </c>
      <c r="AF107" s="60">
        <v>0</v>
      </c>
      <c r="AG107" s="61">
        <f t="shared" si="58"/>
        <v>0</v>
      </c>
      <c r="AH107" s="23">
        <f t="shared" si="59"/>
        <v>740</v>
      </c>
    </row>
    <row r="108" spans="2:34" ht="24" customHeight="1" x14ac:dyDescent="0.25">
      <c r="B108" s="6">
        <v>104</v>
      </c>
      <c r="C108" s="13" t="s">
        <v>149</v>
      </c>
      <c r="D108" s="7" t="s">
        <v>29</v>
      </c>
      <c r="E108" s="26" t="s">
        <v>146</v>
      </c>
      <c r="F108" s="6">
        <v>7</v>
      </c>
      <c r="G108" s="9">
        <f t="shared" si="46"/>
        <v>91</v>
      </c>
      <c r="H108" s="10">
        <v>46</v>
      </c>
      <c r="I108" s="7">
        <f t="shared" si="47"/>
        <v>92</v>
      </c>
      <c r="J108" s="6">
        <v>31</v>
      </c>
      <c r="K108" s="9">
        <f t="shared" si="48"/>
        <v>62</v>
      </c>
      <c r="L108" s="10">
        <v>7</v>
      </c>
      <c r="M108" s="7">
        <f t="shared" si="49"/>
        <v>70</v>
      </c>
      <c r="N108" s="6">
        <v>162</v>
      </c>
      <c r="O108" s="9">
        <f t="shared" si="45"/>
        <v>162</v>
      </c>
      <c r="P108" s="58">
        <v>0</v>
      </c>
      <c r="Q108" s="59">
        <f t="shared" si="50"/>
        <v>0</v>
      </c>
      <c r="R108" s="84">
        <v>0</v>
      </c>
      <c r="S108" s="82">
        <f t="shared" si="51"/>
        <v>0</v>
      </c>
      <c r="T108" s="68">
        <v>5</v>
      </c>
      <c r="U108" s="69">
        <f t="shared" si="52"/>
        <v>50</v>
      </c>
      <c r="V108" s="70">
        <v>55</v>
      </c>
      <c r="W108" s="71">
        <f t="shared" si="53"/>
        <v>110</v>
      </c>
      <c r="X108" s="10">
        <v>72</v>
      </c>
      <c r="Y108" s="51">
        <f t="shared" si="54"/>
        <v>144</v>
      </c>
      <c r="Z108" s="60">
        <v>0</v>
      </c>
      <c r="AA108" s="61">
        <f t="shared" si="55"/>
        <v>0</v>
      </c>
      <c r="AB108" s="58">
        <v>0</v>
      </c>
      <c r="AC108" s="62">
        <f t="shared" si="56"/>
        <v>0</v>
      </c>
      <c r="AD108" s="60">
        <v>0</v>
      </c>
      <c r="AE108" s="61">
        <f t="shared" si="57"/>
        <v>0</v>
      </c>
      <c r="AF108" s="60">
        <v>0</v>
      </c>
      <c r="AG108" s="61">
        <f t="shared" si="58"/>
        <v>0</v>
      </c>
      <c r="AH108" s="23">
        <f t="shared" si="59"/>
        <v>781</v>
      </c>
    </row>
    <row r="109" spans="2:34" ht="24" customHeight="1" x14ac:dyDescent="0.25">
      <c r="B109" s="6">
        <v>105</v>
      </c>
      <c r="C109" s="13" t="s">
        <v>157</v>
      </c>
      <c r="D109" s="7" t="s">
        <v>29</v>
      </c>
      <c r="E109" s="26" t="s">
        <v>146</v>
      </c>
      <c r="F109" s="6">
        <v>3</v>
      </c>
      <c r="G109" s="9">
        <f t="shared" si="46"/>
        <v>39</v>
      </c>
      <c r="H109" s="10">
        <v>45</v>
      </c>
      <c r="I109" s="7">
        <f t="shared" si="47"/>
        <v>90</v>
      </c>
      <c r="J109" s="6">
        <v>31</v>
      </c>
      <c r="K109" s="9">
        <f t="shared" si="48"/>
        <v>62</v>
      </c>
      <c r="L109" s="10">
        <v>7</v>
      </c>
      <c r="M109" s="7">
        <f t="shared" si="49"/>
        <v>70</v>
      </c>
      <c r="N109" s="6">
        <v>154</v>
      </c>
      <c r="O109" s="9">
        <f t="shared" si="45"/>
        <v>154</v>
      </c>
      <c r="P109" s="58">
        <v>0</v>
      </c>
      <c r="Q109" s="59">
        <f t="shared" si="50"/>
        <v>0</v>
      </c>
      <c r="R109" s="84">
        <v>0</v>
      </c>
      <c r="S109" s="82">
        <f t="shared" si="51"/>
        <v>0</v>
      </c>
      <c r="T109" s="68">
        <v>5</v>
      </c>
      <c r="U109" s="69">
        <f t="shared" si="52"/>
        <v>50</v>
      </c>
      <c r="V109" s="70">
        <v>48</v>
      </c>
      <c r="W109" s="71">
        <f t="shared" si="53"/>
        <v>96</v>
      </c>
      <c r="X109" s="10">
        <v>0</v>
      </c>
      <c r="Y109" s="51">
        <f t="shared" si="54"/>
        <v>0</v>
      </c>
      <c r="Z109" s="60">
        <v>0</v>
      </c>
      <c r="AA109" s="61">
        <f t="shared" si="55"/>
        <v>0</v>
      </c>
      <c r="AB109" s="58">
        <v>0</v>
      </c>
      <c r="AC109" s="62">
        <f t="shared" si="56"/>
        <v>0</v>
      </c>
      <c r="AD109" s="60">
        <v>0</v>
      </c>
      <c r="AE109" s="61">
        <f t="shared" si="57"/>
        <v>0</v>
      </c>
      <c r="AF109" s="60">
        <v>0</v>
      </c>
      <c r="AG109" s="61">
        <f t="shared" si="58"/>
        <v>0</v>
      </c>
      <c r="AH109" s="23">
        <f t="shared" si="59"/>
        <v>561</v>
      </c>
    </row>
    <row r="110" spans="2:34" ht="24" customHeight="1" x14ac:dyDescent="0.25">
      <c r="B110" s="6">
        <v>106</v>
      </c>
      <c r="C110" s="13" t="s">
        <v>152</v>
      </c>
      <c r="D110" s="7" t="s">
        <v>29</v>
      </c>
      <c r="E110" s="26" t="s">
        <v>146</v>
      </c>
      <c r="F110" s="6">
        <v>5</v>
      </c>
      <c r="G110" s="9">
        <f t="shared" si="46"/>
        <v>65</v>
      </c>
      <c r="H110" s="10">
        <v>37</v>
      </c>
      <c r="I110" s="7">
        <f t="shared" si="47"/>
        <v>74</v>
      </c>
      <c r="J110" s="6">
        <v>29</v>
      </c>
      <c r="K110" s="9">
        <f t="shared" si="48"/>
        <v>58</v>
      </c>
      <c r="L110" s="10">
        <v>5</v>
      </c>
      <c r="M110" s="7">
        <f t="shared" si="49"/>
        <v>50</v>
      </c>
      <c r="N110" s="6">
        <v>154</v>
      </c>
      <c r="O110" s="9">
        <f t="shared" si="45"/>
        <v>154</v>
      </c>
      <c r="P110" s="58">
        <v>0</v>
      </c>
      <c r="Q110" s="59">
        <f t="shared" si="50"/>
        <v>0</v>
      </c>
      <c r="R110" s="84">
        <v>0</v>
      </c>
      <c r="S110" s="82">
        <f t="shared" si="51"/>
        <v>0</v>
      </c>
      <c r="T110" s="68">
        <v>5</v>
      </c>
      <c r="U110" s="69">
        <f t="shared" si="52"/>
        <v>50</v>
      </c>
      <c r="V110" s="70">
        <v>36</v>
      </c>
      <c r="W110" s="71">
        <f t="shared" si="53"/>
        <v>72</v>
      </c>
      <c r="X110" s="10">
        <v>64</v>
      </c>
      <c r="Y110" s="51">
        <f t="shared" si="54"/>
        <v>128</v>
      </c>
      <c r="Z110" s="60">
        <v>0</v>
      </c>
      <c r="AA110" s="61">
        <f t="shared" si="55"/>
        <v>0</v>
      </c>
      <c r="AB110" s="58">
        <v>0</v>
      </c>
      <c r="AC110" s="62">
        <f t="shared" si="56"/>
        <v>0</v>
      </c>
      <c r="AD110" s="60">
        <v>0</v>
      </c>
      <c r="AE110" s="61">
        <f t="shared" si="57"/>
        <v>0</v>
      </c>
      <c r="AF110" s="60">
        <v>0</v>
      </c>
      <c r="AG110" s="61">
        <f t="shared" si="58"/>
        <v>0</v>
      </c>
      <c r="AH110" s="23">
        <f t="shared" si="59"/>
        <v>651</v>
      </c>
    </row>
    <row r="111" spans="2:34" ht="24" customHeight="1" x14ac:dyDescent="0.25">
      <c r="B111" s="6">
        <v>107</v>
      </c>
      <c r="C111" s="13" t="s">
        <v>158</v>
      </c>
      <c r="D111" s="7" t="s">
        <v>29</v>
      </c>
      <c r="E111" s="26" t="s">
        <v>146</v>
      </c>
      <c r="F111" s="6">
        <v>6</v>
      </c>
      <c r="G111" s="9">
        <f t="shared" si="46"/>
        <v>78</v>
      </c>
      <c r="H111" s="10">
        <v>35</v>
      </c>
      <c r="I111" s="7">
        <f t="shared" si="47"/>
        <v>70</v>
      </c>
      <c r="J111" s="6">
        <v>18</v>
      </c>
      <c r="K111" s="9">
        <f t="shared" si="48"/>
        <v>36</v>
      </c>
      <c r="L111" s="10">
        <v>3</v>
      </c>
      <c r="M111" s="7">
        <f t="shared" si="49"/>
        <v>30</v>
      </c>
      <c r="N111" s="6">
        <v>150</v>
      </c>
      <c r="O111" s="9">
        <f t="shared" si="45"/>
        <v>150</v>
      </c>
      <c r="P111" s="58">
        <v>0</v>
      </c>
      <c r="Q111" s="59">
        <f t="shared" si="50"/>
        <v>0</v>
      </c>
      <c r="R111" s="84">
        <v>0</v>
      </c>
      <c r="S111" s="82">
        <f t="shared" si="51"/>
        <v>0</v>
      </c>
      <c r="T111" s="68">
        <v>2</v>
      </c>
      <c r="U111" s="69">
        <f t="shared" si="52"/>
        <v>20</v>
      </c>
      <c r="V111" s="70">
        <v>41</v>
      </c>
      <c r="W111" s="71">
        <f t="shared" si="53"/>
        <v>82</v>
      </c>
      <c r="X111" s="10">
        <v>28</v>
      </c>
      <c r="Y111" s="51">
        <f t="shared" si="54"/>
        <v>56</v>
      </c>
      <c r="Z111" s="60">
        <v>0</v>
      </c>
      <c r="AA111" s="61">
        <f t="shared" si="55"/>
        <v>0</v>
      </c>
      <c r="AB111" s="58">
        <v>0</v>
      </c>
      <c r="AC111" s="62">
        <f t="shared" si="56"/>
        <v>0</v>
      </c>
      <c r="AD111" s="60">
        <v>0</v>
      </c>
      <c r="AE111" s="61">
        <f t="shared" si="57"/>
        <v>0</v>
      </c>
      <c r="AF111" s="60">
        <v>0</v>
      </c>
      <c r="AG111" s="61">
        <f t="shared" si="58"/>
        <v>0</v>
      </c>
      <c r="AH111" s="23">
        <f t="shared" si="59"/>
        <v>522</v>
      </c>
    </row>
    <row r="112" spans="2:34" ht="24" customHeight="1" x14ac:dyDescent="0.25">
      <c r="B112" s="6">
        <v>108</v>
      </c>
      <c r="C112" s="13" t="s">
        <v>164</v>
      </c>
      <c r="D112" s="7" t="s">
        <v>29</v>
      </c>
      <c r="E112" s="26" t="s">
        <v>146</v>
      </c>
      <c r="F112" s="6">
        <v>1</v>
      </c>
      <c r="G112" s="9">
        <f t="shared" si="46"/>
        <v>13</v>
      </c>
      <c r="H112" s="10">
        <v>6</v>
      </c>
      <c r="I112" s="7">
        <f t="shared" si="47"/>
        <v>12</v>
      </c>
      <c r="J112" s="6">
        <v>7</v>
      </c>
      <c r="K112" s="9">
        <f t="shared" si="48"/>
        <v>14</v>
      </c>
      <c r="L112" s="10">
        <v>2</v>
      </c>
      <c r="M112" s="7">
        <f t="shared" si="49"/>
        <v>20</v>
      </c>
      <c r="N112" s="6">
        <v>146</v>
      </c>
      <c r="O112" s="9">
        <f t="shared" si="45"/>
        <v>146</v>
      </c>
      <c r="P112" s="58">
        <v>0</v>
      </c>
      <c r="Q112" s="59">
        <f t="shared" si="50"/>
        <v>0</v>
      </c>
      <c r="R112" s="84">
        <v>0</v>
      </c>
      <c r="S112" s="82">
        <f t="shared" si="51"/>
        <v>0</v>
      </c>
      <c r="T112" s="68">
        <v>4</v>
      </c>
      <c r="U112" s="69">
        <f t="shared" si="52"/>
        <v>40</v>
      </c>
      <c r="V112" s="70">
        <v>31</v>
      </c>
      <c r="W112" s="71">
        <f t="shared" si="53"/>
        <v>62</v>
      </c>
      <c r="X112" s="10">
        <v>0</v>
      </c>
      <c r="Y112" s="51">
        <f t="shared" si="54"/>
        <v>0</v>
      </c>
      <c r="Z112" s="60">
        <v>0</v>
      </c>
      <c r="AA112" s="61">
        <f t="shared" si="55"/>
        <v>0</v>
      </c>
      <c r="AB112" s="58">
        <v>0</v>
      </c>
      <c r="AC112" s="62">
        <f t="shared" si="56"/>
        <v>0</v>
      </c>
      <c r="AD112" s="60">
        <v>0</v>
      </c>
      <c r="AE112" s="61">
        <f t="shared" si="57"/>
        <v>0</v>
      </c>
      <c r="AF112" s="60">
        <v>0</v>
      </c>
      <c r="AG112" s="61">
        <f t="shared" si="58"/>
        <v>0</v>
      </c>
      <c r="AH112" s="23">
        <f t="shared" si="59"/>
        <v>307</v>
      </c>
    </row>
    <row r="113" spans="2:34" ht="24" customHeight="1" x14ac:dyDescent="0.25">
      <c r="B113" s="6">
        <v>109</v>
      </c>
      <c r="C113" s="13" t="s">
        <v>154</v>
      </c>
      <c r="D113" s="7" t="s">
        <v>29</v>
      </c>
      <c r="E113" s="26" t="s">
        <v>146</v>
      </c>
      <c r="F113" s="6">
        <v>5</v>
      </c>
      <c r="G113" s="9">
        <f t="shared" si="46"/>
        <v>65</v>
      </c>
      <c r="H113" s="10">
        <v>24</v>
      </c>
      <c r="I113" s="7">
        <f t="shared" si="47"/>
        <v>48</v>
      </c>
      <c r="J113" s="6">
        <v>38</v>
      </c>
      <c r="K113" s="9">
        <f t="shared" si="48"/>
        <v>76</v>
      </c>
      <c r="L113" s="10">
        <v>3</v>
      </c>
      <c r="M113" s="7">
        <f t="shared" si="49"/>
        <v>30</v>
      </c>
      <c r="N113" s="6">
        <v>144</v>
      </c>
      <c r="O113" s="9">
        <f t="shared" si="45"/>
        <v>144</v>
      </c>
      <c r="P113" s="58">
        <v>0</v>
      </c>
      <c r="Q113" s="59">
        <f t="shared" si="50"/>
        <v>0</v>
      </c>
      <c r="R113" s="84">
        <v>0</v>
      </c>
      <c r="S113" s="82">
        <f t="shared" si="51"/>
        <v>0</v>
      </c>
      <c r="T113" s="68">
        <v>5</v>
      </c>
      <c r="U113" s="69">
        <f t="shared" si="52"/>
        <v>50</v>
      </c>
      <c r="V113" s="70">
        <v>47</v>
      </c>
      <c r="W113" s="71">
        <f t="shared" si="53"/>
        <v>94</v>
      </c>
      <c r="X113" s="10">
        <v>39</v>
      </c>
      <c r="Y113" s="51">
        <f t="shared" si="54"/>
        <v>78</v>
      </c>
      <c r="Z113" s="60">
        <v>0</v>
      </c>
      <c r="AA113" s="61">
        <f t="shared" si="55"/>
        <v>0</v>
      </c>
      <c r="AB113" s="58">
        <v>0</v>
      </c>
      <c r="AC113" s="62">
        <f t="shared" si="56"/>
        <v>0</v>
      </c>
      <c r="AD113" s="60">
        <v>0</v>
      </c>
      <c r="AE113" s="61">
        <f t="shared" si="57"/>
        <v>0</v>
      </c>
      <c r="AF113" s="60">
        <v>0</v>
      </c>
      <c r="AG113" s="61">
        <f t="shared" si="58"/>
        <v>0</v>
      </c>
      <c r="AH113" s="23">
        <f t="shared" si="59"/>
        <v>585</v>
      </c>
    </row>
    <row r="114" spans="2:34" ht="24" customHeight="1" x14ac:dyDescent="0.25">
      <c r="B114" s="6">
        <v>110</v>
      </c>
      <c r="C114" s="13" t="s">
        <v>160</v>
      </c>
      <c r="D114" s="7" t="s">
        <v>29</v>
      </c>
      <c r="E114" s="26" t="s">
        <v>146</v>
      </c>
      <c r="F114" s="6">
        <v>4</v>
      </c>
      <c r="G114" s="9">
        <f t="shared" si="46"/>
        <v>52</v>
      </c>
      <c r="H114" s="10">
        <v>21</v>
      </c>
      <c r="I114" s="7">
        <f t="shared" si="47"/>
        <v>42</v>
      </c>
      <c r="J114" s="6">
        <v>27</v>
      </c>
      <c r="K114" s="9">
        <f t="shared" si="48"/>
        <v>54</v>
      </c>
      <c r="L114" s="10">
        <v>3</v>
      </c>
      <c r="M114" s="7">
        <f t="shared" si="49"/>
        <v>30</v>
      </c>
      <c r="N114" s="6">
        <v>144</v>
      </c>
      <c r="O114" s="9">
        <f t="shared" si="45"/>
        <v>144</v>
      </c>
      <c r="P114" s="58">
        <v>0</v>
      </c>
      <c r="Q114" s="59">
        <f t="shared" si="50"/>
        <v>0</v>
      </c>
      <c r="R114" s="84">
        <v>0</v>
      </c>
      <c r="S114" s="82">
        <f t="shared" si="51"/>
        <v>0</v>
      </c>
      <c r="T114" s="68">
        <v>4</v>
      </c>
      <c r="U114" s="69">
        <f t="shared" si="52"/>
        <v>40</v>
      </c>
      <c r="V114" s="70">
        <v>26</v>
      </c>
      <c r="W114" s="71">
        <f t="shared" si="53"/>
        <v>52</v>
      </c>
      <c r="X114" s="10">
        <v>44</v>
      </c>
      <c r="Y114" s="51">
        <f t="shared" si="54"/>
        <v>88</v>
      </c>
      <c r="Z114" s="60">
        <v>0</v>
      </c>
      <c r="AA114" s="61">
        <f t="shared" si="55"/>
        <v>0</v>
      </c>
      <c r="AB114" s="58">
        <v>0</v>
      </c>
      <c r="AC114" s="62">
        <f t="shared" si="56"/>
        <v>0</v>
      </c>
      <c r="AD114" s="60">
        <v>0</v>
      </c>
      <c r="AE114" s="61">
        <f t="shared" si="57"/>
        <v>0</v>
      </c>
      <c r="AF114" s="60">
        <v>0</v>
      </c>
      <c r="AG114" s="61">
        <f t="shared" si="58"/>
        <v>0</v>
      </c>
      <c r="AH114" s="23">
        <f t="shared" si="59"/>
        <v>502</v>
      </c>
    </row>
    <row r="115" spans="2:34" ht="24" customHeight="1" x14ac:dyDescent="0.25">
      <c r="B115" s="6">
        <v>111</v>
      </c>
      <c r="C115" s="13" t="s">
        <v>151</v>
      </c>
      <c r="D115" s="7" t="s">
        <v>29</v>
      </c>
      <c r="E115" s="26" t="s">
        <v>146</v>
      </c>
      <c r="F115" s="6">
        <v>7</v>
      </c>
      <c r="G115" s="9">
        <f t="shared" si="46"/>
        <v>91</v>
      </c>
      <c r="H115" s="10">
        <v>48</v>
      </c>
      <c r="I115" s="7">
        <f t="shared" si="47"/>
        <v>96</v>
      </c>
      <c r="J115" s="6">
        <v>20</v>
      </c>
      <c r="K115" s="9">
        <f t="shared" si="48"/>
        <v>40</v>
      </c>
      <c r="L115" s="10">
        <v>6</v>
      </c>
      <c r="M115" s="7">
        <f t="shared" si="49"/>
        <v>60</v>
      </c>
      <c r="N115" s="6">
        <v>138</v>
      </c>
      <c r="O115" s="9">
        <f t="shared" si="45"/>
        <v>138</v>
      </c>
      <c r="P115" s="58">
        <v>0</v>
      </c>
      <c r="Q115" s="59">
        <f t="shared" si="50"/>
        <v>0</v>
      </c>
      <c r="R115" s="84">
        <v>0</v>
      </c>
      <c r="S115" s="82">
        <f t="shared" si="51"/>
        <v>0</v>
      </c>
      <c r="T115" s="68">
        <v>3</v>
      </c>
      <c r="U115" s="69">
        <f t="shared" si="52"/>
        <v>30</v>
      </c>
      <c r="V115" s="70">
        <v>41</v>
      </c>
      <c r="W115" s="71">
        <f t="shared" si="53"/>
        <v>82</v>
      </c>
      <c r="X115" s="10">
        <v>70</v>
      </c>
      <c r="Y115" s="51">
        <f t="shared" si="54"/>
        <v>140</v>
      </c>
      <c r="Z115" s="60">
        <v>0</v>
      </c>
      <c r="AA115" s="61">
        <f t="shared" si="55"/>
        <v>0</v>
      </c>
      <c r="AB115" s="58">
        <v>0</v>
      </c>
      <c r="AC115" s="62">
        <f t="shared" si="56"/>
        <v>0</v>
      </c>
      <c r="AD115" s="60">
        <v>0</v>
      </c>
      <c r="AE115" s="61">
        <f t="shared" si="57"/>
        <v>0</v>
      </c>
      <c r="AF115" s="60">
        <v>0</v>
      </c>
      <c r="AG115" s="61">
        <f t="shared" si="58"/>
        <v>0</v>
      </c>
      <c r="AH115" s="23">
        <f t="shared" si="59"/>
        <v>677</v>
      </c>
    </row>
    <row r="116" spans="2:34" ht="24" customHeight="1" x14ac:dyDescent="0.25">
      <c r="B116" s="6">
        <v>112</v>
      </c>
      <c r="C116" s="13" t="s">
        <v>156</v>
      </c>
      <c r="D116" s="7" t="s">
        <v>29</v>
      </c>
      <c r="E116" s="26" t="s">
        <v>146</v>
      </c>
      <c r="F116" s="6">
        <v>4</v>
      </c>
      <c r="G116" s="9">
        <f t="shared" si="46"/>
        <v>52</v>
      </c>
      <c r="H116" s="10">
        <v>18</v>
      </c>
      <c r="I116" s="7">
        <f t="shared" si="47"/>
        <v>36</v>
      </c>
      <c r="J116" s="6">
        <v>18</v>
      </c>
      <c r="K116" s="9">
        <f t="shared" si="48"/>
        <v>36</v>
      </c>
      <c r="L116" s="10">
        <v>3</v>
      </c>
      <c r="M116" s="7">
        <f t="shared" si="49"/>
        <v>30</v>
      </c>
      <c r="N116" s="6">
        <v>138</v>
      </c>
      <c r="O116" s="9">
        <f t="shared" si="45"/>
        <v>138</v>
      </c>
      <c r="P116" s="58">
        <v>0</v>
      </c>
      <c r="Q116" s="59">
        <f t="shared" si="50"/>
        <v>0</v>
      </c>
      <c r="R116" s="84">
        <v>0</v>
      </c>
      <c r="S116" s="82">
        <f t="shared" si="51"/>
        <v>0</v>
      </c>
      <c r="T116" s="68">
        <v>3</v>
      </c>
      <c r="U116" s="69">
        <f t="shared" si="52"/>
        <v>30</v>
      </c>
      <c r="V116" s="70">
        <v>56</v>
      </c>
      <c r="W116" s="71">
        <f t="shared" si="53"/>
        <v>112</v>
      </c>
      <c r="X116" s="10">
        <v>70</v>
      </c>
      <c r="Y116" s="51">
        <f t="shared" si="54"/>
        <v>140</v>
      </c>
      <c r="Z116" s="60">
        <v>0</v>
      </c>
      <c r="AA116" s="61">
        <f t="shared" si="55"/>
        <v>0</v>
      </c>
      <c r="AB116" s="58">
        <v>0</v>
      </c>
      <c r="AC116" s="62">
        <f t="shared" si="56"/>
        <v>0</v>
      </c>
      <c r="AD116" s="60">
        <v>0</v>
      </c>
      <c r="AE116" s="61">
        <f t="shared" si="57"/>
        <v>0</v>
      </c>
      <c r="AF116" s="60">
        <v>0</v>
      </c>
      <c r="AG116" s="61">
        <f t="shared" si="58"/>
        <v>0</v>
      </c>
      <c r="AH116" s="23">
        <f t="shared" si="59"/>
        <v>574</v>
      </c>
    </row>
    <row r="117" spans="2:34" ht="24" customHeight="1" x14ac:dyDescent="0.25">
      <c r="B117" s="6">
        <v>113</v>
      </c>
      <c r="C117" s="13" t="s">
        <v>153</v>
      </c>
      <c r="D117" s="7" t="s">
        <v>29</v>
      </c>
      <c r="E117" s="26" t="s">
        <v>146</v>
      </c>
      <c r="F117" s="6">
        <v>6</v>
      </c>
      <c r="G117" s="9">
        <f t="shared" si="46"/>
        <v>78</v>
      </c>
      <c r="H117" s="10">
        <v>16</v>
      </c>
      <c r="I117" s="7">
        <f t="shared" si="47"/>
        <v>32</v>
      </c>
      <c r="J117" s="6">
        <v>35</v>
      </c>
      <c r="K117" s="9">
        <f t="shared" si="48"/>
        <v>70</v>
      </c>
      <c r="L117" s="10">
        <v>5</v>
      </c>
      <c r="M117" s="7">
        <f t="shared" si="49"/>
        <v>50</v>
      </c>
      <c r="N117" s="6">
        <v>136</v>
      </c>
      <c r="O117" s="9">
        <f t="shared" si="45"/>
        <v>136</v>
      </c>
      <c r="P117" s="58">
        <v>0</v>
      </c>
      <c r="Q117" s="59">
        <f t="shared" si="50"/>
        <v>0</v>
      </c>
      <c r="R117" s="84">
        <v>0</v>
      </c>
      <c r="S117" s="82">
        <f t="shared" si="51"/>
        <v>0</v>
      </c>
      <c r="T117" s="68">
        <v>2</v>
      </c>
      <c r="U117" s="69">
        <f t="shared" si="52"/>
        <v>20</v>
      </c>
      <c r="V117" s="70">
        <v>65</v>
      </c>
      <c r="W117" s="71">
        <f t="shared" si="53"/>
        <v>130</v>
      </c>
      <c r="X117" s="10">
        <v>41</v>
      </c>
      <c r="Y117" s="51">
        <f t="shared" si="54"/>
        <v>82</v>
      </c>
      <c r="Z117" s="60">
        <v>0</v>
      </c>
      <c r="AA117" s="61">
        <f t="shared" si="55"/>
        <v>0</v>
      </c>
      <c r="AB117" s="58">
        <v>0</v>
      </c>
      <c r="AC117" s="62">
        <f t="shared" si="56"/>
        <v>0</v>
      </c>
      <c r="AD117" s="60">
        <v>0</v>
      </c>
      <c r="AE117" s="61">
        <f t="shared" si="57"/>
        <v>0</v>
      </c>
      <c r="AF117" s="60">
        <v>0</v>
      </c>
      <c r="AG117" s="61">
        <f t="shared" si="58"/>
        <v>0</v>
      </c>
      <c r="AH117" s="23">
        <f t="shared" si="59"/>
        <v>598</v>
      </c>
    </row>
    <row r="118" spans="2:34" ht="24" customHeight="1" x14ac:dyDescent="0.25">
      <c r="B118" s="6">
        <v>114</v>
      </c>
      <c r="C118" s="13" t="s">
        <v>159</v>
      </c>
      <c r="D118" s="7" t="s">
        <v>29</v>
      </c>
      <c r="E118" s="26" t="s">
        <v>146</v>
      </c>
      <c r="F118" s="6">
        <v>7</v>
      </c>
      <c r="G118" s="9">
        <f t="shared" si="46"/>
        <v>91</v>
      </c>
      <c r="H118" s="10">
        <v>40</v>
      </c>
      <c r="I118" s="7">
        <f t="shared" si="47"/>
        <v>80</v>
      </c>
      <c r="J118" s="6">
        <v>19</v>
      </c>
      <c r="K118" s="9">
        <f t="shared" si="48"/>
        <v>38</v>
      </c>
      <c r="L118" s="10">
        <v>7</v>
      </c>
      <c r="M118" s="7">
        <f t="shared" si="49"/>
        <v>70</v>
      </c>
      <c r="N118" s="6">
        <v>124</v>
      </c>
      <c r="O118" s="9">
        <f t="shared" si="45"/>
        <v>124</v>
      </c>
      <c r="P118" s="58">
        <v>0</v>
      </c>
      <c r="Q118" s="59">
        <f t="shared" si="50"/>
        <v>0</v>
      </c>
      <c r="R118" s="84">
        <v>0</v>
      </c>
      <c r="S118" s="82">
        <f t="shared" si="51"/>
        <v>0</v>
      </c>
      <c r="T118" s="68">
        <v>3</v>
      </c>
      <c r="U118" s="69">
        <f t="shared" si="52"/>
        <v>30</v>
      </c>
      <c r="V118" s="70">
        <v>43</v>
      </c>
      <c r="W118" s="71">
        <f t="shared" si="53"/>
        <v>86</v>
      </c>
      <c r="X118" s="10">
        <v>0</v>
      </c>
      <c r="Y118" s="51">
        <f t="shared" si="54"/>
        <v>0</v>
      </c>
      <c r="Z118" s="60">
        <v>0</v>
      </c>
      <c r="AA118" s="61">
        <f t="shared" si="55"/>
        <v>0</v>
      </c>
      <c r="AB118" s="58">
        <v>0</v>
      </c>
      <c r="AC118" s="62">
        <f t="shared" si="56"/>
        <v>0</v>
      </c>
      <c r="AD118" s="60">
        <v>0</v>
      </c>
      <c r="AE118" s="61">
        <f t="shared" si="57"/>
        <v>0</v>
      </c>
      <c r="AF118" s="60">
        <v>0</v>
      </c>
      <c r="AG118" s="61">
        <f t="shared" si="58"/>
        <v>0</v>
      </c>
      <c r="AH118" s="23">
        <f t="shared" si="59"/>
        <v>519</v>
      </c>
    </row>
    <row r="119" spans="2:34" ht="24" customHeight="1" x14ac:dyDescent="0.25">
      <c r="B119" s="6">
        <v>115</v>
      </c>
      <c r="C119" s="13" t="s">
        <v>167</v>
      </c>
      <c r="D119" s="7" t="s">
        <v>29</v>
      </c>
      <c r="E119" s="26" t="s">
        <v>38</v>
      </c>
      <c r="F119" s="6">
        <v>3</v>
      </c>
      <c r="G119" s="9">
        <f t="shared" si="46"/>
        <v>39</v>
      </c>
      <c r="H119" s="10">
        <v>36</v>
      </c>
      <c r="I119" s="7">
        <f t="shared" si="47"/>
        <v>72</v>
      </c>
      <c r="J119" s="6">
        <v>23</v>
      </c>
      <c r="K119" s="9">
        <f t="shared" si="48"/>
        <v>46</v>
      </c>
      <c r="L119" s="10">
        <v>2</v>
      </c>
      <c r="M119" s="7">
        <f t="shared" si="49"/>
        <v>20</v>
      </c>
      <c r="N119" s="6">
        <v>118</v>
      </c>
      <c r="O119" s="9">
        <f t="shared" si="45"/>
        <v>118</v>
      </c>
      <c r="P119" s="58">
        <v>0</v>
      </c>
      <c r="Q119" s="59">
        <f t="shared" si="50"/>
        <v>0</v>
      </c>
      <c r="R119" s="84">
        <v>0</v>
      </c>
      <c r="S119" s="82">
        <f t="shared" si="51"/>
        <v>0</v>
      </c>
      <c r="T119" s="68">
        <v>2</v>
      </c>
      <c r="U119" s="69">
        <f t="shared" si="52"/>
        <v>20</v>
      </c>
      <c r="V119" s="70">
        <v>37</v>
      </c>
      <c r="W119" s="71">
        <f t="shared" si="53"/>
        <v>74</v>
      </c>
      <c r="X119" s="10">
        <v>19</v>
      </c>
      <c r="Y119" s="51">
        <f t="shared" si="54"/>
        <v>38</v>
      </c>
      <c r="Z119" s="60">
        <v>0</v>
      </c>
      <c r="AA119" s="61">
        <f t="shared" si="55"/>
        <v>0</v>
      </c>
      <c r="AB119" s="58">
        <v>0</v>
      </c>
      <c r="AC119" s="62">
        <f t="shared" si="56"/>
        <v>0</v>
      </c>
      <c r="AD119" s="60">
        <v>0</v>
      </c>
      <c r="AE119" s="61">
        <f t="shared" si="57"/>
        <v>0</v>
      </c>
      <c r="AF119" s="60">
        <v>0</v>
      </c>
      <c r="AG119" s="61">
        <f t="shared" si="58"/>
        <v>0</v>
      </c>
      <c r="AH119" s="23">
        <f t="shared" si="59"/>
        <v>427</v>
      </c>
    </row>
    <row r="120" spans="2:34" ht="24" customHeight="1" x14ac:dyDescent="0.25">
      <c r="B120" s="6">
        <v>116</v>
      </c>
      <c r="C120" s="13" t="s">
        <v>162</v>
      </c>
      <c r="D120" s="7" t="s">
        <v>29</v>
      </c>
      <c r="E120" s="26" t="s">
        <v>146</v>
      </c>
      <c r="F120" s="6">
        <v>4</v>
      </c>
      <c r="G120" s="9">
        <f t="shared" si="46"/>
        <v>52</v>
      </c>
      <c r="H120" s="10">
        <v>26</v>
      </c>
      <c r="I120" s="7">
        <f t="shared" si="47"/>
        <v>52</v>
      </c>
      <c r="J120" s="6">
        <v>20</v>
      </c>
      <c r="K120" s="9">
        <f t="shared" si="48"/>
        <v>40</v>
      </c>
      <c r="L120" s="10">
        <v>4</v>
      </c>
      <c r="M120" s="7">
        <f t="shared" si="49"/>
        <v>40</v>
      </c>
      <c r="N120" s="6">
        <v>116</v>
      </c>
      <c r="O120" s="9">
        <f t="shared" si="45"/>
        <v>116</v>
      </c>
      <c r="P120" s="58">
        <v>0</v>
      </c>
      <c r="Q120" s="59">
        <f t="shared" si="50"/>
        <v>0</v>
      </c>
      <c r="R120" s="84">
        <v>0</v>
      </c>
      <c r="S120" s="82">
        <f t="shared" si="51"/>
        <v>0</v>
      </c>
      <c r="T120" s="68">
        <v>2</v>
      </c>
      <c r="U120" s="69">
        <f t="shared" si="52"/>
        <v>20</v>
      </c>
      <c r="V120" s="70">
        <v>31</v>
      </c>
      <c r="W120" s="71">
        <f t="shared" si="53"/>
        <v>62</v>
      </c>
      <c r="X120" s="10">
        <v>8</v>
      </c>
      <c r="Y120" s="51">
        <f t="shared" si="54"/>
        <v>16</v>
      </c>
      <c r="Z120" s="60">
        <v>0</v>
      </c>
      <c r="AA120" s="61">
        <f t="shared" si="55"/>
        <v>0</v>
      </c>
      <c r="AB120" s="58">
        <v>0</v>
      </c>
      <c r="AC120" s="62">
        <f t="shared" si="56"/>
        <v>0</v>
      </c>
      <c r="AD120" s="60">
        <v>0</v>
      </c>
      <c r="AE120" s="61">
        <f t="shared" si="57"/>
        <v>0</v>
      </c>
      <c r="AF120" s="60">
        <v>0</v>
      </c>
      <c r="AG120" s="61">
        <f t="shared" si="58"/>
        <v>0</v>
      </c>
      <c r="AH120" s="23">
        <f t="shared" si="59"/>
        <v>398</v>
      </c>
    </row>
    <row r="121" spans="2:34" ht="24" customHeight="1" x14ac:dyDescent="0.25">
      <c r="B121" s="6">
        <v>117</v>
      </c>
      <c r="C121" s="13" t="s">
        <v>166</v>
      </c>
      <c r="D121" s="7" t="s">
        <v>29</v>
      </c>
      <c r="E121" s="26" t="s">
        <v>38</v>
      </c>
      <c r="F121" s="6">
        <v>3</v>
      </c>
      <c r="G121" s="9">
        <f t="shared" si="46"/>
        <v>39</v>
      </c>
      <c r="H121" s="10">
        <v>19</v>
      </c>
      <c r="I121" s="7">
        <f t="shared" si="47"/>
        <v>38</v>
      </c>
      <c r="J121" s="6">
        <v>18</v>
      </c>
      <c r="K121" s="9">
        <f t="shared" si="48"/>
        <v>36</v>
      </c>
      <c r="L121" s="10">
        <v>4</v>
      </c>
      <c r="M121" s="7">
        <f t="shared" si="49"/>
        <v>40</v>
      </c>
      <c r="N121" s="6">
        <v>110</v>
      </c>
      <c r="O121" s="9">
        <f t="shared" si="45"/>
        <v>110</v>
      </c>
      <c r="P121" s="58">
        <v>0</v>
      </c>
      <c r="Q121" s="59">
        <f t="shared" si="50"/>
        <v>0</v>
      </c>
      <c r="R121" s="84">
        <v>0</v>
      </c>
      <c r="S121" s="82">
        <f t="shared" si="51"/>
        <v>0</v>
      </c>
      <c r="T121" s="68">
        <v>3</v>
      </c>
      <c r="U121" s="69">
        <f t="shared" si="52"/>
        <v>30</v>
      </c>
      <c r="V121" s="70">
        <v>39</v>
      </c>
      <c r="W121" s="71">
        <f t="shared" si="53"/>
        <v>78</v>
      </c>
      <c r="X121" s="10">
        <v>48</v>
      </c>
      <c r="Y121" s="51">
        <f t="shared" si="54"/>
        <v>96</v>
      </c>
      <c r="Z121" s="60">
        <v>0</v>
      </c>
      <c r="AA121" s="61">
        <f t="shared" si="55"/>
        <v>0</v>
      </c>
      <c r="AB121" s="58">
        <v>0</v>
      </c>
      <c r="AC121" s="62">
        <f t="shared" si="56"/>
        <v>0</v>
      </c>
      <c r="AD121" s="60">
        <v>0</v>
      </c>
      <c r="AE121" s="61">
        <f t="shared" si="57"/>
        <v>0</v>
      </c>
      <c r="AF121" s="60">
        <v>0</v>
      </c>
      <c r="AG121" s="61">
        <f t="shared" si="58"/>
        <v>0</v>
      </c>
      <c r="AH121" s="23">
        <f t="shared" si="59"/>
        <v>467</v>
      </c>
    </row>
    <row r="122" spans="2:34" ht="24" customHeight="1" x14ac:dyDescent="0.25">
      <c r="B122" s="6">
        <v>118</v>
      </c>
      <c r="C122" s="13" t="s">
        <v>155</v>
      </c>
      <c r="D122" s="7" t="s">
        <v>29</v>
      </c>
      <c r="E122" s="26" t="s">
        <v>146</v>
      </c>
      <c r="F122" s="6">
        <v>5</v>
      </c>
      <c r="G122" s="9">
        <f t="shared" si="46"/>
        <v>65</v>
      </c>
      <c r="H122" s="10">
        <v>24</v>
      </c>
      <c r="I122" s="7">
        <f t="shared" si="47"/>
        <v>48</v>
      </c>
      <c r="J122" s="6">
        <v>22</v>
      </c>
      <c r="K122" s="9">
        <f t="shared" si="48"/>
        <v>44</v>
      </c>
      <c r="L122" s="10">
        <v>7</v>
      </c>
      <c r="M122" s="7">
        <f t="shared" si="49"/>
        <v>70</v>
      </c>
      <c r="N122" s="6">
        <v>108</v>
      </c>
      <c r="O122" s="9">
        <f t="shared" si="45"/>
        <v>108</v>
      </c>
      <c r="P122" s="58">
        <v>0</v>
      </c>
      <c r="Q122" s="59">
        <f t="shared" si="50"/>
        <v>0</v>
      </c>
      <c r="R122" s="84">
        <v>0</v>
      </c>
      <c r="S122" s="82">
        <f t="shared" si="51"/>
        <v>0</v>
      </c>
      <c r="T122" s="68">
        <v>3</v>
      </c>
      <c r="U122" s="69">
        <f t="shared" si="52"/>
        <v>30</v>
      </c>
      <c r="V122" s="70">
        <v>47</v>
      </c>
      <c r="W122" s="71">
        <f t="shared" si="53"/>
        <v>94</v>
      </c>
      <c r="X122" s="10">
        <v>58</v>
      </c>
      <c r="Y122" s="51">
        <f t="shared" si="54"/>
        <v>116</v>
      </c>
      <c r="Z122" s="60">
        <v>0</v>
      </c>
      <c r="AA122" s="61">
        <f t="shared" si="55"/>
        <v>0</v>
      </c>
      <c r="AB122" s="58">
        <v>0</v>
      </c>
      <c r="AC122" s="62">
        <f t="shared" si="56"/>
        <v>0</v>
      </c>
      <c r="AD122" s="60">
        <v>0</v>
      </c>
      <c r="AE122" s="61">
        <f t="shared" si="57"/>
        <v>0</v>
      </c>
      <c r="AF122" s="60">
        <v>0</v>
      </c>
      <c r="AG122" s="61">
        <f t="shared" si="58"/>
        <v>0</v>
      </c>
      <c r="AH122" s="23">
        <f t="shared" si="59"/>
        <v>575</v>
      </c>
    </row>
    <row r="123" spans="2:34" ht="24" customHeight="1" x14ac:dyDescent="0.25">
      <c r="B123" s="6">
        <v>119</v>
      </c>
      <c r="C123" s="13" t="s">
        <v>161</v>
      </c>
      <c r="D123" s="7" t="s">
        <v>29</v>
      </c>
      <c r="E123" s="26" t="s">
        <v>146</v>
      </c>
      <c r="F123" s="6">
        <v>5</v>
      </c>
      <c r="G123" s="9">
        <f t="shared" si="46"/>
        <v>65</v>
      </c>
      <c r="H123" s="10">
        <v>38</v>
      </c>
      <c r="I123" s="7">
        <f t="shared" si="47"/>
        <v>76</v>
      </c>
      <c r="J123" s="6">
        <v>20</v>
      </c>
      <c r="K123" s="9">
        <f t="shared" si="48"/>
        <v>40</v>
      </c>
      <c r="L123" s="10">
        <v>5</v>
      </c>
      <c r="M123" s="7">
        <f t="shared" si="49"/>
        <v>50</v>
      </c>
      <c r="N123" s="6">
        <v>108</v>
      </c>
      <c r="O123" s="9">
        <f t="shared" si="45"/>
        <v>108</v>
      </c>
      <c r="P123" s="58">
        <v>0</v>
      </c>
      <c r="Q123" s="59">
        <f t="shared" si="50"/>
        <v>0</v>
      </c>
      <c r="R123" s="84">
        <v>0</v>
      </c>
      <c r="S123" s="82">
        <f t="shared" si="51"/>
        <v>0</v>
      </c>
      <c r="T123" s="68">
        <v>1</v>
      </c>
      <c r="U123" s="69">
        <f t="shared" si="52"/>
        <v>10</v>
      </c>
      <c r="V123" s="70">
        <v>35</v>
      </c>
      <c r="W123" s="71">
        <f t="shared" si="53"/>
        <v>70</v>
      </c>
      <c r="X123" s="10">
        <v>0</v>
      </c>
      <c r="Y123" s="51">
        <f t="shared" si="54"/>
        <v>0</v>
      </c>
      <c r="Z123" s="60">
        <v>0</v>
      </c>
      <c r="AA123" s="61">
        <f t="shared" si="55"/>
        <v>0</v>
      </c>
      <c r="AB123" s="58">
        <v>0</v>
      </c>
      <c r="AC123" s="62">
        <f t="shared" si="56"/>
        <v>0</v>
      </c>
      <c r="AD123" s="60">
        <v>0</v>
      </c>
      <c r="AE123" s="61">
        <f t="shared" si="57"/>
        <v>0</v>
      </c>
      <c r="AF123" s="60">
        <v>0</v>
      </c>
      <c r="AG123" s="61">
        <f t="shared" si="58"/>
        <v>0</v>
      </c>
      <c r="AH123" s="23">
        <f t="shared" si="59"/>
        <v>419</v>
      </c>
    </row>
    <row r="124" spans="2:34" ht="24" customHeight="1" x14ac:dyDescent="0.25">
      <c r="B124" s="6">
        <v>120</v>
      </c>
      <c r="C124" s="13" t="s">
        <v>163</v>
      </c>
      <c r="D124" s="7" t="s">
        <v>29</v>
      </c>
      <c r="E124" s="26" t="s">
        <v>146</v>
      </c>
      <c r="F124" s="6">
        <v>6</v>
      </c>
      <c r="G124" s="9">
        <f t="shared" si="46"/>
        <v>78</v>
      </c>
      <c r="H124" s="10">
        <v>17</v>
      </c>
      <c r="I124" s="7">
        <f t="shared" si="47"/>
        <v>34</v>
      </c>
      <c r="J124" s="6">
        <v>13</v>
      </c>
      <c r="K124" s="9">
        <f t="shared" si="48"/>
        <v>26</v>
      </c>
      <c r="L124" s="10">
        <v>2</v>
      </c>
      <c r="M124" s="7">
        <f t="shared" si="49"/>
        <v>20</v>
      </c>
      <c r="N124" s="6">
        <v>104</v>
      </c>
      <c r="O124" s="9">
        <f t="shared" si="45"/>
        <v>104</v>
      </c>
      <c r="P124" s="58">
        <v>0</v>
      </c>
      <c r="Q124" s="59">
        <f t="shared" si="50"/>
        <v>0</v>
      </c>
      <c r="R124" s="84">
        <v>0</v>
      </c>
      <c r="S124" s="82">
        <f t="shared" si="51"/>
        <v>0</v>
      </c>
      <c r="T124" s="68">
        <v>2</v>
      </c>
      <c r="U124" s="69">
        <f t="shared" si="52"/>
        <v>20</v>
      </c>
      <c r="V124" s="70">
        <v>20</v>
      </c>
      <c r="W124" s="71">
        <f t="shared" si="53"/>
        <v>40</v>
      </c>
      <c r="X124" s="10">
        <v>0</v>
      </c>
      <c r="Y124" s="51">
        <f t="shared" si="54"/>
        <v>0</v>
      </c>
      <c r="Z124" s="60">
        <v>0</v>
      </c>
      <c r="AA124" s="61">
        <f t="shared" si="55"/>
        <v>0</v>
      </c>
      <c r="AB124" s="58">
        <v>0</v>
      </c>
      <c r="AC124" s="62">
        <f t="shared" si="56"/>
        <v>0</v>
      </c>
      <c r="AD124" s="60">
        <v>0</v>
      </c>
      <c r="AE124" s="61">
        <f t="shared" si="57"/>
        <v>0</v>
      </c>
      <c r="AF124" s="60">
        <v>0</v>
      </c>
      <c r="AG124" s="61">
        <f t="shared" si="58"/>
        <v>0</v>
      </c>
      <c r="AH124" s="23">
        <f t="shared" si="59"/>
        <v>322</v>
      </c>
    </row>
    <row r="125" spans="2:34" ht="24" customHeight="1" x14ac:dyDescent="0.25">
      <c r="B125" s="6">
        <v>121</v>
      </c>
      <c r="C125" s="13" t="s">
        <v>170</v>
      </c>
      <c r="D125" s="7" t="s">
        <v>29</v>
      </c>
      <c r="E125" s="26" t="s">
        <v>38</v>
      </c>
      <c r="F125" s="6">
        <v>0</v>
      </c>
      <c r="G125" s="9">
        <f t="shared" si="46"/>
        <v>0</v>
      </c>
      <c r="H125" s="10">
        <v>5</v>
      </c>
      <c r="I125" s="7">
        <f t="shared" si="47"/>
        <v>10</v>
      </c>
      <c r="J125" s="6">
        <v>0</v>
      </c>
      <c r="K125" s="9">
        <f t="shared" si="48"/>
        <v>0</v>
      </c>
      <c r="L125" s="10">
        <v>1</v>
      </c>
      <c r="M125" s="7">
        <f t="shared" si="49"/>
        <v>10</v>
      </c>
      <c r="N125" s="6">
        <v>92</v>
      </c>
      <c r="O125" s="9">
        <f t="shared" si="45"/>
        <v>92</v>
      </c>
      <c r="P125" s="58">
        <v>0</v>
      </c>
      <c r="Q125" s="59">
        <f t="shared" si="50"/>
        <v>0</v>
      </c>
      <c r="R125" s="84">
        <v>0</v>
      </c>
      <c r="S125" s="82">
        <f t="shared" si="51"/>
        <v>0</v>
      </c>
      <c r="T125" s="68">
        <v>1</v>
      </c>
      <c r="U125" s="69">
        <f t="shared" si="52"/>
        <v>10</v>
      </c>
      <c r="V125" s="70">
        <v>0</v>
      </c>
      <c r="W125" s="71">
        <f t="shared" si="53"/>
        <v>0</v>
      </c>
      <c r="X125" s="10">
        <v>1</v>
      </c>
      <c r="Y125" s="51">
        <f t="shared" si="54"/>
        <v>2</v>
      </c>
      <c r="Z125" s="60">
        <v>0</v>
      </c>
      <c r="AA125" s="61">
        <f t="shared" si="55"/>
        <v>0</v>
      </c>
      <c r="AB125" s="58">
        <v>0</v>
      </c>
      <c r="AC125" s="62">
        <f t="shared" si="56"/>
        <v>0</v>
      </c>
      <c r="AD125" s="60">
        <v>0</v>
      </c>
      <c r="AE125" s="61">
        <f t="shared" si="57"/>
        <v>0</v>
      </c>
      <c r="AF125" s="60">
        <v>0</v>
      </c>
      <c r="AG125" s="61">
        <f t="shared" si="58"/>
        <v>0</v>
      </c>
      <c r="AH125" s="23">
        <f t="shared" si="59"/>
        <v>124</v>
      </c>
    </row>
    <row r="126" spans="2:34" ht="24" customHeight="1" x14ac:dyDescent="0.25">
      <c r="B126" s="6">
        <v>122</v>
      </c>
      <c r="C126" s="13" t="s">
        <v>168</v>
      </c>
      <c r="D126" s="7" t="s">
        <v>29</v>
      </c>
      <c r="E126" s="26" t="s">
        <v>38</v>
      </c>
      <c r="F126" s="6">
        <v>4</v>
      </c>
      <c r="G126" s="9">
        <f t="shared" si="46"/>
        <v>52</v>
      </c>
      <c r="H126" s="10">
        <v>1</v>
      </c>
      <c r="I126" s="7">
        <f t="shared" si="47"/>
        <v>2</v>
      </c>
      <c r="J126" s="6">
        <v>13</v>
      </c>
      <c r="K126" s="9">
        <f t="shared" si="48"/>
        <v>26</v>
      </c>
      <c r="L126" s="10">
        <v>3</v>
      </c>
      <c r="M126" s="7">
        <f t="shared" si="49"/>
        <v>30</v>
      </c>
      <c r="N126" s="6">
        <v>80</v>
      </c>
      <c r="O126" s="9">
        <f t="shared" si="45"/>
        <v>80</v>
      </c>
      <c r="P126" s="58">
        <v>0</v>
      </c>
      <c r="Q126" s="59">
        <f t="shared" si="50"/>
        <v>0</v>
      </c>
      <c r="R126" s="84">
        <v>0</v>
      </c>
      <c r="S126" s="82">
        <f t="shared" si="51"/>
        <v>0</v>
      </c>
      <c r="T126" s="68">
        <v>2</v>
      </c>
      <c r="U126" s="69">
        <f t="shared" si="52"/>
        <v>20</v>
      </c>
      <c r="V126" s="70">
        <v>38</v>
      </c>
      <c r="W126" s="71">
        <f t="shared" si="53"/>
        <v>76</v>
      </c>
      <c r="X126" s="10">
        <v>4</v>
      </c>
      <c r="Y126" s="51">
        <f t="shared" si="54"/>
        <v>8</v>
      </c>
      <c r="Z126" s="60">
        <v>0</v>
      </c>
      <c r="AA126" s="61">
        <f t="shared" si="55"/>
        <v>0</v>
      </c>
      <c r="AB126" s="58">
        <v>0</v>
      </c>
      <c r="AC126" s="62">
        <f t="shared" si="56"/>
        <v>0</v>
      </c>
      <c r="AD126" s="60">
        <v>0</v>
      </c>
      <c r="AE126" s="61">
        <f t="shared" si="57"/>
        <v>0</v>
      </c>
      <c r="AF126" s="60">
        <v>0</v>
      </c>
      <c r="AG126" s="61">
        <f t="shared" si="58"/>
        <v>0</v>
      </c>
      <c r="AH126" s="23">
        <f t="shared" si="59"/>
        <v>294</v>
      </c>
    </row>
    <row r="127" spans="2:34" ht="24" customHeight="1" x14ac:dyDescent="0.25">
      <c r="B127" s="6">
        <v>123</v>
      </c>
      <c r="C127" s="13" t="s">
        <v>169</v>
      </c>
      <c r="D127" s="7" t="s">
        <v>29</v>
      </c>
      <c r="E127" s="26" t="s">
        <v>38</v>
      </c>
      <c r="F127" s="6">
        <v>2</v>
      </c>
      <c r="G127" s="9">
        <f t="shared" si="46"/>
        <v>26</v>
      </c>
      <c r="H127" s="10">
        <v>7</v>
      </c>
      <c r="I127" s="7">
        <f t="shared" si="47"/>
        <v>14</v>
      </c>
      <c r="J127" s="6">
        <v>9</v>
      </c>
      <c r="K127" s="9">
        <f t="shared" si="48"/>
        <v>18</v>
      </c>
      <c r="L127" s="10">
        <v>2</v>
      </c>
      <c r="M127" s="7">
        <f t="shared" si="49"/>
        <v>20</v>
      </c>
      <c r="N127" s="6">
        <v>56</v>
      </c>
      <c r="O127" s="9">
        <f t="shared" ref="O127:O129" si="60">N127</f>
        <v>56</v>
      </c>
      <c r="P127" s="58">
        <v>0</v>
      </c>
      <c r="Q127" s="59">
        <f t="shared" si="50"/>
        <v>0</v>
      </c>
      <c r="R127" s="84">
        <v>0</v>
      </c>
      <c r="S127" s="82">
        <f t="shared" si="51"/>
        <v>0</v>
      </c>
      <c r="T127" s="68">
        <v>1</v>
      </c>
      <c r="U127" s="69">
        <f t="shared" si="52"/>
        <v>10</v>
      </c>
      <c r="V127" s="70">
        <v>28</v>
      </c>
      <c r="W127" s="71">
        <f t="shared" si="53"/>
        <v>56</v>
      </c>
      <c r="X127" s="10">
        <v>0</v>
      </c>
      <c r="Y127" s="51">
        <f t="shared" si="54"/>
        <v>0</v>
      </c>
      <c r="Z127" s="60">
        <v>0</v>
      </c>
      <c r="AA127" s="61">
        <f t="shared" si="55"/>
        <v>0</v>
      </c>
      <c r="AB127" s="58">
        <v>0</v>
      </c>
      <c r="AC127" s="62">
        <f t="shared" si="56"/>
        <v>0</v>
      </c>
      <c r="AD127" s="60">
        <v>0</v>
      </c>
      <c r="AE127" s="61">
        <f t="shared" si="57"/>
        <v>0</v>
      </c>
      <c r="AF127" s="60">
        <v>0</v>
      </c>
      <c r="AG127" s="61">
        <f t="shared" si="58"/>
        <v>0</v>
      </c>
      <c r="AH127" s="23">
        <f t="shared" si="59"/>
        <v>200</v>
      </c>
    </row>
    <row r="128" spans="2:34" ht="24" customHeight="1" x14ac:dyDescent="0.25">
      <c r="B128" s="6">
        <v>124</v>
      </c>
      <c r="C128" s="13" t="s">
        <v>165</v>
      </c>
      <c r="D128" s="7" t="s">
        <v>29</v>
      </c>
      <c r="E128" s="26" t="s">
        <v>146</v>
      </c>
      <c r="F128" s="6">
        <v>0</v>
      </c>
      <c r="G128" s="9">
        <f t="shared" si="46"/>
        <v>0</v>
      </c>
      <c r="H128" s="10">
        <v>0</v>
      </c>
      <c r="I128" s="7">
        <f t="shared" si="47"/>
        <v>0</v>
      </c>
      <c r="J128" s="6">
        <v>1</v>
      </c>
      <c r="K128" s="9">
        <f t="shared" si="48"/>
        <v>2</v>
      </c>
      <c r="L128" s="10">
        <v>2</v>
      </c>
      <c r="M128" s="7">
        <f t="shared" si="49"/>
        <v>20</v>
      </c>
      <c r="N128" s="6">
        <v>38</v>
      </c>
      <c r="O128" s="9">
        <f t="shared" si="60"/>
        <v>38</v>
      </c>
      <c r="P128" s="58">
        <v>0</v>
      </c>
      <c r="Q128" s="59">
        <f t="shared" si="50"/>
        <v>0</v>
      </c>
      <c r="R128" s="84">
        <v>0</v>
      </c>
      <c r="S128" s="82">
        <f t="shared" si="51"/>
        <v>0</v>
      </c>
      <c r="T128" s="68">
        <v>1</v>
      </c>
      <c r="U128" s="69">
        <f t="shared" si="52"/>
        <v>10</v>
      </c>
      <c r="V128" s="70">
        <v>10</v>
      </c>
      <c r="W128" s="71">
        <f t="shared" si="53"/>
        <v>20</v>
      </c>
      <c r="X128" s="10">
        <v>0</v>
      </c>
      <c r="Y128" s="51">
        <f t="shared" si="54"/>
        <v>0</v>
      </c>
      <c r="Z128" s="60">
        <v>0</v>
      </c>
      <c r="AA128" s="61">
        <f t="shared" si="55"/>
        <v>0</v>
      </c>
      <c r="AB128" s="58">
        <v>0</v>
      </c>
      <c r="AC128" s="62">
        <f t="shared" si="56"/>
        <v>0</v>
      </c>
      <c r="AD128" s="60">
        <v>0</v>
      </c>
      <c r="AE128" s="61">
        <f t="shared" si="57"/>
        <v>0</v>
      </c>
      <c r="AF128" s="60">
        <v>0</v>
      </c>
      <c r="AG128" s="61">
        <f t="shared" si="58"/>
        <v>0</v>
      </c>
      <c r="AH128" s="23">
        <f t="shared" si="59"/>
        <v>90</v>
      </c>
    </row>
    <row r="129" spans="2:34" ht="24" customHeight="1" thickBot="1" x14ac:dyDescent="0.3">
      <c r="B129" s="14">
        <v>125</v>
      </c>
      <c r="C129" s="48" t="s">
        <v>171</v>
      </c>
      <c r="D129" s="17" t="s">
        <v>29</v>
      </c>
      <c r="E129" s="34" t="s">
        <v>38</v>
      </c>
      <c r="F129" s="14">
        <v>0</v>
      </c>
      <c r="G129" s="15">
        <f t="shared" si="46"/>
        <v>0</v>
      </c>
      <c r="H129" s="16">
        <v>0</v>
      </c>
      <c r="I129" s="17">
        <f t="shared" si="47"/>
        <v>0</v>
      </c>
      <c r="J129" s="14">
        <v>0</v>
      </c>
      <c r="K129" s="15">
        <f t="shared" si="48"/>
        <v>0</v>
      </c>
      <c r="L129" s="16">
        <v>2</v>
      </c>
      <c r="M129" s="17">
        <f t="shared" si="49"/>
        <v>20</v>
      </c>
      <c r="N129" s="14">
        <v>18</v>
      </c>
      <c r="O129" s="15">
        <f t="shared" si="60"/>
        <v>18</v>
      </c>
      <c r="P129" s="63">
        <v>0</v>
      </c>
      <c r="Q129" s="64">
        <f t="shared" si="50"/>
        <v>0</v>
      </c>
      <c r="R129" s="85">
        <v>0</v>
      </c>
      <c r="S129" s="86">
        <f t="shared" si="51"/>
        <v>0</v>
      </c>
      <c r="T129" s="72">
        <v>1</v>
      </c>
      <c r="U129" s="73">
        <f t="shared" si="52"/>
        <v>10</v>
      </c>
      <c r="V129" s="74">
        <v>0</v>
      </c>
      <c r="W129" s="75">
        <f t="shared" si="53"/>
        <v>0</v>
      </c>
      <c r="X129" s="16">
        <v>0</v>
      </c>
      <c r="Y129" s="52">
        <f t="shared" si="54"/>
        <v>0</v>
      </c>
      <c r="Z129" s="65">
        <v>0</v>
      </c>
      <c r="AA129" s="66">
        <f t="shared" si="55"/>
        <v>0</v>
      </c>
      <c r="AB129" s="63">
        <v>0</v>
      </c>
      <c r="AC129" s="67">
        <f t="shared" si="56"/>
        <v>0</v>
      </c>
      <c r="AD129" s="65">
        <v>0</v>
      </c>
      <c r="AE129" s="66">
        <f t="shared" si="57"/>
        <v>0</v>
      </c>
      <c r="AF129" s="65">
        <v>0</v>
      </c>
      <c r="AG129" s="66">
        <f t="shared" si="58"/>
        <v>0</v>
      </c>
      <c r="AH129" s="25">
        <f t="shared" si="59"/>
        <v>48</v>
      </c>
    </row>
  </sheetData>
  <sortState ref="C5:AH129">
    <sortCondition descending="1" ref="S5:S129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K129"/>
  <sheetViews>
    <sheetView zoomScale="95" zoomScaleNormal="95" workbookViewId="0">
      <pane ySplit="4" topLeftCell="A5" activePane="bottomLeft" state="frozen"/>
      <selection pane="bottomLeft" activeCell="N7" sqref="N7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70" t="s">
        <v>10</v>
      </c>
      <c r="U2" s="16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71" t="s">
        <v>148</v>
      </c>
      <c r="U3" s="17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112" t="s">
        <v>3</v>
      </c>
      <c r="U4" s="108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71</v>
      </c>
      <c r="D5" s="55" t="s">
        <v>29</v>
      </c>
      <c r="E5" s="29" t="s">
        <v>23</v>
      </c>
      <c r="F5" s="46">
        <v>8</v>
      </c>
      <c r="G5" s="54">
        <f t="shared" ref="G5:G36" si="0">F5*13</f>
        <v>104</v>
      </c>
      <c r="H5" s="56">
        <v>42</v>
      </c>
      <c r="I5" s="55">
        <f t="shared" ref="I5:I36" si="1">H5*2</f>
        <v>84</v>
      </c>
      <c r="J5" s="53">
        <v>50</v>
      </c>
      <c r="K5" s="54">
        <f t="shared" ref="K5:K36" si="2">J5*2</f>
        <v>100</v>
      </c>
      <c r="L5" s="56">
        <v>11</v>
      </c>
      <c r="M5" s="55">
        <f t="shared" ref="M5:M36" si="3">L5*10</f>
        <v>110</v>
      </c>
      <c r="N5" s="53">
        <v>166</v>
      </c>
      <c r="O5" s="54">
        <f t="shared" ref="O5:O36" si="4">N5</f>
        <v>166</v>
      </c>
      <c r="P5" s="56">
        <v>61</v>
      </c>
      <c r="Q5" s="31">
        <f t="shared" ref="Q5:Q36" si="5">P5*1.5</f>
        <v>91.5</v>
      </c>
      <c r="R5" s="53">
        <v>4</v>
      </c>
      <c r="S5" s="54">
        <f t="shared" ref="S5:S36" si="6">R5*15</f>
        <v>60</v>
      </c>
      <c r="T5" s="89">
        <v>20</v>
      </c>
      <c r="U5" s="90">
        <f t="shared" ref="U5:U36" si="7">T5*10</f>
        <v>200</v>
      </c>
      <c r="V5" s="53">
        <v>36</v>
      </c>
      <c r="W5" s="54">
        <f t="shared" ref="W5:W36" si="8">V5*2</f>
        <v>72</v>
      </c>
      <c r="X5" s="56">
        <v>78</v>
      </c>
      <c r="Y5" s="50">
        <f t="shared" ref="Y5:Y36" si="9">X5*2</f>
        <v>156</v>
      </c>
      <c r="Z5" s="53">
        <v>24</v>
      </c>
      <c r="AA5" s="54">
        <f t="shared" ref="AA5:AA36" si="10">Z5*3</f>
        <v>72</v>
      </c>
      <c r="AB5" s="56">
        <v>21</v>
      </c>
      <c r="AC5" s="55">
        <f t="shared" ref="AC5:AC36" si="11">AB5*3</f>
        <v>63</v>
      </c>
      <c r="AD5" s="53">
        <v>0</v>
      </c>
      <c r="AE5" s="54">
        <f t="shared" ref="AE5:AE36" si="12">AD5*10</f>
        <v>0</v>
      </c>
      <c r="AF5" s="57">
        <v>5</v>
      </c>
      <c r="AG5" s="54">
        <f t="shared" ref="AG5:AG36" si="13">AF5*5</f>
        <v>25</v>
      </c>
      <c r="AH5" s="24">
        <f t="shared" ref="AH5:AH36" si="14">G5+I5+K5+M5+O5+Q5+S5+U5+W5+Y5+AA5+AC5+AE5+AG5</f>
        <v>1303.5</v>
      </c>
    </row>
    <row r="6" spans="2:37" s="2" customFormat="1" ht="24" customHeight="1" x14ac:dyDescent="0.25">
      <c r="B6" s="6">
        <v>2</v>
      </c>
      <c r="C6" s="13" t="s">
        <v>68</v>
      </c>
      <c r="D6" s="7" t="s">
        <v>29</v>
      </c>
      <c r="E6" s="26" t="s">
        <v>23</v>
      </c>
      <c r="F6" s="8">
        <v>9</v>
      </c>
      <c r="G6" s="9">
        <f t="shared" si="0"/>
        <v>117</v>
      </c>
      <c r="H6" s="10">
        <v>74</v>
      </c>
      <c r="I6" s="7">
        <f t="shared" si="1"/>
        <v>148</v>
      </c>
      <c r="J6" s="6">
        <v>51</v>
      </c>
      <c r="K6" s="9">
        <f t="shared" si="2"/>
        <v>102</v>
      </c>
      <c r="L6" s="10">
        <v>13</v>
      </c>
      <c r="M6" s="7">
        <f t="shared" si="3"/>
        <v>130</v>
      </c>
      <c r="N6" s="6">
        <v>176</v>
      </c>
      <c r="O6" s="9">
        <f t="shared" si="4"/>
        <v>176</v>
      </c>
      <c r="P6" s="10">
        <v>84</v>
      </c>
      <c r="Q6" s="32">
        <f t="shared" si="5"/>
        <v>126</v>
      </c>
      <c r="R6" s="6">
        <v>8</v>
      </c>
      <c r="S6" s="9">
        <f t="shared" si="6"/>
        <v>120</v>
      </c>
      <c r="T6" s="91">
        <v>17</v>
      </c>
      <c r="U6" s="92">
        <f t="shared" si="7"/>
        <v>170</v>
      </c>
      <c r="V6" s="6">
        <v>44</v>
      </c>
      <c r="W6" s="9">
        <f t="shared" si="8"/>
        <v>88</v>
      </c>
      <c r="X6" s="10">
        <v>77</v>
      </c>
      <c r="Y6" s="51">
        <f t="shared" si="9"/>
        <v>154</v>
      </c>
      <c r="Z6" s="6">
        <v>34</v>
      </c>
      <c r="AA6" s="9">
        <f t="shared" si="10"/>
        <v>102</v>
      </c>
      <c r="AB6" s="10">
        <v>29</v>
      </c>
      <c r="AC6" s="7">
        <f t="shared" si="11"/>
        <v>87</v>
      </c>
      <c r="AD6" s="6">
        <v>0</v>
      </c>
      <c r="AE6" s="9">
        <f t="shared" si="12"/>
        <v>0</v>
      </c>
      <c r="AF6" s="8">
        <v>7</v>
      </c>
      <c r="AG6" s="9">
        <f t="shared" si="13"/>
        <v>35</v>
      </c>
      <c r="AH6" s="23">
        <f t="shared" si="14"/>
        <v>1555</v>
      </c>
    </row>
    <row r="7" spans="2:37" s="2" customFormat="1" ht="24" customHeight="1" x14ac:dyDescent="0.25">
      <c r="B7" s="6">
        <v>3</v>
      </c>
      <c r="C7" s="13" t="s">
        <v>70</v>
      </c>
      <c r="D7" s="7" t="s">
        <v>29</v>
      </c>
      <c r="E7" s="26" t="s">
        <v>23</v>
      </c>
      <c r="F7" s="8">
        <v>8</v>
      </c>
      <c r="G7" s="9">
        <f t="shared" si="0"/>
        <v>104</v>
      </c>
      <c r="H7" s="10">
        <v>70</v>
      </c>
      <c r="I7" s="7">
        <f t="shared" si="1"/>
        <v>140</v>
      </c>
      <c r="J7" s="6">
        <v>43</v>
      </c>
      <c r="K7" s="9">
        <f t="shared" si="2"/>
        <v>86</v>
      </c>
      <c r="L7" s="10">
        <v>14</v>
      </c>
      <c r="M7" s="7">
        <f t="shared" si="3"/>
        <v>140</v>
      </c>
      <c r="N7" s="6">
        <v>164</v>
      </c>
      <c r="O7" s="9">
        <f t="shared" si="4"/>
        <v>164</v>
      </c>
      <c r="P7" s="10">
        <v>48</v>
      </c>
      <c r="Q7" s="32">
        <f t="shared" si="5"/>
        <v>72</v>
      </c>
      <c r="R7" s="6">
        <v>5</v>
      </c>
      <c r="S7" s="9">
        <f t="shared" si="6"/>
        <v>75</v>
      </c>
      <c r="T7" s="91">
        <v>17</v>
      </c>
      <c r="U7" s="92">
        <f t="shared" si="7"/>
        <v>170</v>
      </c>
      <c r="V7" s="6">
        <v>40</v>
      </c>
      <c r="W7" s="9">
        <f t="shared" si="8"/>
        <v>80</v>
      </c>
      <c r="X7" s="10">
        <v>71</v>
      </c>
      <c r="Y7" s="51">
        <f t="shared" si="9"/>
        <v>142</v>
      </c>
      <c r="Z7" s="6">
        <v>36</v>
      </c>
      <c r="AA7" s="9">
        <f t="shared" si="10"/>
        <v>108</v>
      </c>
      <c r="AB7" s="10">
        <v>14</v>
      </c>
      <c r="AC7" s="7">
        <f t="shared" si="11"/>
        <v>42</v>
      </c>
      <c r="AD7" s="6">
        <v>1</v>
      </c>
      <c r="AE7" s="9">
        <f t="shared" si="12"/>
        <v>10</v>
      </c>
      <c r="AF7" s="8">
        <v>19</v>
      </c>
      <c r="AG7" s="9">
        <f t="shared" si="13"/>
        <v>95</v>
      </c>
      <c r="AH7" s="23">
        <f t="shared" si="14"/>
        <v>1428</v>
      </c>
    </row>
    <row r="8" spans="2:37" s="11" customFormat="1" ht="24" customHeight="1" x14ac:dyDescent="0.25">
      <c r="B8" s="6">
        <v>4</v>
      </c>
      <c r="C8" s="13" t="s">
        <v>78</v>
      </c>
      <c r="D8" s="7" t="s">
        <v>29</v>
      </c>
      <c r="E8" s="26" t="s">
        <v>23</v>
      </c>
      <c r="F8" s="8">
        <v>8</v>
      </c>
      <c r="G8" s="9">
        <f t="shared" si="0"/>
        <v>104</v>
      </c>
      <c r="H8" s="10">
        <v>58</v>
      </c>
      <c r="I8" s="7">
        <f t="shared" si="1"/>
        <v>116</v>
      </c>
      <c r="J8" s="6">
        <v>24</v>
      </c>
      <c r="K8" s="9">
        <f t="shared" si="2"/>
        <v>48</v>
      </c>
      <c r="L8" s="10">
        <v>9</v>
      </c>
      <c r="M8" s="7">
        <f t="shared" si="3"/>
        <v>90</v>
      </c>
      <c r="N8" s="6">
        <v>136</v>
      </c>
      <c r="O8" s="9">
        <f t="shared" si="4"/>
        <v>136</v>
      </c>
      <c r="P8" s="10">
        <v>36</v>
      </c>
      <c r="Q8" s="32">
        <f t="shared" si="5"/>
        <v>54</v>
      </c>
      <c r="R8" s="6">
        <v>3</v>
      </c>
      <c r="S8" s="9">
        <f t="shared" si="6"/>
        <v>45</v>
      </c>
      <c r="T8" s="91">
        <v>17</v>
      </c>
      <c r="U8" s="92">
        <f t="shared" si="7"/>
        <v>170</v>
      </c>
      <c r="V8" s="6">
        <v>18</v>
      </c>
      <c r="W8" s="9">
        <f t="shared" si="8"/>
        <v>36</v>
      </c>
      <c r="X8" s="10">
        <v>67</v>
      </c>
      <c r="Y8" s="51">
        <f t="shared" si="9"/>
        <v>134</v>
      </c>
      <c r="Z8" s="6">
        <v>38</v>
      </c>
      <c r="AA8" s="9">
        <f t="shared" si="10"/>
        <v>114</v>
      </c>
      <c r="AB8" s="10">
        <v>23</v>
      </c>
      <c r="AC8" s="7">
        <f t="shared" si="11"/>
        <v>69</v>
      </c>
      <c r="AD8" s="6">
        <v>1</v>
      </c>
      <c r="AE8" s="9">
        <f t="shared" si="12"/>
        <v>10</v>
      </c>
      <c r="AF8" s="8">
        <v>5</v>
      </c>
      <c r="AG8" s="9">
        <f t="shared" si="13"/>
        <v>25</v>
      </c>
      <c r="AH8" s="23">
        <f t="shared" si="14"/>
        <v>1151</v>
      </c>
    </row>
    <row r="9" spans="2:37" s="2" customFormat="1" ht="24" customHeight="1" x14ac:dyDescent="0.25">
      <c r="B9" s="6">
        <v>5</v>
      </c>
      <c r="C9" s="13" t="s">
        <v>66</v>
      </c>
      <c r="D9" s="7" t="s">
        <v>29</v>
      </c>
      <c r="E9" s="26" t="s">
        <v>23</v>
      </c>
      <c r="F9" s="8">
        <v>11</v>
      </c>
      <c r="G9" s="9">
        <f t="shared" si="0"/>
        <v>143</v>
      </c>
      <c r="H9" s="10">
        <v>78</v>
      </c>
      <c r="I9" s="7">
        <f t="shared" si="1"/>
        <v>156</v>
      </c>
      <c r="J9" s="6">
        <v>80</v>
      </c>
      <c r="K9" s="9">
        <f t="shared" si="2"/>
        <v>160</v>
      </c>
      <c r="L9" s="10">
        <v>12</v>
      </c>
      <c r="M9" s="7">
        <f t="shared" si="3"/>
        <v>120</v>
      </c>
      <c r="N9" s="6">
        <v>164</v>
      </c>
      <c r="O9" s="9">
        <f t="shared" si="4"/>
        <v>164</v>
      </c>
      <c r="P9" s="10">
        <v>75</v>
      </c>
      <c r="Q9" s="32">
        <f t="shared" si="5"/>
        <v>112.5</v>
      </c>
      <c r="R9" s="6">
        <v>6</v>
      </c>
      <c r="S9" s="9">
        <f t="shared" si="6"/>
        <v>90</v>
      </c>
      <c r="T9" s="91">
        <v>16</v>
      </c>
      <c r="U9" s="92">
        <f t="shared" si="7"/>
        <v>160</v>
      </c>
      <c r="V9" s="6">
        <v>64</v>
      </c>
      <c r="W9" s="9">
        <f t="shared" si="8"/>
        <v>128</v>
      </c>
      <c r="X9" s="10">
        <v>70</v>
      </c>
      <c r="Y9" s="51">
        <f t="shared" si="9"/>
        <v>140</v>
      </c>
      <c r="Z9" s="6">
        <v>45</v>
      </c>
      <c r="AA9" s="9">
        <f t="shared" si="10"/>
        <v>135</v>
      </c>
      <c r="AB9" s="10">
        <v>30</v>
      </c>
      <c r="AC9" s="7">
        <f t="shared" si="11"/>
        <v>90</v>
      </c>
      <c r="AD9" s="6">
        <v>15</v>
      </c>
      <c r="AE9" s="9">
        <f t="shared" si="12"/>
        <v>150</v>
      </c>
      <c r="AF9" s="8">
        <v>27</v>
      </c>
      <c r="AG9" s="9">
        <f t="shared" si="13"/>
        <v>135</v>
      </c>
      <c r="AH9" s="23">
        <f t="shared" si="14"/>
        <v>1883.5</v>
      </c>
    </row>
    <row r="10" spans="2:37" s="2" customFormat="1" ht="24" customHeight="1" x14ac:dyDescent="0.25">
      <c r="B10" s="6">
        <v>6</v>
      </c>
      <c r="C10" s="13" t="s">
        <v>97</v>
      </c>
      <c r="D10" s="7" t="s">
        <v>29</v>
      </c>
      <c r="E10" s="26" t="s">
        <v>22</v>
      </c>
      <c r="F10" s="8">
        <v>8</v>
      </c>
      <c r="G10" s="9">
        <f t="shared" si="0"/>
        <v>104</v>
      </c>
      <c r="H10" s="10">
        <v>55</v>
      </c>
      <c r="I10" s="7">
        <f t="shared" si="1"/>
        <v>110</v>
      </c>
      <c r="J10" s="6">
        <v>10</v>
      </c>
      <c r="K10" s="9">
        <f t="shared" si="2"/>
        <v>20</v>
      </c>
      <c r="L10" s="10">
        <v>3</v>
      </c>
      <c r="M10" s="7">
        <f t="shared" si="3"/>
        <v>30</v>
      </c>
      <c r="N10" s="6">
        <v>118</v>
      </c>
      <c r="O10" s="9">
        <f t="shared" si="4"/>
        <v>118</v>
      </c>
      <c r="P10" s="10">
        <v>60</v>
      </c>
      <c r="Q10" s="32">
        <f t="shared" si="5"/>
        <v>90</v>
      </c>
      <c r="R10" s="6">
        <v>5</v>
      </c>
      <c r="S10" s="9">
        <f t="shared" si="6"/>
        <v>75</v>
      </c>
      <c r="T10" s="91">
        <v>16</v>
      </c>
      <c r="U10" s="92">
        <f t="shared" si="7"/>
        <v>160</v>
      </c>
      <c r="V10" s="6">
        <v>26</v>
      </c>
      <c r="W10" s="9">
        <f t="shared" si="8"/>
        <v>52</v>
      </c>
      <c r="X10" s="10">
        <v>86</v>
      </c>
      <c r="Y10" s="51">
        <f t="shared" si="9"/>
        <v>172</v>
      </c>
      <c r="Z10" s="6">
        <v>24</v>
      </c>
      <c r="AA10" s="9">
        <f t="shared" si="10"/>
        <v>72</v>
      </c>
      <c r="AB10" s="10">
        <v>27</v>
      </c>
      <c r="AC10" s="7">
        <f t="shared" si="11"/>
        <v>81</v>
      </c>
      <c r="AD10" s="6">
        <v>2</v>
      </c>
      <c r="AE10" s="9">
        <f t="shared" si="12"/>
        <v>20</v>
      </c>
      <c r="AF10" s="8">
        <v>9</v>
      </c>
      <c r="AG10" s="9">
        <f t="shared" si="13"/>
        <v>45</v>
      </c>
      <c r="AH10" s="23">
        <f t="shared" si="14"/>
        <v>1149</v>
      </c>
    </row>
    <row r="11" spans="2:37" s="2" customFormat="1" ht="24" customHeight="1" x14ac:dyDescent="0.25">
      <c r="B11" s="6">
        <v>7</v>
      </c>
      <c r="C11" s="13" t="s">
        <v>131</v>
      </c>
      <c r="D11" s="7" t="s">
        <v>29</v>
      </c>
      <c r="E11" s="26" t="s">
        <v>36</v>
      </c>
      <c r="F11" s="8">
        <v>10</v>
      </c>
      <c r="G11" s="9">
        <f t="shared" si="0"/>
        <v>130</v>
      </c>
      <c r="H11" s="10">
        <v>69</v>
      </c>
      <c r="I11" s="7">
        <f t="shared" si="1"/>
        <v>138</v>
      </c>
      <c r="J11" s="6">
        <v>33</v>
      </c>
      <c r="K11" s="9">
        <f t="shared" si="2"/>
        <v>66</v>
      </c>
      <c r="L11" s="10">
        <v>12</v>
      </c>
      <c r="M11" s="7">
        <f t="shared" si="3"/>
        <v>120</v>
      </c>
      <c r="N11" s="6">
        <v>164</v>
      </c>
      <c r="O11" s="9">
        <f t="shared" si="4"/>
        <v>164</v>
      </c>
      <c r="P11" s="10">
        <v>54</v>
      </c>
      <c r="Q11" s="32">
        <f t="shared" si="5"/>
        <v>81</v>
      </c>
      <c r="R11" s="6">
        <v>9</v>
      </c>
      <c r="S11" s="9">
        <f t="shared" si="6"/>
        <v>135</v>
      </c>
      <c r="T11" s="91">
        <v>15</v>
      </c>
      <c r="U11" s="92">
        <f t="shared" si="7"/>
        <v>150</v>
      </c>
      <c r="V11" s="6">
        <v>65</v>
      </c>
      <c r="W11" s="9">
        <f t="shared" si="8"/>
        <v>130</v>
      </c>
      <c r="X11" s="10">
        <v>68</v>
      </c>
      <c r="Y11" s="51">
        <f t="shared" si="9"/>
        <v>136</v>
      </c>
      <c r="Z11" s="6">
        <v>45</v>
      </c>
      <c r="AA11" s="9">
        <f t="shared" si="10"/>
        <v>135</v>
      </c>
      <c r="AB11" s="10">
        <v>21</v>
      </c>
      <c r="AC11" s="7">
        <f t="shared" si="11"/>
        <v>63</v>
      </c>
      <c r="AD11" s="6">
        <v>3</v>
      </c>
      <c r="AE11" s="9">
        <f t="shared" si="12"/>
        <v>30</v>
      </c>
      <c r="AF11" s="8">
        <v>19</v>
      </c>
      <c r="AG11" s="9">
        <f t="shared" si="13"/>
        <v>95</v>
      </c>
      <c r="AH11" s="23">
        <f t="shared" si="14"/>
        <v>1573</v>
      </c>
    </row>
    <row r="12" spans="2:37" s="2" customFormat="1" ht="24" customHeight="1" x14ac:dyDescent="0.25">
      <c r="B12" s="6">
        <v>8</v>
      </c>
      <c r="C12" s="13" t="s">
        <v>46</v>
      </c>
      <c r="D12" s="7" t="s">
        <v>25</v>
      </c>
      <c r="E12" s="26" t="s">
        <v>23</v>
      </c>
      <c r="F12" s="8">
        <v>6</v>
      </c>
      <c r="G12" s="9">
        <f t="shared" si="0"/>
        <v>78</v>
      </c>
      <c r="H12" s="10">
        <v>37</v>
      </c>
      <c r="I12" s="7">
        <f t="shared" si="1"/>
        <v>74</v>
      </c>
      <c r="J12" s="6">
        <v>13</v>
      </c>
      <c r="K12" s="9">
        <f t="shared" si="2"/>
        <v>26</v>
      </c>
      <c r="L12" s="10">
        <v>4</v>
      </c>
      <c r="M12" s="7">
        <f t="shared" si="3"/>
        <v>40</v>
      </c>
      <c r="N12" s="6">
        <v>166</v>
      </c>
      <c r="O12" s="9">
        <f t="shared" si="4"/>
        <v>166</v>
      </c>
      <c r="P12" s="10">
        <v>56</v>
      </c>
      <c r="Q12" s="32">
        <f t="shared" si="5"/>
        <v>84</v>
      </c>
      <c r="R12" s="6">
        <v>3</v>
      </c>
      <c r="S12" s="9">
        <f t="shared" si="6"/>
        <v>45</v>
      </c>
      <c r="T12" s="91">
        <v>15</v>
      </c>
      <c r="U12" s="92">
        <f t="shared" si="7"/>
        <v>150</v>
      </c>
      <c r="V12" s="6">
        <v>36</v>
      </c>
      <c r="W12" s="9">
        <f t="shared" si="8"/>
        <v>72</v>
      </c>
      <c r="X12" s="10">
        <v>64</v>
      </c>
      <c r="Y12" s="51">
        <f t="shared" si="9"/>
        <v>128</v>
      </c>
      <c r="Z12" s="6">
        <v>36</v>
      </c>
      <c r="AA12" s="9">
        <f t="shared" si="10"/>
        <v>108</v>
      </c>
      <c r="AB12" s="10">
        <v>29</v>
      </c>
      <c r="AC12" s="7">
        <f t="shared" si="11"/>
        <v>87</v>
      </c>
      <c r="AD12" s="6">
        <v>2</v>
      </c>
      <c r="AE12" s="9">
        <f t="shared" si="12"/>
        <v>20</v>
      </c>
      <c r="AF12" s="8">
        <v>23</v>
      </c>
      <c r="AG12" s="9">
        <f t="shared" si="13"/>
        <v>115</v>
      </c>
      <c r="AH12" s="23">
        <f t="shared" si="14"/>
        <v>1193</v>
      </c>
    </row>
    <row r="13" spans="2:37" s="2" customFormat="1" ht="24" customHeight="1" x14ac:dyDescent="0.25">
      <c r="B13" s="6">
        <v>9</v>
      </c>
      <c r="C13" s="13" t="s">
        <v>117</v>
      </c>
      <c r="D13" s="7" t="s">
        <v>29</v>
      </c>
      <c r="E13" s="26" t="s">
        <v>37</v>
      </c>
      <c r="F13" s="8">
        <v>7</v>
      </c>
      <c r="G13" s="9">
        <f t="shared" si="0"/>
        <v>91</v>
      </c>
      <c r="H13" s="10">
        <v>55</v>
      </c>
      <c r="I13" s="7">
        <f t="shared" si="1"/>
        <v>110</v>
      </c>
      <c r="J13" s="6">
        <v>57</v>
      </c>
      <c r="K13" s="9">
        <f t="shared" si="2"/>
        <v>114</v>
      </c>
      <c r="L13" s="10">
        <v>10</v>
      </c>
      <c r="M13" s="7">
        <f t="shared" si="3"/>
        <v>100</v>
      </c>
      <c r="N13" s="6">
        <v>162</v>
      </c>
      <c r="O13" s="9">
        <f t="shared" si="4"/>
        <v>162</v>
      </c>
      <c r="P13" s="10">
        <v>45</v>
      </c>
      <c r="Q13" s="32">
        <f t="shared" si="5"/>
        <v>67.5</v>
      </c>
      <c r="R13" s="6">
        <v>5</v>
      </c>
      <c r="S13" s="9">
        <f t="shared" si="6"/>
        <v>75</v>
      </c>
      <c r="T13" s="91">
        <v>14</v>
      </c>
      <c r="U13" s="92">
        <f t="shared" si="7"/>
        <v>140</v>
      </c>
      <c r="V13" s="6">
        <v>18</v>
      </c>
      <c r="W13" s="9">
        <f t="shared" si="8"/>
        <v>36</v>
      </c>
      <c r="X13" s="10">
        <v>65</v>
      </c>
      <c r="Y13" s="51">
        <f t="shared" si="9"/>
        <v>130</v>
      </c>
      <c r="Z13" s="6">
        <v>40</v>
      </c>
      <c r="AA13" s="9">
        <f t="shared" si="10"/>
        <v>120</v>
      </c>
      <c r="AB13" s="10">
        <v>22</v>
      </c>
      <c r="AC13" s="7">
        <f t="shared" si="11"/>
        <v>66</v>
      </c>
      <c r="AD13" s="6">
        <v>2</v>
      </c>
      <c r="AE13" s="9">
        <f t="shared" si="12"/>
        <v>20</v>
      </c>
      <c r="AF13" s="8">
        <v>7</v>
      </c>
      <c r="AG13" s="9">
        <f t="shared" si="13"/>
        <v>35</v>
      </c>
      <c r="AH13" s="23">
        <f t="shared" si="14"/>
        <v>1266.5</v>
      </c>
    </row>
    <row r="14" spans="2:37" s="2" customFormat="1" ht="24" customHeight="1" x14ac:dyDescent="0.25">
      <c r="B14" s="6">
        <v>10</v>
      </c>
      <c r="C14" s="13" t="s">
        <v>53</v>
      </c>
      <c r="D14" s="7" t="s">
        <v>24</v>
      </c>
      <c r="E14" s="26" t="s">
        <v>23</v>
      </c>
      <c r="F14" s="8">
        <v>14</v>
      </c>
      <c r="G14" s="9">
        <f t="shared" si="0"/>
        <v>182</v>
      </c>
      <c r="H14" s="10">
        <v>49</v>
      </c>
      <c r="I14" s="7">
        <f t="shared" si="1"/>
        <v>98</v>
      </c>
      <c r="J14" s="6">
        <v>4</v>
      </c>
      <c r="K14" s="9">
        <f t="shared" si="2"/>
        <v>8</v>
      </c>
      <c r="L14" s="10">
        <v>7</v>
      </c>
      <c r="M14" s="7">
        <f t="shared" si="3"/>
        <v>70</v>
      </c>
      <c r="N14" s="6">
        <v>144</v>
      </c>
      <c r="O14" s="9">
        <f t="shared" si="4"/>
        <v>144</v>
      </c>
      <c r="P14" s="10">
        <v>44</v>
      </c>
      <c r="Q14" s="32">
        <f t="shared" si="5"/>
        <v>66</v>
      </c>
      <c r="R14" s="6">
        <v>5</v>
      </c>
      <c r="S14" s="9">
        <f t="shared" si="6"/>
        <v>75</v>
      </c>
      <c r="T14" s="91">
        <v>14</v>
      </c>
      <c r="U14" s="92">
        <f t="shared" si="7"/>
        <v>140</v>
      </c>
      <c r="V14" s="6">
        <v>36</v>
      </c>
      <c r="W14" s="9">
        <f t="shared" si="8"/>
        <v>72</v>
      </c>
      <c r="X14" s="10">
        <v>76</v>
      </c>
      <c r="Y14" s="51">
        <f t="shared" si="9"/>
        <v>152</v>
      </c>
      <c r="Z14" s="6">
        <v>43</v>
      </c>
      <c r="AA14" s="9">
        <f t="shared" si="10"/>
        <v>129</v>
      </c>
      <c r="AB14" s="10">
        <v>38</v>
      </c>
      <c r="AC14" s="7">
        <f t="shared" si="11"/>
        <v>114</v>
      </c>
      <c r="AD14" s="6">
        <v>1</v>
      </c>
      <c r="AE14" s="9">
        <f t="shared" si="12"/>
        <v>10</v>
      </c>
      <c r="AF14" s="8">
        <v>5</v>
      </c>
      <c r="AG14" s="9">
        <f t="shared" si="13"/>
        <v>25</v>
      </c>
      <c r="AH14" s="23">
        <f t="shared" si="14"/>
        <v>1285</v>
      </c>
    </row>
    <row r="15" spans="2:37" s="2" customFormat="1" ht="24" customHeight="1" x14ac:dyDescent="0.25">
      <c r="B15" s="6">
        <v>11</v>
      </c>
      <c r="C15" s="13" t="s">
        <v>72</v>
      </c>
      <c r="D15" s="7" t="s">
        <v>29</v>
      </c>
      <c r="E15" s="26" t="s">
        <v>23</v>
      </c>
      <c r="F15" s="8">
        <v>7</v>
      </c>
      <c r="G15" s="9">
        <f t="shared" si="0"/>
        <v>91</v>
      </c>
      <c r="H15" s="10">
        <v>71</v>
      </c>
      <c r="I15" s="7">
        <f t="shared" si="1"/>
        <v>142</v>
      </c>
      <c r="J15" s="6">
        <v>52</v>
      </c>
      <c r="K15" s="9">
        <f t="shared" si="2"/>
        <v>104</v>
      </c>
      <c r="L15" s="10">
        <v>8</v>
      </c>
      <c r="M15" s="7">
        <f t="shared" si="3"/>
        <v>80</v>
      </c>
      <c r="N15" s="6">
        <v>150</v>
      </c>
      <c r="O15" s="9">
        <f t="shared" si="4"/>
        <v>150</v>
      </c>
      <c r="P15" s="10">
        <v>58</v>
      </c>
      <c r="Q15" s="32">
        <f t="shared" si="5"/>
        <v>87</v>
      </c>
      <c r="R15" s="6">
        <v>3</v>
      </c>
      <c r="S15" s="9">
        <f t="shared" si="6"/>
        <v>45</v>
      </c>
      <c r="T15" s="91">
        <v>14</v>
      </c>
      <c r="U15" s="92">
        <f t="shared" si="7"/>
        <v>140</v>
      </c>
      <c r="V15" s="6">
        <v>62</v>
      </c>
      <c r="W15" s="9">
        <f t="shared" si="8"/>
        <v>124</v>
      </c>
      <c r="X15" s="10">
        <v>69</v>
      </c>
      <c r="Y15" s="51">
        <f t="shared" si="9"/>
        <v>138</v>
      </c>
      <c r="Z15" s="6">
        <v>34</v>
      </c>
      <c r="AA15" s="9">
        <f t="shared" si="10"/>
        <v>102</v>
      </c>
      <c r="AB15" s="10">
        <v>9</v>
      </c>
      <c r="AC15" s="7">
        <f t="shared" si="11"/>
        <v>27</v>
      </c>
      <c r="AD15" s="6">
        <v>1</v>
      </c>
      <c r="AE15" s="9">
        <f t="shared" si="12"/>
        <v>10</v>
      </c>
      <c r="AF15" s="8">
        <v>6</v>
      </c>
      <c r="AG15" s="9">
        <f t="shared" si="13"/>
        <v>30</v>
      </c>
      <c r="AH15" s="23">
        <f t="shared" si="14"/>
        <v>1270</v>
      </c>
    </row>
    <row r="16" spans="2:37" s="2" customFormat="1" ht="24" customHeight="1" x14ac:dyDescent="0.25">
      <c r="B16" s="6">
        <v>12</v>
      </c>
      <c r="C16" s="13" t="s">
        <v>132</v>
      </c>
      <c r="D16" s="7" t="s">
        <v>29</v>
      </c>
      <c r="E16" s="26" t="s">
        <v>36</v>
      </c>
      <c r="F16" s="8">
        <v>10</v>
      </c>
      <c r="G16" s="9">
        <f t="shared" si="0"/>
        <v>130</v>
      </c>
      <c r="H16" s="10">
        <v>30</v>
      </c>
      <c r="I16" s="7">
        <f t="shared" si="1"/>
        <v>60</v>
      </c>
      <c r="J16" s="6">
        <v>7</v>
      </c>
      <c r="K16" s="9">
        <f t="shared" si="2"/>
        <v>14</v>
      </c>
      <c r="L16" s="10">
        <v>8</v>
      </c>
      <c r="M16" s="7">
        <f t="shared" si="3"/>
        <v>80</v>
      </c>
      <c r="N16" s="6">
        <v>150</v>
      </c>
      <c r="O16" s="9">
        <f t="shared" si="4"/>
        <v>150</v>
      </c>
      <c r="P16" s="10">
        <v>56</v>
      </c>
      <c r="Q16" s="32">
        <f t="shared" si="5"/>
        <v>84</v>
      </c>
      <c r="R16" s="6">
        <v>3</v>
      </c>
      <c r="S16" s="9">
        <f t="shared" si="6"/>
        <v>45</v>
      </c>
      <c r="T16" s="91">
        <v>14</v>
      </c>
      <c r="U16" s="92">
        <f t="shared" si="7"/>
        <v>140</v>
      </c>
      <c r="V16" s="6">
        <v>44</v>
      </c>
      <c r="W16" s="9">
        <f t="shared" si="8"/>
        <v>88</v>
      </c>
      <c r="X16" s="10">
        <v>52</v>
      </c>
      <c r="Y16" s="51">
        <f t="shared" si="9"/>
        <v>104</v>
      </c>
      <c r="Z16" s="6">
        <v>31</v>
      </c>
      <c r="AA16" s="9">
        <f t="shared" si="10"/>
        <v>93</v>
      </c>
      <c r="AB16" s="10">
        <v>22</v>
      </c>
      <c r="AC16" s="7">
        <f t="shared" si="11"/>
        <v>66</v>
      </c>
      <c r="AD16" s="6">
        <v>1</v>
      </c>
      <c r="AE16" s="9">
        <f t="shared" si="12"/>
        <v>10</v>
      </c>
      <c r="AF16" s="8">
        <v>24</v>
      </c>
      <c r="AG16" s="9">
        <f t="shared" si="13"/>
        <v>120</v>
      </c>
      <c r="AH16" s="23">
        <f t="shared" si="14"/>
        <v>1184</v>
      </c>
    </row>
    <row r="17" spans="2:34" s="2" customFormat="1" ht="24" customHeight="1" x14ac:dyDescent="0.25">
      <c r="B17" s="6">
        <v>13</v>
      </c>
      <c r="C17" s="13" t="s">
        <v>69</v>
      </c>
      <c r="D17" s="7" t="s">
        <v>29</v>
      </c>
      <c r="E17" s="26" t="s">
        <v>23</v>
      </c>
      <c r="F17" s="8">
        <v>7</v>
      </c>
      <c r="G17" s="9">
        <f t="shared" si="0"/>
        <v>91</v>
      </c>
      <c r="H17" s="10">
        <v>72</v>
      </c>
      <c r="I17" s="7">
        <f t="shared" si="1"/>
        <v>144</v>
      </c>
      <c r="J17" s="6">
        <v>53</v>
      </c>
      <c r="K17" s="9">
        <f t="shared" si="2"/>
        <v>106</v>
      </c>
      <c r="L17" s="10">
        <v>12</v>
      </c>
      <c r="M17" s="7">
        <f t="shared" si="3"/>
        <v>120</v>
      </c>
      <c r="N17" s="6">
        <v>174</v>
      </c>
      <c r="O17" s="9">
        <f t="shared" si="4"/>
        <v>174</v>
      </c>
      <c r="P17" s="10">
        <v>84</v>
      </c>
      <c r="Q17" s="32">
        <f t="shared" si="5"/>
        <v>126</v>
      </c>
      <c r="R17" s="6">
        <v>5</v>
      </c>
      <c r="S17" s="9">
        <f t="shared" si="6"/>
        <v>75</v>
      </c>
      <c r="T17" s="91">
        <v>13</v>
      </c>
      <c r="U17" s="92">
        <f t="shared" si="7"/>
        <v>130</v>
      </c>
      <c r="V17" s="6">
        <v>56</v>
      </c>
      <c r="W17" s="9">
        <f t="shared" si="8"/>
        <v>112</v>
      </c>
      <c r="X17" s="10">
        <v>67</v>
      </c>
      <c r="Y17" s="51">
        <f t="shared" si="9"/>
        <v>134</v>
      </c>
      <c r="Z17" s="6">
        <v>40</v>
      </c>
      <c r="AA17" s="9">
        <f t="shared" si="10"/>
        <v>120</v>
      </c>
      <c r="AB17" s="10">
        <v>21</v>
      </c>
      <c r="AC17" s="7">
        <f t="shared" si="11"/>
        <v>63</v>
      </c>
      <c r="AD17" s="6">
        <v>1</v>
      </c>
      <c r="AE17" s="9">
        <f t="shared" si="12"/>
        <v>10</v>
      </c>
      <c r="AF17" s="8">
        <v>15</v>
      </c>
      <c r="AG17" s="9">
        <f t="shared" si="13"/>
        <v>75</v>
      </c>
      <c r="AH17" s="23">
        <f t="shared" si="14"/>
        <v>1480</v>
      </c>
    </row>
    <row r="18" spans="2:34" s="2" customFormat="1" ht="24" customHeight="1" x14ac:dyDescent="0.25">
      <c r="B18" s="6">
        <v>14</v>
      </c>
      <c r="C18" s="13" t="s">
        <v>35</v>
      </c>
      <c r="D18" s="7" t="s">
        <v>24</v>
      </c>
      <c r="E18" s="26" t="s">
        <v>23</v>
      </c>
      <c r="F18" s="8">
        <v>8</v>
      </c>
      <c r="G18" s="9">
        <f t="shared" si="0"/>
        <v>104</v>
      </c>
      <c r="H18" s="10">
        <v>63</v>
      </c>
      <c r="I18" s="7">
        <f t="shared" si="1"/>
        <v>126</v>
      </c>
      <c r="J18" s="6">
        <v>44</v>
      </c>
      <c r="K18" s="9">
        <f t="shared" si="2"/>
        <v>88</v>
      </c>
      <c r="L18" s="10">
        <v>7</v>
      </c>
      <c r="M18" s="7">
        <f t="shared" si="3"/>
        <v>70</v>
      </c>
      <c r="N18" s="6">
        <v>156</v>
      </c>
      <c r="O18" s="9">
        <f t="shared" si="4"/>
        <v>156</v>
      </c>
      <c r="P18" s="10">
        <v>57</v>
      </c>
      <c r="Q18" s="32">
        <f t="shared" si="5"/>
        <v>85.5</v>
      </c>
      <c r="R18" s="6">
        <v>5</v>
      </c>
      <c r="S18" s="9">
        <f t="shared" si="6"/>
        <v>75</v>
      </c>
      <c r="T18" s="91">
        <v>13</v>
      </c>
      <c r="U18" s="92">
        <f t="shared" si="7"/>
        <v>130</v>
      </c>
      <c r="V18" s="6">
        <v>34</v>
      </c>
      <c r="W18" s="9">
        <f t="shared" si="8"/>
        <v>68</v>
      </c>
      <c r="X18" s="10">
        <v>48</v>
      </c>
      <c r="Y18" s="51">
        <f t="shared" si="9"/>
        <v>96</v>
      </c>
      <c r="Z18" s="6">
        <v>32</v>
      </c>
      <c r="AA18" s="9">
        <f t="shared" si="10"/>
        <v>96</v>
      </c>
      <c r="AB18" s="10">
        <v>29</v>
      </c>
      <c r="AC18" s="7">
        <f t="shared" si="11"/>
        <v>87</v>
      </c>
      <c r="AD18" s="6">
        <v>11</v>
      </c>
      <c r="AE18" s="9">
        <f t="shared" si="12"/>
        <v>110</v>
      </c>
      <c r="AF18" s="8">
        <v>11</v>
      </c>
      <c r="AG18" s="9">
        <f t="shared" si="13"/>
        <v>55</v>
      </c>
      <c r="AH18" s="23">
        <f t="shared" si="14"/>
        <v>1346.5</v>
      </c>
    </row>
    <row r="19" spans="2:34" s="2" customFormat="1" ht="24" customHeight="1" x14ac:dyDescent="0.25">
      <c r="B19" s="6">
        <v>15</v>
      </c>
      <c r="C19" s="13" t="s">
        <v>67</v>
      </c>
      <c r="D19" s="7" t="s">
        <v>29</v>
      </c>
      <c r="E19" s="26" t="s">
        <v>23</v>
      </c>
      <c r="F19" s="8">
        <v>9</v>
      </c>
      <c r="G19" s="9">
        <f t="shared" si="0"/>
        <v>117</v>
      </c>
      <c r="H19" s="10">
        <v>75</v>
      </c>
      <c r="I19" s="7">
        <f t="shared" si="1"/>
        <v>150</v>
      </c>
      <c r="J19" s="6">
        <v>65</v>
      </c>
      <c r="K19" s="9">
        <f t="shared" si="2"/>
        <v>130</v>
      </c>
      <c r="L19" s="10">
        <v>14</v>
      </c>
      <c r="M19" s="7">
        <f t="shared" si="3"/>
        <v>140</v>
      </c>
      <c r="N19" s="6">
        <v>178</v>
      </c>
      <c r="O19" s="9">
        <f t="shared" si="4"/>
        <v>178</v>
      </c>
      <c r="P19" s="10">
        <v>83</v>
      </c>
      <c r="Q19" s="32">
        <f t="shared" si="5"/>
        <v>124.5</v>
      </c>
      <c r="R19" s="6">
        <v>6</v>
      </c>
      <c r="S19" s="9">
        <f t="shared" si="6"/>
        <v>90</v>
      </c>
      <c r="T19" s="91">
        <v>12</v>
      </c>
      <c r="U19" s="92">
        <f t="shared" si="7"/>
        <v>120</v>
      </c>
      <c r="V19" s="6">
        <v>48</v>
      </c>
      <c r="W19" s="9">
        <f t="shared" si="8"/>
        <v>96</v>
      </c>
      <c r="X19" s="10">
        <v>68</v>
      </c>
      <c r="Y19" s="51">
        <f t="shared" si="9"/>
        <v>136</v>
      </c>
      <c r="Z19" s="6">
        <v>32</v>
      </c>
      <c r="AA19" s="9">
        <f t="shared" si="10"/>
        <v>96</v>
      </c>
      <c r="AB19" s="10">
        <v>15</v>
      </c>
      <c r="AC19" s="7">
        <f t="shared" si="11"/>
        <v>45</v>
      </c>
      <c r="AD19" s="6">
        <v>0</v>
      </c>
      <c r="AE19" s="9">
        <f t="shared" si="12"/>
        <v>0</v>
      </c>
      <c r="AF19" s="8">
        <v>27</v>
      </c>
      <c r="AG19" s="9">
        <f t="shared" si="13"/>
        <v>135</v>
      </c>
      <c r="AH19" s="23">
        <f t="shared" si="14"/>
        <v>1557.5</v>
      </c>
    </row>
    <row r="20" spans="2:34" s="2" customFormat="1" ht="24" customHeight="1" x14ac:dyDescent="0.25">
      <c r="B20" s="6">
        <v>16</v>
      </c>
      <c r="C20" s="13" t="s">
        <v>55</v>
      </c>
      <c r="D20" s="7" t="s">
        <v>24</v>
      </c>
      <c r="E20" s="26" t="s">
        <v>23</v>
      </c>
      <c r="F20" s="8">
        <v>9</v>
      </c>
      <c r="G20" s="9">
        <f t="shared" si="0"/>
        <v>117</v>
      </c>
      <c r="H20" s="10">
        <v>33</v>
      </c>
      <c r="I20" s="7">
        <f t="shared" si="1"/>
        <v>66</v>
      </c>
      <c r="J20" s="6">
        <v>34</v>
      </c>
      <c r="K20" s="9">
        <f t="shared" si="2"/>
        <v>68</v>
      </c>
      <c r="L20" s="10">
        <v>5</v>
      </c>
      <c r="M20" s="7">
        <f t="shared" si="3"/>
        <v>50</v>
      </c>
      <c r="N20" s="6">
        <v>140</v>
      </c>
      <c r="O20" s="9">
        <f t="shared" si="4"/>
        <v>140</v>
      </c>
      <c r="P20" s="10">
        <v>47</v>
      </c>
      <c r="Q20" s="32">
        <f t="shared" si="5"/>
        <v>70.5</v>
      </c>
      <c r="R20" s="6">
        <v>6</v>
      </c>
      <c r="S20" s="9">
        <f t="shared" si="6"/>
        <v>90</v>
      </c>
      <c r="T20" s="91">
        <v>12</v>
      </c>
      <c r="U20" s="92">
        <f t="shared" si="7"/>
        <v>120</v>
      </c>
      <c r="V20" s="6">
        <v>29</v>
      </c>
      <c r="W20" s="9">
        <f t="shared" si="8"/>
        <v>58</v>
      </c>
      <c r="X20" s="10">
        <v>43</v>
      </c>
      <c r="Y20" s="51">
        <f t="shared" si="9"/>
        <v>86</v>
      </c>
      <c r="Z20" s="6">
        <v>44</v>
      </c>
      <c r="AA20" s="9">
        <f t="shared" si="10"/>
        <v>132</v>
      </c>
      <c r="AB20" s="10">
        <v>27</v>
      </c>
      <c r="AC20" s="7">
        <f t="shared" si="11"/>
        <v>81</v>
      </c>
      <c r="AD20" s="6">
        <v>3</v>
      </c>
      <c r="AE20" s="9">
        <f t="shared" si="12"/>
        <v>30</v>
      </c>
      <c r="AF20" s="8">
        <v>11</v>
      </c>
      <c r="AG20" s="9">
        <f t="shared" si="13"/>
        <v>55</v>
      </c>
      <c r="AH20" s="23">
        <f t="shared" si="14"/>
        <v>1163.5</v>
      </c>
    </row>
    <row r="21" spans="2:34" s="2" customFormat="1" ht="24" customHeight="1" x14ac:dyDescent="0.25">
      <c r="B21" s="6">
        <v>17</v>
      </c>
      <c r="C21" s="13" t="s">
        <v>58</v>
      </c>
      <c r="D21" s="7" t="s">
        <v>24</v>
      </c>
      <c r="E21" s="26" t="s">
        <v>23</v>
      </c>
      <c r="F21" s="8">
        <v>6</v>
      </c>
      <c r="G21" s="9">
        <f t="shared" si="0"/>
        <v>78</v>
      </c>
      <c r="H21" s="10">
        <v>48</v>
      </c>
      <c r="I21" s="7">
        <f t="shared" si="1"/>
        <v>96</v>
      </c>
      <c r="J21" s="6">
        <v>16</v>
      </c>
      <c r="K21" s="9">
        <f t="shared" si="2"/>
        <v>32</v>
      </c>
      <c r="L21" s="10">
        <v>7</v>
      </c>
      <c r="M21" s="7">
        <f t="shared" si="3"/>
        <v>70</v>
      </c>
      <c r="N21" s="6">
        <v>152</v>
      </c>
      <c r="O21" s="9">
        <f t="shared" si="4"/>
        <v>152</v>
      </c>
      <c r="P21" s="10">
        <v>34</v>
      </c>
      <c r="Q21" s="32">
        <f t="shared" si="5"/>
        <v>51</v>
      </c>
      <c r="R21" s="6">
        <v>5</v>
      </c>
      <c r="S21" s="9">
        <f t="shared" si="6"/>
        <v>75</v>
      </c>
      <c r="T21" s="91">
        <v>12</v>
      </c>
      <c r="U21" s="92">
        <f t="shared" si="7"/>
        <v>120</v>
      </c>
      <c r="V21" s="6">
        <v>26</v>
      </c>
      <c r="W21" s="9">
        <f t="shared" si="8"/>
        <v>52</v>
      </c>
      <c r="X21" s="10">
        <v>0</v>
      </c>
      <c r="Y21" s="51">
        <f t="shared" si="9"/>
        <v>0</v>
      </c>
      <c r="Z21" s="6">
        <v>21</v>
      </c>
      <c r="AA21" s="9">
        <f t="shared" si="10"/>
        <v>63</v>
      </c>
      <c r="AB21" s="10">
        <v>25</v>
      </c>
      <c r="AC21" s="7">
        <f t="shared" si="11"/>
        <v>75</v>
      </c>
      <c r="AD21" s="6">
        <v>3</v>
      </c>
      <c r="AE21" s="9">
        <f t="shared" si="12"/>
        <v>30</v>
      </c>
      <c r="AF21" s="8">
        <v>10</v>
      </c>
      <c r="AG21" s="9">
        <f t="shared" si="13"/>
        <v>50</v>
      </c>
      <c r="AH21" s="23">
        <f t="shared" si="14"/>
        <v>944</v>
      </c>
    </row>
    <row r="22" spans="2:34" s="2" customFormat="1" ht="24" customHeight="1" x14ac:dyDescent="0.25">
      <c r="B22" s="6">
        <v>18</v>
      </c>
      <c r="C22" s="13" t="s">
        <v>134</v>
      </c>
      <c r="D22" s="7" t="s">
        <v>29</v>
      </c>
      <c r="E22" s="26" t="s">
        <v>36</v>
      </c>
      <c r="F22" s="8">
        <v>5</v>
      </c>
      <c r="G22" s="9">
        <f t="shared" si="0"/>
        <v>65</v>
      </c>
      <c r="H22" s="10">
        <v>51</v>
      </c>
      <c r="I22" s="7">
        <f t="shared" si="1"/>
        <v>102</v>
      </c>
      <c r="J22" s="6">
        <v>38</v>
      </c>
      <c r="K22" s="9">
        <f t="shared" si="2"/>
        <v>76</v>
      </c>
      <c r="L22" s="10">
        <v>1</v>
      </c>
      <c r="M22" s="7">
        <f t="shared" si="3"/>
        <v>10</v>
      </c>
      <c r="N22" s="6">
        <v>140</v>
      </c>
      <c r="O22" s="9">
        <f t="shared" si="4"/>
        <v>140</v>
      </c>
      <c r="P22" s="10">
        <v>29</v>
      </c>
      <c r="Q22" s="32">
        <f t="shared" si="5"/>
        <v>43.5</v>
      </c>
      <c r="R22" s="6">
        <v>5</v>
      </c>
      <c r="S22" s="9">
        <f t="shared" si="6"/>
        <v>75</v>
      </c>
      <c r="T22" s="91">
        <v>12</v>
      </c>
      <c r="U22" s="92">
        <f t="shared" si="7"/>
        <v>120</v>
      </c>
      <c r="V22" s="6">
        <v>17</v>
      </c>
      <c r="W22" s="9">
        <f t="shared" si="8"/>
        <v>34</v>
      </c>
      <c r="X22" s="10">
        <v>71</v>
      </c>
      <c r="Y22" s="51">
        <f t="shared" si="9"/>
        <v>142</v>
      </c>
      <c r="Z22" s="6">
        <v>28</v>
      </c>
      <c r="AA22" s="9">
        <f t="shared" si="10"/>
        <v>84</v>
      </c>
      <c r="AB22" s="10">
        <v>11</v>
      </c>
      <c r="AC22" s="7">
        <f t="shared" si="11"/>
        <v>33</v>
      </c>
      <c r="AD22" s="6">
        <v>3</v>
      </c>
      <c r="AE22" s="9">
        <f t="shared" si="12"/>
        <v>30</v>
      </c>
      <c r="AF22" s="8">
        <v>10</v>
      </c>
      <c r="AG22" s="9">
        <f t="shared" si="13"/>
        <v>50</v>
      </c>
      <c r="AH22" s="23">
        <f t="shared" si="14"/>
        <v>1004.5</v>
      </c>
    </row>
    <row r="23" spans="2:34" s="2" customFormat="1" ht="24" customHeight="1" x14ac:dyDescent="0.25">
      <c r="B23" s="6">
        <v>19</v>
      </c>
      <c r="C23" s="13" t="s">
        <v>144</v>
      </c>
      <c r="D23" s="7" t="s">
        <v>29</v>
      </c>
      <c r="E23" s="26" t="s">
        <v>36</v>
      </c>
      <c r="F23" s="8">
        <v>8</v>
      </c>
      <c r="G23" s="9">
        <f t="shared" si="0"/>
        <v>104</v>
      </c>
      <c r="H23" s="10">
        <v>52</v>
      </c>
      <c r="I23" s="7">
        <f t="shared" si="1"/>
        <v>104</v>
      </c>
      <c r="J23" s="6">
        <v>23</v>
      </c>
      <c r="K23" s="9">
        <f t="shared" si="2"/>
        <v>46</v>
      </c>
      <c r="L23" s="10">
        <v>5</v>
      </c>
      <c r="M23" s="7">
        <f t="shared" si="3"/>
        <v>50</v>
      </c>
      <c r="N23" s="6">
        <v>114</v>
      </c>
      <c r="O23" s="9">
        <f t="shared" si="4"/>
        <v>114</v>
      </c>
      <c r="P23" s="10">
        <v>61</v>
      </c>
      <c r="Q23" s="32">
        <f t="shared" si="5"/>
        <v>91.5</v>
      </c>
      <c r="R23" s="6">
        <v>4</v>
      </c>
      <c r="S23" s="9">
        <f t="shared" si="6"/>
        <v>60</v>
      </c>
      <c r="T23" s="91">
        <v>12</v>
      </c>
      <c r="U23" s="92">
        <f t="shared" si="7"/>
        <v>120</v>
      </c>
      <c r="V23" s="6">
        <v>15</v>
      </c>
      <c r="W23" s="9">
        <f t="shared" si="8"/>
        <v>30</v>
      </c>
      <c r="X23" s="10">
        <v>27</v>
      </c>
      <c r="Y23" s="51">
        <f t="shared" si="9"/>
        <v>54</v>
      </c>
      <c r="Z23" s="6">
        <v>38</v>
      </c>
      <c r="AA23" s="9">
        <f t="shared" si="10"/>
        <v>114</v>
      </c>
      <c r="AB23" s="10">
        <v>26</v>
      </c>
      <c r="AC23" s="7">
        <f t="shared" si="11"/>
        <v>78</v>
      </c>
      <c r="AD23" s="6">
        <v>2</v>
      </c>
      <c r="AE23" s="9">
        <f t="shared" si="12"/>
        <v>20</v>
      </c>
      <c r="AF23" s="8">
        <v>10</v>
      </c>
      <c r="AG23" s="9">
        <f t="shared" si="13"/>
        <v>50</v>
      </c>
      <c r="AH23" s="23">
        <f t="shared" si="14"/>
        <v>1035.5</v>
      </c>
    </row>
    <row r="24" spans="2:34" s="2" customFormat="1" ht="24" customHeight="1" x14ac:dyDescent="0.25">
      <c r="B24" s="6">
        <v>20</v>
      </c>
      <c r="C24" s="13" t="s">
        <v>121</v>
      </c>
      <c r="D24" s="7" t="s">
        <v>24</v>
      </c>
      <c r="E24" s="26" t="s">
        <v>37</v>
      </c>
      <c r="F24" s="8">
        <v>8</v>
      </c>
      <c r="G24" s="9">
        <f t="shared" si="0"/>
        <v>104</v>
      </c>
      <c r="H24" s="10">
        <v>36</v>
      </c>
      <c r="I24" s="7">
        <f t="shared" si="1"/>
        <v>72</v>
      </c>
      <c r="J24" s="6">
        <v>7</v>
      </c>
      <c r="K24" s="9">
        <f t="shared" si="2"/>
        <v>14</v>
      </c>
      <c r="L24" s="10">
        <v>6</v>
      </c>
      <c r="M24" s="7">
        <f t="shared" si="3"/>
        <v>60</v>
      </c>
      <c r="N24" s="6">
        <v>112</v>
      </c>
      <c r="O24" s="9">
        <f t="shared" si="4"/>
        <v>112</v>
      </c>
      <c r="P24" s="10">
        <v>29</v>
      </c>
      <c r="Q24" s="32">
        <f t="shared" si="5"/>
        <v>43.5</v>
      </c>
      <c r="R24" s="6">
        <v>4</v>
      </c>
      <c r="S24" s="9">
        <f t="shared" si="6"/>
        <v>60</v>
      </c>
      <c r="T24" s="91">
        <v>12</v>
      </c>
      <c r="U24" s="92">
        <f t="shared" si="7"/>
        <v>120</v>
      </c>
      <c r="V24" s="6">
        <v>13</v>
      </c>
      <c r="W24" s="9">
        <f t="shared" si="8"/>
        <v>26</v>
      </c>
      <c r="X24" s="10">
        <v>77</v>
      </c>
      <c r="Y24" s="51">
        <f t="shared" si="9"/>
        <v>154</v>
      </c>
      <c r="Z24" s="6">
        <v>40</v>
      </c>
      <c r="AA24" s="9">
        <f t="shared" si="10"/>
        <v>120</v>
      </c>
      <c r="AB24" s="10">
        <v>26</v>
      </c>
      <c r="AC24" s="7">
        <f t="shared" si="11"/>
        <v>78</v>
      </c>
      <c r="AD24" s="6">
        <v>2</v>
      </c>
      <c r="AE24" s="9">
        <f t="shared" si="12"/>
        <v>20</v>
      </c>
      <c r="AF24" s="8">
        <v>6</v>
      </c>
      <c r="AG24" s="9">
        <f t="shared" si="13"/>
        <v>30</v>
      </c>
      <c r="AH24" s="23">
        <f t="shared" si="14"/>
        <v>1013.5</v>
      </c>
    </row>
    <row r="25" spans="2:34" s="2" customFormat="1" ht="24" customHeight="1" x14ac:dyDescent="0.25">
      <c r="B25" s="6">
        <v>21</v>
      </c>
      <c r="C25" s="13" t="s">
        <v>126</v>
      </c>
      <c r="D25" s="7" t="s">
        <v>29</v>
      </c>
      <c r="E25" s="26" t="s">
        <v>37</v>
      </c>
      <c r="F25" s="8">
        <v>5</v>
      </c>
      <c r="G25" s="9">
        <f t="shared" si="0"/>
        <v>65</v>
      </c>
      <c r="H25" s="10">
        <v>29</v>
      </c>
      <c r="I25" s="7">
        <f t="shared" si="1"/>
        <v>58</v>
      </c>
      <c r="J25" s="6">
        <v>3</v>
      </c>
      <c r="K25" s="9">
        <f t="shared" si="2"/>
        <v>6</v>
      </c>
      <c r="L25" s="10">
        <v>7</v>
      </c>
      <c r="M25" s="7">
        <f t="shared" si="3"/>
        <v>70</v>
      </c>
      <c r="N25" s="6">
        <v>146</v>
      </c>
      <c r="O25" s="9">
        <f t="shared" si="4"/>
        <v>146</v>
      </c>
      <c r="P25" s="10">
        <v>28</v>
      </c>
      <c r="Q25" s="32">
        <f t="shared" si="5"/>
        <v>42</v>
      </c>
      <c r="R25" s="6">
        <v>3</v>
      </c>
      <c r="S25" s="9">
        <f t="shared" si="6"/>
        <v>45</v>
      </c>
      <c r="T25" s="91">
        <v>12</v>
      </c>
      <c r="U25" s="92">
        <f t="shared" si="7"/>
        <v>120</v>
      </c>
      <c r="V25" s="6">
        <v>0</v>
      </c>
      <c r="W25" s="9">
        <f t="shared" si="8"/>
        <v>0</v>
      </c>
      <c r="X25" s="10">
        <v>65</v>
      </c>
      <c r="Y25" s="51">
        <f t="shared" si="9"/>
        <v>130</v>
      </c>
      <c r="Z25" s="6">
        <v>13</v>
      </c>
      <c r="AA25" s="9">
        <f t="shared" si="10"/>
        <v>39</v>
      </c>
      <c r="AB25" s="10">
        <v>24</v>
      </c>
      <c r="AC25" s="7">
        <f t="shared" si="11"/>
        <v>72</v>
      </c>
      <c r="AD25" s="6">
        <v>2</v>
      </c>
      <c r="AE25" s="9">
        <f t="shared" si="12"/>
        <v>20</v>
      </c>
      <c r="AF25" s="8">
        <v>10</v>
      </c>
      <c r="AG25" s="9">
        <f t="shared" si="13"/>
        <v>50</v>
      </c>
      <c r="AH25" s="23">
        <f t="shared" si="14"/>
        <v>863</v>
      </c>
    </row>
    <row r="26" spans="2:34" s="2" customFormat="1" ht="24" customHeight="1" x14ac:dyDescent="0.25">
      <c r="B26" s="6">
        <v>22</v>
      </c>
      <c r="C26" s="13" t="s">
        <v>118</v>
      </c>
      <c r="D26" s="7" t="s">
        <v>29</v>
      </c>
      <c r="E26" s="26" t="s">
        <v>37</v>
      </c>
      <c r="F26" s="8">
        <v>7</v>
      </c>
      <c r="G26" s="9">
        <f t="shared" si="0"/>
        <v>91</v>
      </c>
      <c r="H26" s="10">
        <v>44</v>
      </c>
      <c r="I26" s="7">
        <f t="shared" si="1"/>
        <v>88</v>
      </c>
      <c r="J26" s="6">
        <v>16</v>
      </c>
      <c r="K26" s="9">
        <f t="shared" si="2"/>
        <v>32</v>
      </c>
      <c r="L26" s="10">
        <v>6</v>
      </c>
      <c r="M26" s="7">
        <f t="shared" si="3"/>
        <v>60</v>
      </c>
      <c r="N26" s="6">
        <v>140</v>
      </c>
      <c r="O26" s="9">
        <f t="shared" si="4"/>
        <v>140</v>
      </c>
      <c r="P26" s="10">
        <v>26</v>
      </c>
      <c r="Q26" s="32">
        <f t="shared" si="5"/>
        <v>39</v>
      </c>
      <c r="R26" s="6">
        <v>7</v>
      </c>
      <c r="S26" s="9">
        <f t="shared" si="6"/>
        <v>105</v>
      </c>
      <c r="T26" s="91">
        <v>11</v>
      </c>
      <c r="U26" s="92">
        <f t="shared" si="7"/>
        <v>110</v>
      </c>
      <c r="V26" s="6">
        <v>15</v>
      </c>
      <c r="W26" s="9">
        <f t="shared" si="8"/>
        <v>30</v>
      </c>
      <c r="X26" s="10">
        <v>59</v>
      </c>
      <c r="Y26" s="51">
        <f t="shared" si="9"/>
        <v>118</v>
      </c>
      <c r="Z26" s="6">
        <v>31</v>
      </c>
      <c r="AA26" s="9">
        <f t="shared" si="10"/>
        <v>93</v>
      </c>
      <c r="AB26" s="10">
        <v>27</v>
      </c>
      <c r="AC26" s="7">
        <f t="shared" si="11"/>
        <v>81</v>
      </c>
      <c r="AD26" s="6">
        <v>2</v>
      </c>
      <c r="AE26" s="9">
        <f t="shared" si="12"/>
        <v>20</v>
      </c>
      <c r="AF26" s="8">
        <v>6</v>
      </c>
      <c r="AG26" s="9">
        <f t="shared" si="13"/>
        <v>30</v>
      </c>
      <c r="AH26" s="23">
        <f t="shared" si="14"/>
        <v>1037</v>
      </c>
    </row>
    <row r="27" spans="2:34" s="2" customFormat="1" ht="24" customHeight="1" x14ac:dyDescent="0.25">
      <c r="B27" s="6">
        <v>23</v>
      </c>
      <c r="C27" s="13" t="s">
        <v>140</v>
      </c>
      <c r="D27" s="7" t="s">
        <v>29</v>
      </c>
      <c r="E27" s="26" t="s">
        <v>36</v>
      </c>
      <c r="F27" s="8">
        <v>4</v>
      </c>
      <c r="G27" s="9">
        <f t="shared" si="0"/>
        <v>52</v>
      </c>
      <c r="H27" s="10">
        <v>32</v>
      </c>
      <c r="I27" s="7">
        <f t="shared" si="1"/>
        <v>64</v>
      </c>
      <c r="J27" s="6">
        <v>13</v>
      </c>
      <c r="K27" s="9">
        <f t="shared" si="2"/>
        <v>26</v>
      </c>
      <c r="L27" s="10">
        <v>5</v>
      </c>
      <c r="M27" s="7">
        <f t="shared" si="3"/>
        <v>50</v>
      </c>
      <c r="N27" s="6">
        <v>128</v>
      </c>
      <c r="O27" s="9">
        <f t="shared" si="4"/>
        <v>128</v>
      </c>
      <c r="P27" s="10">
        <v>50</v>
      </c>
      <c r="Q27" s="32">
        <f t="shared" si="5"/>
        <v>75</v>
      </c>
      <c r="R27" s="6">
        <v>5</v>
      </c>
      <c r="S27" s="9">
        <f t="shared" si="6"/>
        <v>75</v>
      </c>
      <c r="T27" s="91">
        <v>11</v>
      </c>
      <c r="U27" s="92">
        <f t="shared" si="7"/>
        <v>110</v>
      </c>
      <c r="V27" s="6">
        <v>20</v>
      </c>
      <c r="W27" s="9">
        <f t="shared" si="8"/>
        <v>40</v>
      </c>
      <c r="X27" s="10">
        <v>31</v>
      </c>
      <c r="Y27" s="51">
        <f t="shared" si="9"/>
        <v>62</v>
      </c>
      <c r="Z27" s="6">
        <v>24</v>
      </c>
      <c r="AA27" s="9">
        <f t="shared" si="10"/>
        <v>72</v>
      </c>
      <c r="AB27" s="10">
        <v>12</v>
      </c>
      <c r="AC27" s="7">
        <f t="shared" si="11"/>
        <v>36</v>
      </c>
      <c r="AD27" s="6">
        <v>2</v>
      </c>
      <c r="AE27" s="9">
        <f t="shared" si="12"/>
        <v>20</v>
      </c>
      <c r="AF27" s="8">
        <v>14</v>
      </c>
      <c r="AG27" s="9">
        <f t="shared" si="13"/>
        <v>70</v>
      </c>
      <c r="AH27" s="23">
        <f t="shared" si="14"/>
        <v>880</v>
      </c>
    </row>
    <row r="28" spans="2:34" s="2" customFormat="1" ht="24" customHeight="1" x14ac:dyDescent="0.25">
      <c r="B28" s="6">
        <v>24</v>
      </c>
      <c r="C28" s="13" t="s">
        <v>125</v>
      </c>
      <c r="D28" s="7" t="s">
        <v>24</v>
      </c>
      <c r="E28" s="26" t="s">
        <v>37</v>
      </c>
      <c r="F28" s="8">
        <v>5</v>
      </c>
      <c r="G28" s="9">
        <f t="shared" si="0"/>
        <v>65</v>
      </c>
      <c r="H28" s="10">
        <v>29</v>
      </c>
      <c r="I28" s="7">
        <f t="shared" si="1"/>
        <v>58</v>
      </c>
      <c r="J28" s="6">
        <v>2</v>
      </c>
      <c r="K28" s="9">
        <f t="shared" si="2"/>
        <v>4</v>
      </c>
      <c r="L28" s="10">
        <v>6</v>
      </c>
      <c r="M28" s="7">
        <f t="shared" si="3"/>
        <v>60</v>
      </c>
      <c r="N28" s="6">
        <v>146</v>
      </c>
      <c r="O28" s="9">
        <f t="shared" si="4"/>
        <v>146</v>
      </c>
      <c r="P28" s="10">
        <v>13</v>
      </c>
      <c r="Q28" s="32">
        <f t="shared" si="5"/>
        <v>19.5</v>
      </c>
      <c r="R28" s="6">
        <v>5</v>
      </c>
      <c r="S28" s="9">
        <f t="shared" si="6"/>
        <v>75</v>
      </c>
      <c r="T28" s="91">
        <v>11</v>
      </c>
      <c r="U28" s="92">
        <f t="shared" si="7"/>
        <v>110</v>
      </c>
      <c r="V28" s="6">
        <v>18</v>
      </c>
      <c r="W28" s="9">
        <f t="shared" si="8"/>
        <v>36</v>
      </c>
      <c r="X28" s="10">
        <v>52</v>
      </c>
      <c r="Y28" s="51">
        <f t="shared" si="9"/>
        <v>104</v>
      </c>
      <c r="Z28" s="6">
        <v>21</v>
      </c>
      <c r="AA28" s="9">
        <f t="shared" si="10"/>
        <v>63</v>
      </c>
      <c r="AB28" s="10">
        <v>24</v>
      </c>
      <c r="AC28" s="7">
        <f t="shared" si="11"/>
        <v>72</v>
      </c>
      <c r="AD28" s="6">
        <v>1</v>
      </c>
      <c r="AE28" s="9">
        <f t="shared" si="12"/>
        <v>10</v>
      </c>
      <c r="AF28" s="8">
        <v>17</v>
      </c>
      <c r="AG28" s="9">
        <f t="shared" si="13"/>
        <v>85</v>
      </c>
      <c r="AH28" s="23">
        <f t="shared" si="14"/>
        <v>907.5</v>
      </c>
    </row>
    <row r="29" spans="2:34" s="2" customFormat="1" ht="24" customHeight="1" x14ac:dyDescent="0.25">
      <c r="B29" s="6">
        <v>25</v>
      </c>
      <c r="C29" s="13" t="s">
        <v>79</v>
      </c>
      <c r="D29" s="7" t="s">
        <v>29</v>
      </c>
      <c r="E29" s="26" t="s">
        <v>23</v>
      </c>
      <c r="F29" s="8">
        <v>4</v>
      </c>
      <c r="G29" s="9">
        <f t="shared" si="0"/>
        <v>52</v>
      </c>
      <c r="H29" s="10">
        <v>47</v>
      </c>
      <c r="I29" s="7">
        <f t="shared" si="1"/>
        <v>94</v>
      </c>
      <c r="J29" s="6">
        <v>40</v>
      </c>
      <c r="K29" s="9">
        <f t="shared" si="2"/>
        <v>80</v>
      </c>
      <c r="L29" s="10">
        <v>7</v>
      </c>
      <c r="M29" s="7">
        <f t="shared" si="3"/>
        <v>70</v>
      </c>
      <c r="N29" s="6">
        <v>160</v>
      </c>
      <c r="O29" s="9">
        <f t="shared" si="4"/>
        <v>160</v>
      </c>
      <c r="P29" s="10">
        <v>31</v>
      </c>
      <c r="Q29" s="32">
        <f t="shared" si="5"/>
        <v>46.5</v>
      </c>
      <c r="R29" s="6">
        <v>4</v>
      </c>
      <c r="S29" s="9">
        <f t="shared" si="6"/>
        <v>60</v>
      </c>
      <c r="T29" s="91">
        <v>11</v>
      </c>
      <c r="U29" s="92">
        <f t="shared" si="7"/>
        <v>110</v>
      </c>
      <c r="V29" s="6">
        <v>18</v>
      </c>
      <c r="W29" s="9">
        <f t="shared" si="8"/>
        <v>36</v>
      </c>
      <c r="X29" s="10">
        <v>71</v>
      </c>
      <c r="Y29" s="51">
        <f t="shared" si="9"/>
        <v>142</v>
      </c>
      <c r="Z29" s="6">
        <v>21</v>
      </c>
      <c r="AA29" s="9">
        <f t="shared" si="10"/>
        <v>63</v>
      </c>
      <c r="AB29" s="10">
        <v>27</v>
      </c>
      <c r="AC29" s="7">
        <f t="shared" si="11"/>
        <v>81</v>
      </c>
      <c r="AD29" s="6">
        <v>1</v>
      </c>
      <c r="AE29" s="9">
        <f t="shared" si="12"/>
        <v>10</v>
      </c>
      <c r="AF29" s="8">
        <v>14</v>
      </c>
      <c r="AG29" s="9">
        <f t="shared" si="13"/>
        <v>70</v>
      </c>
      <c r="AH29" s="23">
        <f t="shared" si="14"/>
        <v>1074.5</v>
      </c>
    </row>
    <row r="30" spans="2:34" s="2" customFormat="1" ht="24" customHeight="1" x14ac:dyDescent="0.25">
      <c r="B30" s="6">
        <v>26</v>
      </c>
      <c r="C30" s="13" t="s">
        <v>96</v>
      </c>
      <c r="D30" s="7" t="s">
        <v>29</v>
      </c>
      <c r="E30" s="26" t="s">
        <v>22</v>
      </c>
      <c r="F30" s="8">
        <v>6</v>
      </c>
      <c r="G30" s="9">
        <f t="shared" si="0"/>
        <v>78</v>
      </c>
      <c r="H30" s="10">
        <v>54</v>
      </c>
      <c r="I30" s="7">
        <f t="shared" si="1"/>
        <v>108</v>
      </c>
      <c r="J30" s="6">
        <v>40</v>
      </c>
      <c r="K30" s="9">
        <f t="shared" si="2"/>
        <v>80</v>
      </c>
      <c r="L30" s="10">
        <v>7</v>
      </c>
      <c r="M30" s="7">
        <f t="shared" si="3"/>
        <v>70</v>
      </c>
      <c r="N30" s="6">
        <v>148</v>
      </c>
      <c r="O30" s="9">
        <f t="shared" si="4"/>
        <v>148</v>
      </c>
      <c r="P30" s="10">
        <v>31</v>
      </c>
      <c r="Q30" s="32">
        <f t="shared" si="5"/>
        <v>46.5</v>
      </c>
      <c r="R30" s="6">
        <v>3</v>
      </c>
      <c r="S30" s="9">
        <f t="shared" si="6"/>
        <v>45</v>
      </c>
      <c r="T30" s="91">
        <v>11</v>
      </c>
      <c r="U30" s="92">
        <f t="shared" si="7"/>
        <v>110</v>
      </c>
      <c r="V30" s="6">
        <v>29</v>
      </c>
      <c r="W30" s="9">
        <f t="shared" si="8"/>
        <v>58</v>
      </c>
      <c r="X30" s="10">
        <v>86</v>
      </c>
      <c r="Y30" s="51">
        <f t="shared" si="9"/>
        <v>172</v>
      </c>
      <c r="Z30" s="6">
        <v>16</v>
      </c>
      <c r="AA30" s="9">
        <f t="shared" si="10"/>
        <v>48</v>
      </c>
      <c r="AB30" s="10">
        <v>12</v>
      </c>
      <c r="AC30" s="7">
        <f t="shared" si="11"/>
        <v>36</v>
      </c>
      <c r="AD30" s="6">
        <v>7</v>
      </c>
      <c r="AE30" s="9">
        <f t="shared" si="12"/>
        <v>70</v>
      </c>
      <c r="AF30" s="8">
        <v>18</v>
      </c>
      <c r="AG30" s="9">
        <f t="shared" si="13"/>
        <v>90</v>
      </c>
      <c r="AH30" s="23">
        <f t="shared" si="14"/>
        <v>1159.5</v>
      </c>
    </row>
    <row r="31" spans="2:34" s="2" customFormat="1" ht="24" customHeight="1" x14ac:dyDescent="0.25">
      <c r="B31" s="6">
        <v>27</v>
      </c>
      <c r="C31" s="13" t="s">
        <v>99</v>
      </c>
      <c r="D31" s="7" t="s">
        <v>25</v>
      </c>
      <c r="E31" s="26" t="s">
        <v>22</v>
      </c>
      <c r="F31" s="8">
        <v>6</v>
      </c>
      <c r="G31" s="9">
        <f t="shared" si="0"/>
        <v>78</v>
      </c>
      <c r="H31" s="10">
        <v>33</v>
      </c>
      <c r="I31" s="7">
        <f t="shared" si="1"/>
        <v>66</v>
      </c>
      <c r="J31" s="6">
        <v>1</v>
      </c>
      <c r="K31" s="9">
        <f t="shared" si="2"/>
        <v>2</v>
      </c>
      <c r="L31" s="10">
        <v>9</v>
      </c>
      <c r="M31" s="7">
        <f t="shared" si="3"/>
        <v>90</v>
      </c>
      <c r="N31" s="6">
        <v>90</v>
      </c>
      <c r="O31" s="9">
        <f t="shared" si="4"/>
        <v>90</v>
      </c>
      <c r="P31" s="10">
        <v>23</v>
      </c>
      <c r="Q31" s="32">
        <f t="shared" si="5"/>
        <v>34.5</v>
      </c>
      <c r="R31" s="6">
        <v>3</v>
      </c>
      <c r="S31" s="9">
        <f t="shared" si="6"/>
        <v>45</v>
      </c>
      <c r="T31" s="91">
        <v>11</v>
      </c>
      <c r="U31" s="92">
        <f t="shared" si="7"/>
        <v>110</v>
      </c>
      <c r="V31" s="6">
        <v>31</v>
      </c>
      <c r="W31" s="9">
        <f t="shared" si="8"/>
        <v>62</v>
      </c>
      <c r="X31" s="10">
        <v>55</v>
      </c>
      <c r="Y31" s="51">
        <f t="shared" si="9"/>
        <v>110</v>
      </c>
      <c r="Z31" s="6">
        <v>38</v>
      </c>
      <c r="AA31" s="9">
        <f t="shared" si="10"/>
        <v>114</v>
      </c>
      <c r="AB31" s="10">
        <v>16</v>
      </c>
      <c r="AC31" s="7">
        <f t="shared" si="11"/>
        <v>48</v>
      </c>
      <c r="AD31" s="6">
        <v>1</v>
      </c>
      <c r="AE31" s="9">
        <f t="shared" si="12"/>
        <v>10</v>
      </c>
      <c r="AF31" s="8">
        <v>14</v>
      </c>
      <c r="AG31" s="9">
        <f t="shared" si="13"/>
        <v>70</v>
      </c>
      <c r="AH31" s="23">
        <f t="shared" si="14"/>
        <v>929.5</v>
      </c>
    </row>
    <row r="32" spans="2:34" s="2" customFormat="1" ht="24" customHeight="1" x14ac:dyDescent="0.25">
      <c r="B32" s="6">
        <v>28</v>
      </c>
      <c r="C32" s="13" t="s">
        <v>57</v>
      </c>
      <c r="D32" s="7" t="s">
        <v>24</v>
      </c>
      <c r="E32" s="26" t="s">
        <v>23</v>
      </c>
      <c r="F32" s="8">
        <v>7</v>
      </c>
      <c r="G32" s="9">
        <f t="shared" si="0"/>
        <v>91</v>
      </c>
      <c r="H32" s="10">
        <v>62</v>
      </c>
      <c r="I32" s="7">
        <f t="shared" si="1"/>
        <v>124</v>
      </c>
      <c r="J32" s="6">
        <v>22</v>
      </c>
      <c r="K32" s="9">
        <f t="shared" si="2"/>
        <v>44</v>
      </c>
      <c r="L32" s="10">
        <v>9</v>
      </c>
      <c r="M32" s="7">
        <f t="shared" si="3"/>
        <v>90</v>
      </c>
      <c r="N32" s="6">
        <v>128</v>
      </c>
      <c r="O32" s="9">
        <f t="shared" si="4"/>
        <v>128</v>
      </c>
      <c r="P32" s="10">
        <v>53</v>
      </c>
      <c r="Q32" s="32">
        <f t="shared" si="5"/>
        <v>79.5</v>
      </c>
      <c r="R32" s="6">
        <v>1</v>
      </c>
      <c r="S32" s="9">
        <f t="shared" si="6"/>
        <v>15</v>
      </c>
      <c r="T32" s="91">
        <v>11</v>
      </c>
      <c r="U32" s="92">
        <f t="shared" si="7"/>
        <v>110</v>
      </c>
      <c r="V32" s="6">
        <v>25</v>
      </c>
      <c r="W32" s="9">
        <f t="shared" si="8"/>
        <v>50</v>
      </c>
      <c r="X32" s="10">
        <v>27</v>
      </c>
      <c r="Y32" s="51">
        <f t="shared" si="9"/>
        <v>54</v>
      </c>
      <c r="Z32" s="6">
        <v>29</v>
      </c>
      <c r="AA32" s="9">
        <f t="shared" si="10"/>
        <v>87</v>
      </c>
      <c r="AB32" s="10">
        <v>30</v>
      </c>
      <c r="AC32" s="7">
        <f t="shared" si="11"/>
        <v>90</v>
      </c>
      <c r="AD32" s="6">
        <v>5</v>
      </c>
      <c r="AE32" s="9">
        <f t="shared" si="12"/>
        <v>50</v>
      </c>
      <c r="AF32" s="8">
        <v>14</v>
      </c>
      <c r="AG32" s="9">
        <f t="shared" si="13"/>
        <v>70</v>
      </c>
      <c r="AH32" s="23">
        <f t="shared" si="14"/>
        <v>1082.5</v>
      </c>
    </row>
    <row r="33" spans="2:34" s="2" customFormat="1" ht="24" customHeight="1" x14ac:dyDescent="0.25">
      <c r="B33" s="6">
        <v>29</v>
      </c>
      <c r="C33" s="13" t="s">
        <v>110</v>
      </c>
      <c r="D33" s="7" t="s">
        <v>29</v>
      </c>
      <c r="E33" s="26" t="s">
        <v>22</v>
      </c>
      <c r="F33" s="8">
        <v>3</v>
      </c>
      <c r="G33" s="9">
        <f t="shared" si="0"/>
        <v>39</v>
      </c>
      <c r="H33" s="10">
        <v>20</v>
      </c>
      <c r="I33" s="7">
        <f t="shared" si="1"/>
        <v>40</v>
      </c>
      <c r="J33" s="6">
        <v>2</v>
      </c>
      <c r="K33" s="9">
        <f t="shared" si="2"/>
        <v>4</v>
      </c>
      <c r="L33" s="10">
        <v>4</v>
      </c>
      <c r="M33" s="7">
        <f t="shared" si="3"/>
        <v>40</v>
      </c>
      <c r="N33" s="6">
        <v>114</v>
      </c>
      <c r="O33" s="9">
        <f t="shared" si="4"/>
        <v>114</v>
      </c>
      <c r="P33" s="10">
        <v>0</v>
      </c>
      <c r="Q33" s="32">
        <f t="shared" si="5"/>
        <v>0</v>
      </c>
      <c r="R33" s="6">
        <v>1</v>
      </c>
      <c r="S33" s="9">
        <f t="shared" si="6"/>
        <v>15</v>
      </c>
      <c r="T33" s="91">
        <v>11</v>
      </c>
      <c r="U33" s="92">
        <f t="shared" si="7"/>
        <v>110</v>
      </c>
      <c r="V33" s="6">
        <v>5</v>
      </c>
      <c r="W33" s="9">
        <f t="shared" si="8"/>
        <v>10</v>
      </c>
      <c r="X33" s="10">
        <v>29</v>
      </c>
      <c r="Y33" s="51">
        <f t="shared" si="9"/>
        <v>58</v>
      </c>
      <c r="Z33" s="6">
        <v>26</v>
      </c>
      <c r="AA33" s="9">
        <f t="shared" si="10"/>
        <v>78</v>
      </c>
      <c r="AB33" s="10">
        <v>5</v>
      </c>
      <c r="AC33" s="7">
        <f t="shared" si="11"/>
        <v>15</v>
      </c>
      <c r="AD33" s="6">
        <v>3</v>
      </c>
      <c r="AE33" s="9">
        <f t="shared" si="12"/>
        <v>30</v>
      </c>
      <c r="AF33" s="8">
        <v>9</v>
      </c>
      <c r="AG33" s="9">
        <f t="shared" si="13"/>
        <v>45</v>
      </c>
      <c r="AH33" s="23">
        <f t="shared" si="14"/>
        <v>598</v>
      </c>
    </row>
    <row r="34" spans="2:34" s="2" customFormat="1" ht="24" customHeight="1" x14ac:dyDescent="0.25">
      <c r="B34" s="6">
        <v>30</v>
      </c>
      <c r="C34" s="13" t="s">
        <v>73</v>
      </c>
      <c r="D34" s="7" t="s">
        <v>29</v>
      </c>
      <c r="E34" s="26" t="s">
        <v>23</v>
      </c>
      <c r="F34" s="8">
        <v>8</v>
      </c>
      <c r="G34" s="9">
        <f t="shared" si="0"/>
        <v>104</v>
      </c>
      <c r="H34" s="10">
        <v>70</v>
      </c>
      <c r="I34" s="7">
        <f t="shared" si="1"/>
        <v>140</v>
      </c>
      <c r="J34" s="6">
        <v>31</v>
      </c>
      <c r="K34" s="9">
        <f t="shared" si="2"/>
        <v>62</v>
      </c>
      <c r="L34" s="10">
        <v>11</v>
      </c>
      <c r="M34" s="7">
        <f t="shared" si="3"/>
        <v>110</v>
      </c>
      <c r="N34" s="6">
        <v>152</v>
      </c>
      <c r="O34" s="9">
        <f t="shared" si="4"/>
        <v>152</v>
      </c>
      <c r="P34" s="10">
        <v>60</v>
      </c>
      <c r="Q34" s="32">
        <f t="shared" si="5"/>
        <v>90</v>
      </c>
      <c r="R34" s="6">
        <v>6</v>
      </c>
      <c r="S34" s="9">
        <f t="shared" si="6"/>
        <v>90</v>
      </c>
      <c r="T34" s="91">
        <v>10</v>
      </c>
      <c r="U34" s="92">
        <f t="shared" si="7"/>
        <v>100</v>
      </c>
      <c r="V34" s="6">
        <v>36</v>
      </c>
      <c r="W34" s="9">
        <f t="shared" si="8"/>
        <v>72</v>
      </c>
      <c r="X34" s="10">
        <v>66</v>
      </c>
      <c r="Y34" s="51">
        <f t="shared" si="9"/>
        <v>132</v>
      </c>
      <c r="Z34" s="6">
        <v>37</v>
      </c>
      <c r="AA34" s="9">
        <f t="shared" si="10"/>
        <v>111</v>
      </c>
      <c r="AB34" s="10">
        <v>10</v>
      </c>
      <c r="AC34" s="7">
        <f t="shared" si="11"/>
        <v>30</v>
      </c>
      <c r="AD34" s="6">
        <v>0</v>
      </c>
      <c r="AE34" s="9">
        <f t="shared" si="12"/>
        <v>0</v>
      </c>
      <c r="AF34" s="8">
        <v>11</v>
      </c>
      <c r="AG34" s="9">
        <f t="shared" si="13"/>
        <v>55</v>
      </c>
      <c r="AH34" s="23">
        <f t="shared" si="14"/>
        <v>1248</v>
      </c>
    </row>
    <row r="35" spans="2:34" s="2" customFormat="1" ht="24" customHeight="1" x14ac:dyDescent="0.25">
      <c r="B35" s="6">
        <v>31</v>
      </c>
      <c r="C35" s="13" t="s">
        <v>124</v>
      </c>
      <c r="D35" s="7" t="s">
        <v>29</v>
      </c>
      <c r="E35" s="26" t="s">
        <v>37</v>
      </c>
      <c r="F35" s="8">
        <v>5</v>
      </c>
      <c r="G35" s="9">
        <f t="shared" si="0"/>
        <v>65</v>
      </c>
      <c r="H35" s="10">
        <v>36</v>
      </c>
      <c r="I35" s="7">
        <f t="shared" si="1"/>
        <v>72</v>
      </c>
      <c r="J35" s="6">
        <v>11</v>
      </c>
      <c r="K35" s="9">
        <f t="shared" si="2"/>
        <v>22</v>
      </c>
      <c r="L35" s="10">
        <v>7</v>
      </c>
      <c r="M35" s="7">
        <f t="shared" si="3"/>
        <v>70</v>
      </c>
      <c r="N35" s="6">
        <v>122</v>
      </c>
      <c r="O35" s="9">
        <f t="shared" si="4"/>
        <v>122</v>
      </c>
      <c r="P35" s="10">
        <v>47</v>
      </c>
      <c r="Q35" s="32">
        <f t="shared" si="5"/>
        <v>70.5</v>
      </c>
      <c r="R35" s="6">
        <v>5</v>
      </c>
      <c r="S35" s="9">
        <f t="shared" si="6"/>
        <v>75</v>
      </c>
      <c r="T35" s="91">
        <v>10</v>
      </c>
      <c r="U35" s="92">
        <f t="shared" si="7"/>
        <v>100</v>
      </c>
      <c r="V35" s="6">
        <v>13</v>
      </c>
      <c r="W35" s="9">
        <f t="shared" si="8"/>
        <v>26</v>
      </c>
      <c r="X35" s="10">
        <v>40</v>
      </c>
      <c r="Y35" s="51">
        <f t="shared" si="9"/>
        <v>80</v>
      </c>
      <c r="Z35" s="6">
        <v>32</v>
      </c>
      <c r="AA35" s="9">
        <f t="shared" si="10"/>
        <v>96</v>
      </c>
      <c r="AB35" s="10">
        <v>26</v>
      </c>
      <c r="AC35" s="7">
        <f t="shared" si="11"/>
        <v>78</v>
      </c>
      <c r="AD35" s="6">
        <v>1</v>
      </c>
      <c r="AE35" s="9">
        <f t="shared" si="12"/>
        <v>10</v>
      </c>
      <c r="AF35" s="8">
        <v>6</v>
      </c>
      <c r="AG35" s="9">
        <f t="shared" si="13"/>
        <v>30</v>
      </c>
      <c r="AH35" s="23">
        <f t="shared" si="14"/>
        <v>916.5</v>
      </c>
    </row>
    <row r="36" spans="2:34" s="2" customFormat="1" ht="24" customHeight="1" x14ac:dyDescent="0.25">
      <c r="B36" s="6">
        <v>32</v>
      </c>
      <c r="C36" s="13" t="s">
        <v>63</v>
      </c>
      <c r="D36" s="7" t="s">
        <v>30</v>
      </c>
      <c r="E36" s="26" t="s">
        <v>23</v>
      </c>
      <c r="F36" s="8">
        <v>7</v>
      </c>
      <c r="G36" s="9">
        <f t="shared" si="0"/>
        <v>91</v>
      </c>
      <c r="H36" s="10">
        <v>36</v>
      </c>
      <c r="I36" s="7">
        <f t="shared" si="1"/>
        <v>72</v>
      </c>
      <c r="J36" s="6">
        <v>31</v>
      </c>
      <c r="K36" s="9">
        <f t="shared" si="2"/>
        <v>62</v>
      </c>
      <c r="L36" s="10">
        <v>6</v>
      </c>
      <c r="M36" s="7">
        <f t="shared" si="3"/>
        <v>60</v>
      </c>
      <c r="N36" s="6">
        <v>118</v>
      </c>
      <c r="O36" s="9">
        <f t="shared" si="4"/>
        <v>118</v>
      </c>
      <c r="P36" s="10">
        <v>29</v>
      </c>
      <c r="Q36" s="32">
        <f t="shared" si="5"/>
        <v>43.5</v>
      </c>
      <c r="R36" s="6">
        <v>5</v>
      </c>
      <c r="S36" s="9">
        <f t="shared" si="6"/>
        <v>75</v>
      </c>
      <c r="T36" s="91">
        <v>10</v>
      </c>
      <c r="U36" s="92">
        <f t="shared" si="7"/>
        <v>100</v>
      </c>
      <c r="V36" s="6">
        <v>5</v>
      </c>
      <c r="W36" s="9">
        <f t="shared" si="8"/>
        <v>10</v>
      </c>
      <c r="X36" s="10">
        <v>51</v>
      </c>
      <c r="Y36" s="51">
        <f t="shared" si="9"/>
        <v>102</v>
      </c>
      <c r="Z36" s="6">
        <v>16</v>
      </c>
      <c r="AA36" s="9">
        <f t="shared" si="10"/>
        <v>48</v>
      </c>
      <c r="AB36" s="10">
        <v>18</v>
      </c>
      <c r="AC36" s="7">
        <f t="shared" si="11"/>
        <v>54</v>
      </c>
      <c r="AD36" s="6">
        <v>10</v>
      </c>
      <c r="AE36" s="9">
        <f t="shared" si="12"/>
        <v>100</v>
      </c>
      <c r="AF36" s="8">
        <v>12</v>
      </c>
      <c r="AG36" s="9">
        <f t="shared" si="13"/>
        <v>60</v>
      </c>
      <c r="AH36" s="23">
        <f t="shared" si="14"/>
        <v>995.5</v>
      </c>
    </row>
    <row r="37" spans="2:34" s="2" customFormat="1" ht="24" customHeight="1" x14ac:dyDescent="0.25">
      <c r="B37" s="6">
        <v>33</v>
      </c>
      <c r="C37" s="13" t="s">
        <v>98</v>
      </c>
      <c r="D37" s="7" t="s">
        <v>24</v>
      </c>
      <c r="E37" s="26" t="s">
        <v>22</v>
      </c>
      <c r="F37" s="8">
        <v>6</v>
      </c>
      <c r="G37" s="9">
        <f t="shared" ref="G37:G68" si="15">F37*13</f>
        <v>78</v>
      </c>
      <c r="H37" s="10">
        <v>71</v>
      </c>
      <c r="I37" s="7">
        <f t="shared" ref="I37:I68" si="16">H37*2</f>
        <v>142</v>
      </c>
      <c r="J37" s="6">
        <v>10</v>
      </c>
      <c r="K37" s="9">
        <f t="shared" ref="K37:K68" si="17">J37*2</f>
        <v>20</v>
      </c>
      <c r="L37" s="10">
        <v>4</v>
      </c>
      <c r="M37" s="7">
        <f t="shared" ref="M37:M68" si="18">L37*10</f>
        <v>40</v>
      </c>
      <c r="N37" s="6">
        <v>142</v>
      </c>
      <c r="O37" s="9">
        <f t="shared" ref="O37:O61" si="19">N37</f>
        <v>142</v>
      </c>
      <c r="P37" s="10">
        <v>40</v>
      </c>
      <c r="Q37" s="32">
        <f t="shared" ref="Q37:Q68" si="20">P37*1.5</f>
        <v>60</v>
      </c>
      <c r="R37" s="6">
        <v>4</v>
      </c>
      <c r="S37" s="9">
        <f t="shared" ref="S37:S68" si="21">R37*15</f>
        <v>60</v>
      </c>
      <c r="T37" s="91">
        <v>10</v>
      </c>
      <c r="U37" s="92">
        <f t="shared" ref="U37:U68" si="22">T37*10</f>
        <v>100</v>
      </c>
      <c r="V37" s="6">
        <v>0</v>
      </c>
      <c r="W37" s="9">
        <f t="shared" ref="W37:W68" si="23">V37*2</f>
        <v>0</v>
      </c>
      <c r="X37" s="10">
        <v>68</v>
      </c>
      <c r="Y37" s="51">
        <f t="shared" ref="Y37:Y68" si="24">X37*2</f>
        <v>136</v>
      </c>
      <c r="Z37" s="6">
        <v>23</v>
      </c>
      <c r="AA37" s="9">
        <f t="shared" ref="AA37:AA68" si="25">Z37*3</f>
        <v>69</v>
      </c>
      <c r="AB37" s="10">
        <v>25</v>
      </c>
      <c r="AC37" s="7">
        <f t="shared" ref="AC37:AC68" si="26">AB37*3</f>
        <v>75</v>
      </c>
      <c r="AD37" s="6">
        <v>7</v>
      </c>
      <c r="AE37" s="9">
        <f t="shared" ref="AE37:AE68" si="27">AD37*10</f>
        <v>70</v>
      </c>
      <c r="AF37" s="8">
        <v>5</v>
      </c>
      <c r="AG37" s="9">
        <f t="shared" ref="AG37:AG68" si="28">AF37*5</f>
        <v>25</v>
      </c>
      <c r="AH37" s="23">
        <f t="shared" ref="AH37:AH68" si="29">G37+I37+K37+M37+O37+Q37+S37+U37+W37+Y37+AA37+AC37+AE37+AG37</f>
        <v>1017</v>
      </c>
    </row>
    <row r="38" spans="2:34" s="2" customFormat="1" ht="24" customHeight="1" x14ac:dyDescent="0.25">
      <c r="B38" s="6">
        <v>34</v>
      </c>
      <c r="C38" s="13" t="s">
        <v>76</v>
      </c>
      <c r="D38" s="7" t="s">
        <v>29</v>
      </c>
      <c r="E38" s="26" t="s">
        <v>23</v>
      </c>
      <c r="F38" s="8">
        <v>6</v>
      </c>
      <c r="G38" s="9">
        <f t="shared" si="15"/>
        <v>78</v>
      </c>
      <c r="H38" s="10">
        <v>78</v>
      </c>
      <c r="I38" s="7">
        <f t="shared" si="16"/>
        <v>156</v>
      </c>
      <c r="J38" s="6">
        <v>19</v>
      </c>
      <c r="K38" s="9">
        <f t="shared" si="17"/>
        <v>38</v>
      </c>
      <c r="L38" s="10">
        <v>11</v>
      </c>
      <c r="M38" s="7">
        <f t="shared" si="18"/>
        <v>110</v>
      </c>
      <c r="N38" s="6">
        <v>134</v>
      </c>
      <c r="O38" s="9">
        <f t="shared" si="19"/>
        <v>134</v>
      </c>
      <c r="P38" s="10">
        <v>34</v>
      </c>
      <c r="Q38" s="32">
        <f t="shared" si="20"/>
        <v>51</v>
      </c>
      <c r="R38" s="6">
        <v>3</v>
      </c>
      <c r="S38" s="9">
        <f t="shared" si="21"/>
        <v>45</v>
      </c>
      <c r="T38" s="91">
        <v>10</v>
      </c>
      <c r="U38" s="92">
        <f t="shared" si="22"/>
        <v>100</v>
      </c>
      <c r="V38" s="6">
        <v>36</v>
      </c>
      <c r="W38" s="9">
        <f t="shared" si="23"/>
        <v>72</v>
      </c>
      <c r="X38" s="10">
        <v>71</v>
      </c>
      <c r="Y38" s="51">
        <f t="shared" si="24"/>
        <v>142</v>
      </c>
      <c r="Z38" s="6">
        <v>28</v>
      </c>
      <c r="AA38" s="9">
        <f t="shared" si="25"/>
        <v>84</v>
      </c>
      <c r="AB38" s="10">
        <v>29</v>
      </c>
      <c r="AC38" s="7">
        <f t="shared" si="26"/>
        <v>87</v>
      </c>
      <c r="AD38" s="6">
        <v>4</v>
      </c>
      <c r="AE38" s="9">
        <f t="shared" si="27"/>
        <v>40</v>
      </c>
      <c r="AF38" s="8">
        <v>11</v>
      </c>
      <c r="AG38" s="9">
        <f t="shared" si="28"/>
        <v>55</v>
      </c>
      <c r="AH38" s="23">
        <f t="shared" si="29"/>
        <v>1192</v>
      </c>
    </row>
    <row r="39" spans="2:34" s="2" customFormat="1" ht="24" customHeight="1" x14ac:dyDescent="0.25">
      <c r="B39" s="6">
        <v>35</v>
      </c>
      <c r="C39" s="13" t="s">
        <v>119</v>
      </c>
      <c r="D39" s="7" t="s">
        <v>29</v>
      </c>
      <c r="E39" s="26" t="s">
        <v>37</v>
      </c>
      <c r="F39" s="8">
        <v>6</v>
      </c>
      <c r="G39" s="9">
        <f t="shared" si="15"/>
        <v>78</v>
      </c>
      <c r="H39" s="10">
        <v>29</v>
      </c>
      <c r="I39" s="7">
        <f t="shared" si="16"/>
        <v>58</v>
      </c>
      <c r="J39" s="6">
        <v>1</v>
      </c>
      <c r="K39" s="9">
        <f t="shared" si="17"/>
        <v>2</v>
      </c>
      <c r="L39" s="10">
        <v>7</v>
      </c>
      <c r="M39" s="7">
        <f t="shared" si="18"/>
        <v>70</v>
      </c>
      <c r="N39" s="6">
        <v>110</v>
      </c>
      <c r="O39" s="9">
        <f t="shared" si="19"/>
        <v>110</v>
      </c>
      <c r="P39" s="10">
        <v>41</v>
      </c>
      <c r="Q39" s="32">
        <f t="shared" si="20"/>
        <v>61.5</v>
      </c>
      <c r="R39" s="6">
        <v>6</v>
      </c>
      <c r="S39" s="9">
        <f t="shared" si="21"/>
        <v>90</v>
      </c>
      <c r="T39" s="91">
        <v>9</v>
      </c>
      <c r="U39" s="92">
        <f t="shared" si="22"/>
        <v>90</v>
      </c>
      <c r="V39" s="6">
        <v>38</v>
      </c>
      <c r="W39" s="9">
        <f t="shared" si="23"/>
        <v>76</v>
      </c>
      <c r="X39" s="10">
        <v>70</v>
      </c>
      <c r="Y39" s="51">
        <f t="shared" si="24"/>
        <v>140</v>
      </c>
      <c r="Z39" s="6">
        <v>40</v>
      </c>
      <c r="AA39" s="9">
        <f t="shared" si="25"/>
        <v>120</v>
      </c>
      <c r="AB39" s="10">
        <v>25</v>
      </c>
      <c r="AC39" s="7">
        <f t="shared" si="26"/>
        <v>75</v>
      </c>
      <c r="AD39" s="6">
        <v>2</v>
      </c>
      <c r="AE39" s="9">
        <f t="shared" si="27"/>
        <v>20</v>
      </c>
      <c r="AF39" s="8">
        <v>9</v>
      </c>
      <c r="AG39" s="9">
        <f t="shared" si="28"/>
        <v>45</v>
      </c>
      <c r="AH39" s="23">
        <f t="shared" si="29"/>
        <v>1035.5</v>
      </c>
    </row>
    <row r="40" spans="2:34" s="2" customFormat="1" ht="24" customHeight="1" x14ac:dyDescent="0.25">
      <c r="B40" s="6">
        <v>36</v>
      </c>
      <c r="C40" s="13" t="s">
        <v>128</v>
      </c>
      <c r="D40" s="7" t="s">
        <v>29</v>
      </c>
      <c r="E40" s="26" t="s">
        <v>37</v>
      </c>
      <c r="F40" s="8">
        <v>6</v>
      </c>
      <c r="G40" s="9">
        <f t="shared" si="15"/>
        <v>78</v>
      </c>
      <c r="H40" s="10">
        <v>17</v>
      </c>
      <c r="I40" s="7">
        <f t="shared" si="16"/>
        <v>34</v>
      </c>
      <c r="J40" s="6">
        <v>16</v>
      </c>
      <c r="K40" s="9">
        <f t="shared" si="17"/>
        <v>32</v>
      </c>
      <c r="L40" s="10">
        <v>6</v>
      </c>
      <c r="M40" s="7">
        <f t="shared" si="18"/>
        <v>60</v>
      </c>
      <c r="N40" s="6">
        <v>106</v>
      </c>
      <c r="O40" s="9">
        <f t="shared" si="19"/>
        <v>106</v>
      </c>
      <c r="P40" s="10">
        <v>36</v>
      </c>
      <c r="Q40" s="32">
        <f t="shared" si="20"/>
        <v>54</v>
      </c>
      <c r="R40" s="6">
        <v>6</v>
      </c>
      <c r="S40" s="9">
        <f t="shared" si="21"/>
        <v>90</v>
      </c>
      <c r="T40" s="91">
        <v>9</v>
      </c>
      <c r="U40" s="92">
        <f t="shared" si="22"/>
        <v>90</v>
      </c>
      <c r="V40" s="6">
        <v>15</v>
      </c>
      <c r="W40" s="9">
        <f t="shared" si="23"/>
        <v>30</v>
      </c>
      <c r="X40" s="10">
        <v>41</v>
      </c>
      <c r="Y40" s="51">
        <f t="shared" si="24"/>
        <v>82</v>
      </c>
      <c r="Z40" s="6">
        <v>5</v>
      </c>
      <c r="AA40" s="9">
        <f t="shared" si="25"/>
        <v>15</v>
      </c>
      <c r="AB40" s="10">
        <v>11</v>
      </c>
      <c r="AC40" s="7">
        <f t="shared" si="26"/>
        <v>33</v>
      </c>
      <c r="AD40" s="6">
        <v>1</v>
      </c>
      <c r="AE40" s="9">
        <f t="shared" si="27"/>
        <v>10</v>
      </c>
      <c r="AF40" s="8">
        <v>9</v>
      </c>
      <c r="AG40" s="9">
        <f t="shared" si="28"/>
        <v>45</v>
      </c>
      <c r="AH40" s="23">
        <f t="shared" si="29"/>
        <v>759</v>
      </c>
    </row>
    <row r="41" spans="2:34" s="2" customFormat="1" ht="24" customHeight="1" x14ac:dyDescent="0.25">
      <c r="B41" s="6">
        <v>37</v>
      </c>
      <c r="C41" s="13" t="s">
        <v>56</v>
      </c>
      <c r="D41" s="7" t="s">
        <v>24</v>
      </c>
      <c r="E41" s="26" t="s">
        <v>23</v>
      </c>
      <c r="F41" s="8">
        <v>6</v>
      </c>
      <c r="G41" s="9">
        <f t="shared" si="15"/>
        <v>78</v>
      </c>
      <c r="H41" s="10">
        <v>55</v>
      </c>
      <c r="I41" s="7">
        <f t="shared" si="16"/>
        <v>110</v>
      </c>
      <c r="J41" s="6">
        <v>15</v>
      </c>
      <c r="K41" s="9">
        <f t="shared" si="17"/>
        <v>30</v>
      </c>
      <c r="L41" s="10">
        <v>6</v>
      </c>
      <c r="M41" s="7">
        <f t="shared" si="18"/>
        <v>60</v>
      </c>
      <c r="N41" s="6">
        <v>144</v>
      </c>
      <c r="O41" s="9">
        <f t="shared" si="19"/>
        <v>144</v>
      </c>
      <c r="P41" s="10">
        <v>62</v>
      </c>
      <c r="Q41" s="32">
        <f t="shared" si="20"/>
        <v>93</v>
      </c>
      <c r="R41" s="6">
        <v>5</v>
      </c>
      <c r="S41" s="9">
        <f t="shared" si="21"/>
        <v>75</v>
      </c>
      <c r="T41" s="91">
        <v>9</v>
      </c>
      <c r="U41" s="92">
        <f t="shared" si="22"/>
        <v>90</v>
      </c>
      <c r="V41" s="6">
        <v>25</v>
      </c>
      <c r="W41" s="9">
        <f t="shared" si="23"/>
        <v>50</v>
      </c>
      <c r="X41" s="10">
        <v>62</v>
      </c>
      <c r="Y41" s="51">
        <f t="shared" si="24"/>
        <v>124</v>
      </c>
      <c r="Z41" s="6">
        <v>41</v>
      </c>
      <c r="AA41" s="9">
        <f t="shared" si="25"/>
        <v>123</v>
      </c>
      <c r="AB41" s="10">
        <v>24</v>
      </c>
      <c r="AC41" s="7">
        <f t="shared" si="26"/>
        <v>72</v>
      </c>
      <c r="AD41" s="6">
        <v>1</v>
      </c>
      <c r="AE41" s="9">
        <f t="shared" si="27"/>
        <v>10</v>
      </c>
      <c r="AF41" s="8">
        <v>14</v>
      </c>
      <c r="AG41" s="9">
        <f t="shared" si="28"/>
        <v>70</v>
      </c>
      <c r="AH41" s="23">
        <f t="shared" si="29"/>
        <v>1129</v>
      </c>
    </row>
    <row r="42" spans="2:34" s="2" customFormat="1" ht="24" customHeight="1" x14ac:dyDescent="0.25">
      <c r="B42" s="6">
        <v>38</v>
      </c>
      <c r="C42" s="13" t="s">
        <v>54</v>
      </c>
      <c r="D42" s="7" t="s">
        <v>24</v>
      </c>
      <c r="E42" s="26" t="s">
        <v>23</v>
      </c>
      <c r="F42" s="8">
        <v>10</v>
      </c>
      <c r="G42" s="9">
        <f t="shared" si="15"/>
        <v>130</v>
      </c>
      <c r="H42" s="10">
        <v>71</v>
      </c>
      <c r="I42" s="7">
        <f t="shared" si="16"/>
        <v>142</v>
      </c>
      <c r="J42" s="6">
        <v>48</v>
      </c>
      <c r="K42" s="9">
        <f t="shared" si="17"/>
        <v>96</v>
      </c>
      <c r="L42" s="10">
        <v>11</v>
      </c>
      <c r="M42" s="7">
        <f t="shared" si="18"/>
        <v>110</v>
      </c>
      <c r="N42" s="6">
        <v>170</v>
      </c>
      <c r="O42" s="9">
        <f t="shared" si="19"/>
        <v>170</v>
      </c>
      <c r="P42" s="10">
        <v>54</v>
      </c>
      <c r="Q42" s="32">
        <f t="shared" si="20"/>
        <v>81</v>
      </c>
      <c r="R42" s="6">
        <v>5</v>
      </c>
      <c r="S42" s="9">
        <f t="shared" si="21"/>
        <v>75</v>
      </c>
      <c r="T42" s="91">
        <v>9</v>
      </c>
      <c r="U42" s="92">
        <f t="shared" si="22"/>
        <v>90</v>
      </c>
      <c r="V42" s="6">
        <v>31</v>
      </c>
      <c r="W42" s="9">
        <f t="shared" si="23"/>
        <v>62</v>
      </c>
      <c r="X42" s="10">
        <v>36</v>
      </c>
      <c r="Y42" s="51">
        <f t="shared" si="24"/>
        <v>72</v>
      </c>
      <c r="Z42" s="6">
        <v>26</v>
      </c>
      <c r="AA42" s="9">
        <f t="shared" si="25"/>
        <v>78</v>
      </c>
      <c r="AB42" s="10">
        <v>27</v>
      </c>
      <c r="AC42" s="7">
        <f t="shared" si="26"/>
        <v>81</v>
      </c>
      <c r="AD42" s="6">
        <v>2</v>
      </c>
      <c r="AE42" s="9">
        <f t="shared" si="27"/>
        <v>20</v>
      </c>
      <c r="AF42" s="8">
        <v>7</v>
      </c>
      <c r="AG42" s="9">
        <f t="shared" si="28"/>
        <v>35</v>
      </c>
      <c r="AH42" s="23">
        <f t="shared" si="29"/>
        <v>1242</v>
      </c>
    </row>
    <row r="43" spans="2:34" s="2" customFormat="1" ht="24" customHeight="1" x14ac:dyDescent="0.25">
      <c r="B43" s="6">
        <v>39</v>
      </c>
      <c r="C43" s="13" t="s">
        <v>133</v>
      </c>
      <c r="D43" s="7" t="s">
        <v>24</v>
      </c>
      <c r="E43" s="26" t="s">
        <v>36</v>
      </c>
      <c r="F43" s="8">
        <v>9</v>
      </c>
      <c r="G43" s="9">
        <f t="shared" si="15"/>
        <v>117</v>
      </c>
      <c r="H43" s="10">
        <v>54</v>
      </c>
      <c r="I43" s="7">
        <f t="shared" si="16"/>
        <v>108</v>
      </c>
      <c r="J43" s="6">
        <v>13</v>
      </c>
      <c r="K43" s="9">
        <f t="shared" si="17"/>
        <v>26</v>
      </c>
      <c r="L43" s="10">
        <v>8</v>
      </c>
      <c r="M43" s="7">
        <f t="shared" si="18"/>
        <v>80</v>
      </c>
      <c r="N43" s="6">
        <v>142</v>
      </c>
      <c r="O43" s="9">
        <f t="shared" si="19"/>
        <v>142</v>
      </c>
      <c r="P43" s="10">
        <v>54</v>
      </c>
      <c r="Q43" s="32">
        <f t="shared" si="20"/>
        <v>81</v>
      </c>
      <c r="R43" s="6">
        <v>5</v>
      </c>
      <c r="S43" s="9">
        <f t="shared" si="21"/>
        <v>75</v>
      </c>
      <c r="T43" s="91">
        <v>9</v>
      </c>
      <c r="U43" s="92">
        <f t="shared" si="22"/>
        <v>90</v>
      </c>
      <c r="V43" s="6">
        <v>23</v>
      </c>
      <c r="W43" s="9">
        <f t="shared" si="23"/>
        <v>46</v>
      </c>
      <c r="X43" s="10">
        <v>65</v>
      </c>
      <c r="Y43" s="51">
        <f t="shared" si="24"/>
        <v>130</v>
      </c>
      <c r="Z43" s="6">
        <v>24</v>
      </c>
      <c r="AA43" s="9">
        <f t="shared" si="25"/>
        <v>72</v>
      </c>
      <c r="AB43" s="10">
        <v>30</v>
      </c>
      <c r="AC43" s="7">
        <f t="shared" si="26"/>
        <v>90</v>
      </c>
      <c r="AD43" s="6">
        <v>1</v>
      </c>
      <c r="AE43" s="9">
        <f t="shared" si="27"/>
        <v>10</v>
      </c>
      <c r="AF43" s="8">
        <v>9</v>
      </c>
      <c r="AG43" s="9">
        <f t="shared" si="28"/>
        <v>45</v>
      </c>
      <c r="AH43" s="23">
        <f t="shared" si="29"/>
        <v>1112</v>
      </c>
    </row>
    <row r="44" spans="2:34" s="2" customFormat="1" ht="24" customHeight="1" x14ac:dyDescent="0.25">
      <c r="B44" s="6">
        <v>40</v>
      </c>
      <c r="C44" s="13" t="s">
        <v>100</v>
      </c>
      <c r="D44" s="7" t="s">
        <v>29</v>
      </c>
      <c r="E44" s="26" t="s">
        <v>22</v>
      </c>
      <c r="F44" s="8">
        <v>8</v>
      </c>
      <c r="G44" s="9">
        <f t="shared" si="15"/>
        <v>104</v>
      </c>
      <c r="H44" s="10">
        <v>39</v>
      </c>
      <c r="I44" s="7">
        <f t="shared" si="16"/>
        <v>78</v>
      </c>
      <c r="J44" s="6">
        <v>15</v>
      </c>
      <c r="K44" s="9">
        <f t="shared" si="17"/>
        <v>30</v>
      </c>
      <c r="L44" s="10">
        <v>4</v>
      </c>
      <c r="M44" s="7">
        <f t="shared" si="18"/>
        <v>40</v>
      </c>
      <c r="N44" s="6">
        <v>128</v>
      </c>
      <c r="O44" s="9">
        <f t="shared" si="19"/>
        <v>128</v>
      </c>
      <c r="P44" s="10">
        <v>69</v>
      </c>
      <c r="Q44" s="32">
        <f t="shared" si="20"/>
        <v>103.5</v>
      </c>
      <c r="R44" s="6">
        <v>3</v>
      </c>
      <c r="S44" s="9">
        <f t="shared" si="21"/>
        <v>45</v>
      </c>
      <c r="T44" s="91">
        <v>9</v>
      </c>
      <c r="U44" s="92">
        <f t="shared" si="22"/>
        <v>90</v>
      </c>
      <c r="V44" s="6">
        <v>62</v>
      </c>
      <c r="W44" s="9">
        <f t="shared" si="23"/>
        <v>124</v>
      </c>
      <c r="X44" s="10">
        <v>76</v>
      </c>
      <c r="Y44" s="51">
        <f t="shared" si="24"/>
        <v>152</v>
      </c>
      <c r="Z44" s="6">
        <v>34</v>
      </c>
      <c r="AA44" s="9">
        <f t="shared" si="25"/>
        <v>102</v>
      </c>
      <c r="AB44" s="10">
        <v>12</v>
      </c>
      <c r="AC44" s="7">
        <f t="shared" si="26"/>
        <v>36</v>
      </c>
      <c r="AD44" s="6">
        <v>2</v>
      </c>
      <c r="AE44" s="9">
        <f t="shared" si="27"/>
        <v>20</v>
      </c>
      <c r="AF44" s="8">
        <v>11</v>
      </c>
      <c r="AG44" s="9">
        <f t="shared" si="28"/>
        <v>55</v>
      </c>
      <c r="AH44" s="23">
        <f t="shared" si="29"/>
        <v>1107.5</v>
      </c>
    </row>
    <row r="45" spans="2:34" s="2" customFormat="1" ht="24" customHeight="1" x14ac:dyDescent="0.25">
      <c r="B45" s="6">
        <v>41</v>
      </c>
      <c r="C45" s="13" t="s">
        <v>123</v>
      </c>
      <c r="D45" s="7" t="s">
        <v>29</v>
      </c>
      <c r="E45" s="26" t="s">
        <v>37</v>
      </c>
      <c r="F45" s="8">
        <v>10</v>
      </c>
      <c r="G45" s="9">
        <f t="shared" si="15"/>
        <v>130</v>
      </c>
      <c r="H45" s="10">
        <v>61</v>
      </c>
      <c r="I45" s="7">
        <f t="shared" si="16"/>
        <v>122</v>
      </c>
      <c r="J45" s="6">
        <v>12</v>
      </c>
      <c r="K45" s="9">
        <f t="shared" si="17"/>
        <v>24</v>
      </c>
      <c r="L45" s="10">
        <v>5</v>
      </c>
      <c r="M45" s="7">
        <f t="shared" si="18"/>
        <v>50</v>
      </c>
      <c r="N45" s="6">
        <v>120</v>
      </c>
      <c r="O45" s="9">
        <f t="shared" si="19"/>
        <v>120</v>
      </c>
      <c r="P45" s="10">
        <v>33</v>
      </c>
      <c r="Q45" s="32">
        <f t="shared" si="20"/>
        <v>49.5</v>
      </c>
      <c r="R45" s="6">
        <v>3</v>
      </c>
      <c r="S45" s="9">
        <f t="shared" si="21"/>
        <v>45</v>
      </c>
      <c r="T45" s="91">
        <v>9</v>
      </c>
      <c r="U45" s="92">
        <f t="shared" si="22"/>
        <v>90</v>
      </c>
      <c r="V45" s="6">
        <v>29</v>
      </c>
      <c r="W45" s="9">
        <f t="shared" si="23"/>
        <v>58</v>
      </c>
      <c r="X45" s="10">
        <v>66</v>
      </c>
      <c r="Y45" s="51">
        <f t="shared" si="24"/>
        <v>132</v>
      </c>
      <c r="Z45" s="6">
        <v>32</v>
      </c>
      <c r="AA45" s="9">
        <f t="shared" si="25"/>
        <v>96</v>
      </c>
      <c r="AB45" s="10">
        <v>0</v>
      </c>
      <c r="AC45" s="7">
        <f t="shared" si="26"/>
        <v>0</v>
      </c>
      <c r="AD45" s="6">
        <v>2</v>
      </c>
      <c r="AE45" s="9">
        <f t="shared" si="27"/>
        <v>20</v>
      </c>
      <c r="AF45" s="8">
        <v>5</v>
      </c>
      <c r="AG45" s="9">
        <f t="shared" si="28"/>
        <v>25</v>
      </c>
      <c r="AH45" s="23">
        <f t="shared" si="29"/>
        <v>961.5</v>
      </c>
    </row>
    <row r="46" spans="2:34" s="2" customFormat="1" ht="24" customHeight="1" x14ac:dyDescent="0.25">
      <c r="B46" s="6">
        <v>42</v>
      </c>
      <c r="C46" s="13" t="s">
        <v>47</v>
      </c>
      <c r="D46" s="7" t="s">
        <v>25</v>
      </c>
      <c r="E46" s="26" t="s">
        <v>23</v>
      </c>
      <c r="F46" s="8">
        <v>6</v>
      </c>
      <c r="G46" s="9">
        <f t="shared" si="15"/>
        <v>78</v>
      </c>
      <c r="H46" s="10">
        <v>41</v>
      </c>
      <c r="I46" s="7">
        <f t="shared" si="16"/>
        <v>82</v>
      </c>
      <c r="J46" s="6">
        <v>7</v>
      </c>
      <c r="K46" s="9">
        <f t="shared" si="17"/>
        <v>14</v>
      </c>
      <c r="L46" s="10">
        <v>7</v>
      </c>
      <c r="M46" s="7">
        <f t="shared" si="18"/>
        <v>70</v>
      </c>
      <c r="N46" s="6">
        <v>156</v>
      </c>
      <c r="O46" s="9">
        <f t="shared" si="19"/>
        <v>156</v>
      </c>
      <c r="P46" s="10">
        <v>48</v>
      </c>
      <c r="Q46" s="32">
        <f t="shared" si="20"/>
        <v>72</v>
      </c>
      <c r="R46" s="6">
        <v>2</v>
      </c>
      <c r="S46" s="9">
        <f t="shared" si="21"/>
        <v>30</v>
      </c>
      <c r="T46" s="91">
        <v>9</v>
      </c>
      <c r="U46" s="92">
        <f t="shared" si="22"/>
        <v>90</v>
      </c>
      <c r="V46" s="6">
        <v>20</v>
      </c>
      <c r="W46" s="9">
        <f t="shared" si="23"/>
        <v>40</v>
      </c>
      <c r="X46" s="10">
        <v>50</v>
      </c>
      <c r="Y46" s="51">
        <f t="shared" si="24"/>
        <v>100</v>
      </c>
      <c r="Z46" s="6">
        <v>37</v>
      </c>
      <c r="AA46" s="9">
        <f t="shared" si="25"/>
        <v>111</v>
      </c>
      <c r="AB46" s="10">
        <v>28</v>
      </c>
      <c r="AC46" s="7">
        <f t="shared" si="26"/>
        <v>84</v>
      </c>
      <c r="AD46" s="6">
        <v>0</v>
      </c>
      <c r="AE46" s="9">
        <f t="shared" si="27"/>
        <v>0</v>
      </c>
      <c r="AF46" s="8">
        <v>15</v>
      </c>
      <c r="AG46" s="9">
        <f t="shared" si="28"/>
        <v>75</v>
      </c>
      <c r="AH46" s="23">
        <f t="shared" si="29"/>
        <v>1002</v>
      </c>
    </row>
    <row r="47" spans="2:34" s="2" customFormat="1" ht="24" customHeight="1" x14ac:dyDescent="0.25">
      <c r="B47" s="6">
        <v>43</v>
      </c>
      <c r="C47" s="13" t="s">
        <v>75</v>
      </c>
      <c r="D47" s="7" t="s">
        <v>29</v>
      </c>
      <c r="E47" s="26" t="s">
        <v>23</v>
      </c>
      <c r="F47" s="8">
        <v>3</v>
      </c>
      <c r="G47" s="9">
        <f t="shared" si="15"/>
        <v>39</v>
      </c>
      <c r="H47" s="10">
        <v>56</v>
      </c>
      <c r="I47" s="7">
        <f t="shared" si="16"/>
        <v>112</v>
      </c>
      <c r="J47" s="6">
        <v>29</v>
      </c>
      <c r="K47" s="9">
        <f t="shared" si="17"/>
        <v>58</v>
      </c>
      <c r="L47" s="10">
        <v>11</v>
      </c>
      <c r="M47" s="7">
        <f t="shared" si="18"/>
        <v>110</v>
      </c>
      <c r="N47" s="6">
        <v>156</v>
      </c>
      <c r="O47" s="9">
        <f t="shared" si="19"/>
        <v>156</v>
      </c>
      <c r="P47" s="10">
        <v>60</v>
      </c>
      <c r="Q47" s="32">
        <f t="shared" si="20"/>
        <v>90</v>
      </c>
      <c r="R47" s="6">
        <v>8</v>
      </c>
      <c r="S47" s="9">
        <f t="shared" si="21"/>
        <v>120</v>
      </c>
      <c r="T47" s="91">
        <v>8</v>
      </c>
      <c r="U47" s="92">
        <f t="shared" si="22"/>
        <v>80</v>
      </c>
      <c r="V47" s="6">
        <v>65</v>
      </c>
      <c r="W47" s="9">
        <f t="shared" si="23"/>
        <v>130</v>
      </c>
      <c r="X47" s="10">
        <v>78</v>
      </c>
      <c r="Y47" s="51">
        <f t="shared" si="24"/>
        <v>156</v>
      </c>
      <c r="Z47" s="6">
        <v>34</v>
      </c>
      <c r="AA47" s="9">
        <f t="shared" si="25"/>
        <v>102</v>
      </c>
      <c r="AB47" s="10">
        <v>5</v>
      </c>
      <c r="AC47" s="7">
        <f t="shared" si="26"/>
        <v>15</v>
      </c>
      <c r="AD47" s="6">
        <v>0</v>
      </c>
      <c r="AE47" s="9">
        <f t="shared" si="27"/>
        <v>0</v>
      </c>
      <c r="AF47" s="8">
        <v>9</v>
      </c>
      <c r="AG47" s="9">
        <f t="shared" si="28"/>
        <v>45</v>
      </c>
      <c r="AH47" s="23">
        <f t="shared" si="29"/>
        <v>1213</v>
      </c>
    </row>
    <row r="48" spans="2:34" s="2" customFormat="1" ht="24" customHeight="1" x14ac:dyDescent="0.25">
      <c r="B48" s="6">
        <v>44</v>
      </c>
      <c r="C48" s="13" t="s">
        <v>94</v>
      </c>
      <c r="D48" s="7" t="s">
        <v>29</v>
      </c>
      <c r="E48" s="26" t="s">
        <v>23</v>
      </c>
      <c r="F48" s="8">
        <v>4</v>
      </c>
      <c r="G48" s="9">
        <f t="shared" si="15"/>
        <v>52</v>
      </c>
      <c r="H48" s="10">
        <v>43</v>
      </c>
      <c r="I48" s="7">
        <f t="shared" si="16"/>
        <v>86</v>
      </c>
      <c r="J48" s="6">
        <v>29</v>
      </c>
      <c r="K48" s="9">
        <f t="shared" si="17"/>
        <v>58</v>
      </c>
      <c r="L48" s="10">
        <v>11</v>
      </c>
      <c r="M48" s="7">
        <f t="shared" si="18"/>
        <v>110</v>
      </c>
      <c r="N48" s="6">
        <v>126</v>
      </c>
      <c r="O48" s="9">
        <f t="shared" si="19"/>
        <v>126</v>
      </c>
      <c r="P48" s="10">
        <v>24</v>
      </c>
      <c r="Q48" s="32">
        <f t="shared" si="20"/>
        <v>36</v>
      </c>
      <c r="R48" s="6">
        <v>6</v>
      </c>
      <c r="S48" s="9">
        <f t="shared" si="21"/>
        <v>90</v>
      </c>
      <c r="T48" s="91">
        <v>8</v>
      </c>
      <c r="U48" s="92">
        <f t="shared" si="22"/>
        <v>80</v>
      </c>
      <c r="V48" s="6">
        <v>25</v>
      </c>
      <c r="W48" s="9">
        <f t="shared" si="23"/>
        <v>50</v>
      </c>
      <c r="X48" s="10">
        <v>13</v>
      </c>
      <c r="Y48" s="51">
        <f t="shared" si="24"/>
        <v>26</v>
      </c>
      <c r="Z48" s="6">
        <v>0</v>
      </c>
      <c r="AA48" s="9">
        <f t="shared" si="25"/>
        <v>0</v>
      </c>
      <c r="AB48" s="10">
        <v>9</v>
      </c>
      <c r="AC48" s="7">
        <f t="shared" si="26"/>
        <v>27</v>
      </c>
      <c r="AD48" s="6">
        <v>2</v>
      </c>
      <c r="AE48" s="9">
        <f t="shared" si="27"/>
        <v>20</v>
      </c>
      <c r="AF48" s="8">
        <v>6</v>
      </c>
      <c r="AG48" s="9">
        <f t="shared" si="28"/>
        <v>30</v>
      </c>
      <c r="AH48" s="23">
        <f t="shared" si="29"/>
        <v>791</v>
      </c>
    </row>
    <row r="49" spans="2:34" s="2" customFormat="1" ht="24" customHeight="1" x14ac:dyDescent="0.25">
      <c r="B49" s="6">
        <v>45</v>
      </c>
      <c r="C49" s="13" t="s">
        <v>45</v>
      </c>
      <c r="D49" s="7" t="s">
        <v>25</v>
      </c>
      <c r="E49" s="26" t="s">
        <v>23</v>
      </c>
      <c r="F49" s="8">
        <v>10</v>
      </c>
      <c r="G49" s="9">
        <f t="shared" si="15"/>
        <v>130</v>
      </c>
      <c r="H49" s="10">
        <v>60</v>
      </c>
      <c r="I49" s="7">
        <f t="shared" si="16"/>
        <v>120</v>
      </c>
      <c r="J49" s="6">
        <v>17</v>
      </c>
      <c r="K49" s="9">
        <f t="shared" si="17"/>
        <v>34</v>
      </c>
      <c r="L49" s="10">
        <v>4</v>
      </c>
      <c r="M49" s="7">
        <f t="shared" si="18"/>
        <v>40</v>
      </c>
      <c r="N49" s="6">
        <v>146</v>
      </c>
      <c r="O49" s="9">
        <f t="shared" si="19"/>
        <v>146</v>
      </c>
      <c r="P49" s="10">
        <v>39</v>
      </c>
      <c r="Q49" s="32">
        <f t="shared" si="20"/>
        <v>58.5</v>
      </c>
      <c r="R49" s="6">
        <v>5</v>
      </c>
      <c r="S49" s="9">
        <f t="shared" si="21"/>
        <v>75</v>
      </c>
      <c r="T49" s="91">
        <v>8</v>
      </c>
      <c r="U49" s="92">
        <f t="shared" si="22"/>
        <v>80</v>
      </c>
      <c r="V49" s="6">
        <v>39</v>
      </c>
      <c r="W49" s="9">
        <f t="shared" si="23"/>
        <v>78</v>
      </c>
      <c r="X49" s="10">
        <v>76</v>
      </c>
      <c r="Y49" s="51">
        <f t="shared" si="24"/>
        <v>152</v>
      </c>
      <c r="Z49" s="6">
        <v>31</v>
      </c>
      <c r="AA49" s="9">
        <f t="shared" si="25"/>
        <v>93</v>
      </c>
      <c r="AB49" s="10">
        <v>24</v>
      </c>
      <c r="AC49" s="7">
        <f t="shared" si="26"/>
        <v>72</v>
      </c>
      <c r="AD49" s="6">
        <v>4</v>
      </c>
      <c r="AE49" s="9">
        <f t="shared" si="27"/>
        <v>40</v>
      </c>
      <c r="AF49" s="8">
        <v>18</v>
      </c>
      <c r="AG49" s="9">
        <f t="shared" si="28"/>
        <v>90</v>
      </c>
      <c r="AH49" s="23">
        <f t="shared" si="29"/>
        <v>1208.5</v>
      </c>
    </row>
    <row r="50" spans="2:34" s="2" customFormat="1" ht="24" customHeight="1" x14ac:dyDescent="0.25">
      <c r="B50" s="6">
        <v>46</v>
      </c>
      <c r="C50" s="13" t="s">
        <v>88</v>
      </c>
      <c r="D50" s="7" t="s">
        <v>29</v>
      </c>
      <c r="E50" s="26" t="s">
        <v>23</v>
      </c>
      <c r="F50" s="8">
        <v>6</v>
      </c>
      <c r="G50" s="9">
        <f t="shared" si="15"/>
        <v>78</v>
      </c>
      <c r="H50" s="10">
        <v>37</v>
      </c>
      <c r="I50" s="7">
        <f t="shared" si="16"/>
        <v>74</v>
      </c>
      <c r="J50" s="6">
        <v>21</v>
      </c>
      <c r="K50" s="9">
        <f t="shared" si="17"/>
        <v>42</v>
      </c>
      <c r="L50" s="10">
        <v>8</v>
      </c>
      <c r="M50" s="7">
        <f t="shared" si="18"/>
        <v>80</v>
      </c>
      <c r="N50" s="6">
        <v>114</v>
      </c>
      <c r="O50" s="9">
        <f t="shared" si="19"/>
        <v>114</v>
      </c>
      <c r="P50" s="10">
        <v>47</v>
      </c>
      <c r="Q50" s="32">
        <f t="shared" si="20"/>
        <v>70.5</v>
      </c>
      <c r="R50" s="6">
        <v>4</v>
      </c>
      <c r="S50" s="9">
        <f t="shared" si="21"/>
        <v>60</v>
      </c>
      <c r="T50" s="91">
        <v>8</v>
      </c>
      <c r="U50" s="92">
        <f t="shared" si="22"/>
        <v>80</v>
      </c>
      <c r="V50" s="6">
        <v>28</v>
      </c>
      <c r="W50" s="9">
        <f t="shared" si="23"/>
        <v>56</v>
      </c>
      <c r="X50" s="10">
        <v>42</v>
      </c>
      <c r="Y50" s="51">
        <f t="shared" si="24"/>
        <v>84</v>
      </c>
      <c r="Z50" s="6">
        <v>33</v>
      </c>
      <c r="AA50" s="9">
        <f t="shared" si="25"/>
        <v>99</v>
      </c>
      <c r="AB50" s="10">
        <v>17</v>
      </c>
      <c r="AC50" s="7">
        <f t="shared" si="26"/>
        <v>51</v>
      </c>
      <c r="AD50" s="6">
        <v>0</v>
      </c>
      <c r="AE50" s="9">
        <f t="shared" si="27"/>
        <v>0</v>
      </c>
      <c r="AF50" s="8">
        <v>7</v>
      </c>
      <c r="AG50" s="9">
        <f t="shared" si="28"/>
        <v>35</v>
      </c>
      <c r="AH50" s="23">
        <f t="shared" si="29"/>
        <v>923.5</v>
      </c>
    </row>
    <row r="51" spans="2:34" s="2" customFormat="1" ht="24" customHeight="1" x14ac:dyDescent="0.25">
      <c r="B51" s="6">
        <v>47</v>
      </c>
      <c r="C51" s="13" t="s">
        <v>52</v>
      </c>
      <c r="D51" s="7" t="s">
        <v>24</v>
      </c>
      <c r="E51" s="26" t="s">
        <v>23</v>
      </c>
      <c r="F51" s="8">
        <v>9</v>
      </c>
      <c r="G51" s="9">
        <f t="shared" si="15"/>
        <v>117</v>
      </c>
      <c r="H51" s="10">
        <v>51</v>
      </c>
      <c r="I51" s="7">
        <f t="shared" si="16"/>
        <v>102</v>
      </c>
      <c r="J51" s="6">
        <v>48</v>
      </c>
      <c r="K51" s="9">
        <f t="shared" si="17"/>
        <v>96</v>
      </c>
      <c r="L51" s="10">
        <v>11</v>
      </c>
      <c r="M51" s="7">
        <f t="shared" si="18"/>
        <v>110</v>
      </c>
      <c r="N51" s="6">
        <v>144</v>
      </c>
      <c r="O51" s="9">
        <f t="shared" si="19"/>
        <v>144</v>
      </c>
      <c r="P51" s="10">
        <v>42</v>
      </c>
      <c r="Q51" s="32">
        <f t="shared" si="20"/>
        <v>63</v>
      </c>
      <c r="R51" s="6">
        <v>4</v>
      </c>
      <c r="S51" s="9">
        <f t="shared" si="21"/>
        <v>60</v>
      </c>
      <c r="T51" s="91">
        <v>8</v>
      </c>
      <c r="U51" s="92">
        <f t="shared" si="22"/>
        <v>80</v>
      </c>
      <c r="V51" s="6">
        <v>68</v>
      </c>
      <c r="W51" s="9">
        <f t="shared" si="23"/>
        <v>136</v>
      </c>
      <c r="X51" s="10">
        <v>68</v>
      </c>
      <c r="Y51" s="51">
        <f t="shared" si="24"/>
        <v>136</v>
      </c>
      <c r="Z51" s="6">
        <v>34</v>
      </c>
      <c r="AA51" s="9">
        <f t="shared" si="25"/>
        <v>102</v>
      </c>
      <c r="AB51" s="10">
        <v>31</v>
      </c>
      <c r="AC51" s="7">
        <f t="shared" si="26"/>
        <v>93</v>
      </c>
      <c r="AD51" s="6">
        <v>3</v>
      </c>
      <c r="AE51" s="9">
        <f t="shared" si="27"/>
        <v>30</v>
      </c>
      <c r="AF51" s="8">
        <v>11</v>
      </c>
      <c r="AG51" s="9">
        <f t="shared" si="28"/>
        <v>55</v>
      </c>
      <c r="AH51" s="23">
        <f t="shared" si="29"/>
        <v>1324</v>
      </c>
    </row>
    <row r="52" spans="2:34" s="2" customFormat="1" ht="24" customHeight="1" x14ac:dyDescent="0.25">
      <c r="B52" s="6">
        <v>48</v>
      </c>
      <c r="C52" s="13" t="s">
        <v>108</v>
      </c>
      <c r="D52" s="7" t="s">
        <v>29</v>
      </c>
      <c r="E52" s="26" t="s">
        <v>22</v>
      </c>
      <c r="F52" s="8">
        <v>2</v>
      </c>
      <c r="G52" s="9">
        <f t="shared" si="15"/>
        <v>26</v>
      </c>
      <c r="H52" s="10">
        <v>46</v>
      </c>
      <c r="I52" s="7">
        <f t="shared" si="16"/>
        <v>92</v>
      </c>
      <c r="J52" s="6">
        <v>31</v>
      </c>
      <c r="K52" s="9">
        <f t="shared" si="17"/>
        <v>62</v>
      </c>
      <c r="L52" s="10">
        <v>4</v>
      </c>
      <c r="M52" s="7">
        <f t="shared" si="18"/>
        <v>40</v>
      </c>
      <c r="N52" s="6">
        <v>130</v>
      </c>
      <c r="O52" s="9">
        <f t="shared" si="19"/>
        <v>130</v>
      </c>
      <c r="P52" s="10">
        <v>8</v>
      </c>
      <c r="Q52" s="32">
        <f t="shared" si="20"/>
        <v>12</v>
      </c>
      <c r="R52" s="6">
        <v>4</v>
      </c>
      <c r="S52" s="9">
        <f t="shared" si="21"/>
        <v>60</v>
      </c>
      <c r="T52" s="91">
        <v>8</v>
      </c>
      <c r="U52" s="92">
        <f t="shared" si="22"/>
        <v>80</v>
      </c>
      <c r="V52" s="6">
        <v>15</v>
      </c>
      <c r="W52" s="9">
        <f t="shared" si="23"/>
        <v>30</v>
      </c>
      <c r="X52" s="10">
        <v>0</v>
      </c>
      <c r="Y52" s="51">
        <f t="shared" si="24"/>
        <v>0</v>
      </c>
      <c r="Z52" s="6">
        <v>13</v>
      </c>
      <c r="AA52" s="9">
        <f t="shared" si="25"/>
        <v>39</v>
      </c>
      <c r="AB52" s="10">
        <v>13</v>
      </c>
      <c r="AC52" s="7">
        <f t="shared" si="26"/>
        <v>39</v>
      </c>
      <c r="AD52" s="6">
        <v>3</v>
      </c>
      <c r="AE52" s="9">
        <f t="shared" si="27"/>
        <v>30</v>
      </c>
      <c r="AF52" s="8">
        <v>5</v>
      </c>
      <c r="AG52" s="9">
        <f t="shared" si="28"/>
        <v>25</v>
      </c>
      <c r="AH52" s="23">
        <f t="shared" si="29"/>
        <v>665</v>
      </c>
    </row>
    <row r="53" spans="2:34" s="2" customFormat="1" ht="24" customHeight="1" x14ac:dyDescent="0.25">
      <c r="B53" s="6">
        <v>49</v>
      </c>
      <c r="C53" s="13" t="s">
        <v>61</v>
      </c>
      <c r="D53" s="7" t="s">
        <v>30</v>
      </c>
      <c r="E53" s="26" t="s">
        <v>23</v>
      </c>
      <c r="F53" s="8">
        <v>7</v>
      </c>
      <c r="G53" s="9">
        <f t="shared" si="15"/>
        <v>91</v>
      </c>
      <c r="H53" s="10">
        <v>60</v>
      </c>
      <c r="I53" s="7">
        <f t="shared" si="16"/>
        <v>120</v>
      </c>
      <c r="J53" s="6">
        <v>46</v>
      </c>
      <c r="K53" s="9">
        <f t="shared" si="17"/>
        <v>92</v>
      </c>
      <c r="L53" s="10">
        <v>8</v>
      </c>
      <c r="M53" s="7">
        <f t="shared" si="18"/>
        <v>80</v>
      </c>
      <c r="N53" s="6">
        <v>128</v>
      </c>
      <c r="O53" s="9">
        <f t="shared" si="19"/>
        <v>128</v>
      </c>
      <c r="P53" s="10">
        <v>39</v>
      </c>
      <c r="Q53" s="32">
        <f t="shared" si="20"/>
        <v>58.5</v>
      </c>
      <c r="R53" s="6">
        <v>3</v>
      </c>
      <c r="S53" s="9">
        <f t="shared" si="21"/>
        <v>45</v>
      </c>
      <c r="T53" s="91">
        <v>8</v>
      </c>
      <c r="U53" s="92">
        <f t="shared" si="22"/>
        <v>80</v>
      </c>
      <c r="V53" s="6">
        <v>5</v>
      </c>
      <c r="W53" s="9">
        <f t="shared" si="23"/>
        <v>10</v>
      </c>
      <c r="X53" s="10">
        <v>39</v>
      </c>
      <c r="Y53" s="51">
        <f t="shared" si="24"/>
        <v>78</v>
      </c>
      <c r="Z53" s="6">
        <v>36</v>
      </c>
      <c r="AA53" s="9">
        <f t="shared" si="25"/>
        <v>108</v>
      </c>
      <c r="AB53" s="10">
        <v>27</v>
      </c>
      <c r="AC53" s="7">
        <f t="shared" si="26"/>
        <v>81</v>
      </c>
      <c r="AD53" s="6">
        <v>5</v>
      </c>
      <c r="AE53" s="9">
        <f t="shared" si="27"/>
        <v>50</v>
      </c>
      <c r="AF53" s="8">
        <v>15</v>
      </c>
      <c r="AG53" s="9">
        <f t="shared" si="28"/>
        <v>75</v>
      </c>
      <c r="AH53" s="23">
        <f t="shared" si="29"/>
        <v>1096.5</v>
      </c>
    </row>
    <row r="54" spans="2:34" s="2" customFormat="1" ht="24" customHeight="1" x14ac:dyDescent="0.25">
      <c r="B54" s="6">
        <v>50</v>
      </c>
      <c r="C54" s="13" t="s">
        <v>90</v>
      </c>
      <c r="D54" s="7" t="s">
        <v>29</v>
      </c>
      <c r="E54" s="26" t="s">
        <v>23</v>
      </c>
      <c r="F54" s="8">
        <v>7</v>
      </c>
      <c r="G54" s="9">
        <f t="shared" si="15"/>
        <v>91</v>
      </c>
      <c r="H54" s="10">
        <v>40</v>
      </c>
      <c r="I54" s="7">
        <f t="shared" si="16"/>
        <v>80</v>
      </c>
      <c r="J54" s="6">
        <v>26</v>
      </c>
      <c r="K54" s="9">
        <f t="shared" si="17"/>
        <v>52</v>
      </c>
      <c r="L54" s="10">
        <v>3</v>
      </c>
      <c r="M54" s="7">
        <f t="shared" si="18"/>
        <v>30</v>
      </c>
      <c r="N54" s="6">
        <v>122</v>
      </c>
      <c r="O54" s="9">
        <f t="shared" si="19"/>
        <v>122</v>
      </c>
      <c r="P54" s="10">
        <v>21</v>
      </c>
      <c r="Q54" s="32">
        <f t="shared" si="20"/>
        <v>31.5</v>
      </c>
      <c r="R54" s="6">
        <v>6</v>
      </c>
      <c r="S54" s="9">
        <f t="shared" si="21"/>
        <v>90</v>
      </c>
      <c r="T54" s="91">
        <v>7</v>
      </c>
      <c r="U54" s="92">
        <f t="shared" si="22"/>
        <v>70</v>
      </c>
      <c r="V54" s="6">
        <v>0</v>
      </c>
      <c r="W54" s="9">
        <f t="shared" si="23"/>
        <v>0</v>
      </c>
      <c r="X54" s="10">
        <v>51</v>
      </c>
      <c r="Y54" s="51">
        <f t="shared" si="24"/>
        <v>102</v>
      </c>
      <c r="Z54" s="6">
        <v>24</v>
      </c>
      <c r="AA54" s="9">
        <f t="shared" si="25"/>
        <v>72</v>
      </c>
      <c r="AB54" s="10">
        <v>20</v>
      </c>
      <c r="AC54" s="7">
        <f t="shared" si="26"/>
        <v>60</v>
      </c>
      <c r="AD54" s="6">
        <v>3</v>
      </c>
      <c r="AE54" s="9">
        <f t="shared" si="27"/>
        <v>30</v>
      </c>
      <c r="AF54" s="8">
        <v>14</v>
      </c>
      <c r="AG54" s="9">
        <f t="shared" si="28"/>
        <v>70</v>
      </c>
      <c r="AH54" s="23">
        <f t="shared" si="29"/>
        <v>900.5</v>
      </c>
    </row>
    <row r="55" spans="2:34" s="2" customFormat="1" ht="24" customHeight="1" x14ac:dyDescent="0.25">
      <c r="B55" s="6">
        <v>51</v>
      </c>
      <c r="C55" s="13" t="s">
        <v>102</v>
      </c>
      <c r="D55" s="7" t="s">
        <v>29</v>
      </c>
      <c r="E55" s="26" t="s">
        <v>22</v>
      </c>
      <c r="F55" s="8">
        <v>7</v>
      </c>
      <c r="G55" s="9">
        <f t="shared" si="15"/>
        <v>91</v>
      </c>
      <c r="H55" s="10">
        <v>30</v>
      </c>
      <c r="I55" s="7">
        <f t="shared" si="16"/>
        <v>60</v>
      </c>
      <c r="J55" s="6">
        <v>23</v>
      </c>
      <c r="K55" s="9">
        <f t="shared" si="17"/>
        <v>46</v>
      </c>
      <c r="L55" s="10">
        <v>8</v>
      </c>
      <c r="M55" s="7">
        <f t="shared" si="18"/>
        <v>80</v>
      </c>
      <c r="N55" s="6">
        <v>122</v>
      </c>
      <c r="O55" s="9">
        <f t="shared" si="19"/>
        <v>122</v>
      </c>
      <c r="P55" s="10">
        <v>18</v>
      </c>
      <c r="Q55" s="32">
        <f t="shared" si="20"/>
        <v>27</v>
      </c>
      <c r="R55" s="6">
        <v>5</v>
      </c>
      <c r="S55" s="9">
        <f t="shared" si="21"/>
        <v>75</v>
      </c>
      <c r="T55" s="91">
        <v>7</v>
      </c>
      <c r="U55" s="92">
        <f t="shared" si="22"/>
        <v>70</v>
      </c>
      <c r="V55" s="6">
        <v>13</v>
      </c>
      <c r="W55" s="9">
        <f t="shared" si="23"/>
        <v>26</v>
      </c>
      <c r="X55" s="10">
        <v>80</v>
      </c>
      <c r="Y55" s="51">
        <f t="shared" si="24"/>
        <v>160</v>
      </c>
      <c r="Z55" s="6">
        <v>8</v>
      </c>
      <c r="AA55" s="9">
        <f t="shared" si="25"/>
        <v>24</v>
      </c>
      <c r="AB55" s="10">
        <v>27</v>
      </c>
      <c r="AC55" s="7">
        <f t="shared" si="26"/>
        <v>81</v>
      </c>
      <c r="AD55" s="6">
        <v>2</v>
      </c>
      <c r="AE55" s="9">
        <f t="shared" si="27"/>
        <v>20</v>
      </c>
      <c r="AF55" s="8">
        <v>6</v>
      </c>
      <c r="AG55" s="9">
        <f t="shared" si="28"/>
        <v>30</v>
      </c>
      <c r="AH55" s="23">
        <f t="shared" si="29"/>
        <v>912</v>
      </c>
    </row>
    <row r="56" spans="2:34" s="2" customFormat="1" ht="24" customHeight="1" x14ac:dyDescent="0.25">
      <c r="B56" s="6">
        <v>52</v>
      </c>
      <c r="C56" s="13" t="s">
        <v>86</v>
      </c>
      <c r="D56" s="7" t="s">
        <v>29</v>
      </c>
      <c r="E56" s="26" t="s">
        <v>23</v>
      </c>
      <c r="F56" s="8">
        <v>3</v>
      </c>
      <c r="G56" s="9">
        <f t="shared" si="15"/>
        <v>39</v>
      </c>
      <c r="H56" s="10">
        <v>68</v>
      </c>
      <c r="I56" s="7">
        <f t="shared" si="16"/>
        <v>136</v>
      </c>
      <c r="J56" s="6">
        <v>23</v>
      </c>
      <c r="K56" s="9">
        <f t="shared" si="17"/>
        <v>46</v>
      </c>
      <c r="L56" s="10">
        <v>11</v>
      </c>
      <c r="M56" s="7">
        <f t="shared" si="18"/>
        <v>110</v>
      </c>
      <c r="N56" s="6">
        <v>132</v>
      </c>
      <c r="O56" s="9">
        <f t="shared" si="19"/>
        <v>132</v>
      </c>
      <c r="P56" s="10">
        <v>50</v>
      </c>
      <c r="Q56" s="32">
        <f t="shared" si="20"/>
        <v>75</v>
      </c>
      <c r="R56" s="6">
        <v>3</v>
      </c>
      <c r="S56" s="9">
        <f t="shared" si="21"/>
        <v>45</v>
      </c>
      <c r="T56" s="91">
        <v>7</v>
      </c>
      <c r="U56" s="92">
        <f t="shared" si="22"/>
        <v>70</v>
      </c>
      <c r="V56" s="6">
        <v>28</v>
      </c>
      <c r="W56" s="9">
        <f t="shared" si="23"/>
        <v>56</v>
      </c>
      <c r="X56" s="10">
        <v>76</v>
      </c>
      <c r="Y56" s="51">
        <f t="shared" si="24"/>
        <v>152</v>
      </c>
      <c r="Z56" s="6">
        <v>8</v>
      </c>
      <c r="AA56" s="9">
        <f t="shared" si="25"/>
        <v>24</v>
      </c>
      <c r="AB56" s="10">
        <v>0</v>
      </c>
      <c r="AC56" s="7">
        <f t="shared" si="26"/>
        <v>0</v>
      </c>
      <c r="AD56" s="6">
        <v>0</v>
      </c>
      <c r="AE56" s="9">
        <f t="shared" si="27"/>
        <v>0</v>
      </c>
      <c r="AF56" s="8">
        <v>14</v>
      </c>
      <c r="AG56" s="9">
        <f t="shared" si="28"/>
        <v>70</v>
      </c>
      <c r="AH56" s="23">
        <f t="shared" si="29"/>
        <v>955</v>
      </c>
    </row>
    <row r="57" spans="2:34" s="2" customFormat="1" ht="24" customHeight="1" x14ac:dyDescent="0.25">
      <c r="B57" s="6">
        <v>53</v>
      </c>
      <c r="C57" s="13" t="s">
        <v>93</v>
      </c>
      <c r="D57" s="7" t="s">
        <v>29</v>
      </c>
      <c r="E57" s="26" t="s">
        <v>23</v>
      </c>
      <c r="F57" s="8">
        <v>5</v>
      </c>
      <c r="G57" s="9">
        <f t="shared" si="15"/>
        <v>65</v>
      </c>
      <c r="H57" s="10">
        <v>17</v>
      </c>
      <c r="I57" s="7">
        <f t="shared" si="16"/>
        <v>34</v>
      </c>
      <c r="J57" s="6">
        <v>12</v>
      </c>
      <c r="K57" s="9">
        <f t="shared" si="17"/>
        <v>24</v>
      </c>
      <c r="L57" s="10">
        <v>10</v>
      </c>
      <c r="M57" s="7">
        <f t="shared" si="18"/>
        <v>100</v>
      </c>
      <c r="N57" s="6">
        <v>112</v>
      </c>
      <c r="O57" s="9">
        <f t="shared" si="19"/>
        <v>112</v>
      </c>
      <c r="P57" s="10">
        <v>62</v>
      </c>
      <c r="Q57" s="32">
        <f t="shared" si="20"/>
        <v>93</v>
      </c>
      <c r="R57" s="6">
        <v>1</v>
      </c>
      <c r="S57" s="9">
        <f t="shared" si="21"/>
        <v>15</v>
      </c>
      <c r="T57" s="91">
        <v>7</v>
      </c>
      <c r="U57" s="92">
        <f t="shared" si="22"/>
        <v>70</v>
      </c>
      <c r="V57" s="6">
        <v>21</v>
      </c>
      <c r="W57" s="9">
        <f t="shared" si="23"/>
        <v>42</v>
      </c>
      <c r="X57" s="10">
        <v>0</v>
      </c>
      <c r="Y57" s="51">
        <f t="shared" si="24"/>
        <v>0</v>
      </c>
      <c r="Z57" s="6">
        <v>26</v>
      </c>
      <c r="AA57" s="9">
        <f t="shared" si="25"/>
        <v>78</v>
      </c>
      <c r="AB57" s="10">
        <v>27</v>
      </c>
      <c r="AC57" s="7">
        <f t="shared" si="26"/>
        <v>81</v>
      </c>
      <c r="AD57" s="6">
        <v>3</v>
      </c>
      <c r="AE57" s="9">
        <f t="shared" si="27"/>
        <v>30</v>
      </c>
      <c r="AF57" s="8">
        <v>12</v>
      </c>
      <c r="AG57" s="9">
        <f t="shared" si="28"/>
        <v>60</v>
      </c>
      <c r="AH57" s="23">
        <f t="shared" si="29"/>
        <v>804</v>
      </c>
    </row>
    <row r="58" spans="2:34" s="2" customFormat="1" ht="24" customHeight="1" x14ac:dyDescent="0.25">
      <c r="B58" s="6">
        <v>54</v>
      </c>
      <c r="C58" s="13" t="s">
        <v>77</v>
      </c>
      <c r="D58" s="7" t="s">
        <v>29</v>
      </c>
      <c r="E58" s="26" t="s">
        <v>23</v>
      </c>
      <c r="F58" s="8">
        <v>6</v>
      </c>
      <c r="G58" s="9">
        <f t="shared" si="15"/>
        <v>78</v>
      </c>
      <c r="H58" s="10">
        <v>74</v>
      </c>
      <c r="I58" s="7">
        <f t="shared" si="16"/>
        <v>148</v>
      </c>
      <c r="J58" s="6">
        <v>25</v>
      </c>
      <c r="K58" s="9">
        <f t="shared" si="17"/>
        <v>50</v>
      </c>
      <c r="L58" s="10">
        <v>8</v>
      </c>
      <c r="M58" s="7">
        <f t="shared" si="18"/>
        <v>80</v>
      </c>
      <c r="N58" s="6">
        <v>156</v>
      </c>
      <c r="O58" s="9">
        <f t="shared" si="19"/>
        <v>156</v>
      </c>
      <c r="P58" s="10">
        <v>62</v>
      </c>
      <c r="Q58" s="32">
        <f t="shared" si="20"/>
        <v>93</v>
      </c>
      <c r="R58" s="6">
        <v>7</v>
      </c>
      <c r="S58" s="9">
        <f t="shared" si="21"/>
        <v>105</v>
      </c>
      <c r="T58" s="91">
        <v>6</v>
      </c>
      <c r="U58" s="92">
        <f t="shared" si="22"/>
        <v>60</v>
      </c>
      <c r="V58" s="6">
        <v>60</v>
      </c>
      <c r="W58" s="9">
        <f t="shared" si="23"/>
        <v>120</v>
      </c>
      <c r="X58" s="10">
        <v>55</v>
      </c>
      <c r="Y58" s="51">
        <f t="shared" si="24"/>
        <v>110</v>
      </c>
      <c r="Z58" s="6">
        <v>37</v>
      </c>
      <c r="AA58" s="9">
        <f t="shared" si="25"/>
        <v>111</v>
      </c>
      <c r="AB58" s="10">
        <v>0</v>
      </c>
      <c r="AC58" s="7">
        <f t="shared" si="26"/>
        <v>0</v>
      </c>
      <c r="AD58" s="6">
        <v>2</v>
      </c>
      <c r="AE58" s="9">
        <f t="shared" si="27"/>
        <v>20</v>
      </c>
      <c r="AF58" s="8">
        <v>11</v>
      </c>
      <c r="AG58" s="9">
        <f t="shared" si="28"/>
        <v>55</v>
      </c>
      <c r="AH58" s="23">
        <f t="shared" si="29"/>
        <v>1186</v>
      </c>
    </row>
    <row r="59" spans="2:34" s="2" customFormat="1" ht="24" customHeight="1" x14ac:dyDescent="0.25">
      <c r="B59" s="6">
        <v>55</v>
      </c>
      <c r="C59" s="13" t="s">
        <v>80</v>
      </c>
      <c r="D59" s="7" t="s">
        <v>29</v>
      </c>
      <c r="E59" s="26" t="s">
        <v>23</v>
      </c>
      <c r="F59" s="8">
        <v>5</v>
      </c>
      <c r="G59" s="9">
        <f t="shared" si="15"/>
        <v>65</v>
      </c>
      <c r="H59" s="10">
        <v>38</v>
      </c>
      <c r="I59" s="7">
        <f t="shared" si="16"/>
        <v>76</v>
      </c>
      <c r="J59" s="6">
        <v>22</v>
      </c>
      <c r="K59" s="9">
        <f t="shared" si="17"/>
        <v>44</v>
      </c>
      <c r="L59" s="10">
        <v>8</v>
      </c>
      <c r="M59" s="7">
        <f t="shared" si="18"/>
        <v>80</v>
      </c>
      <c r="N59" s="6">
        <v>152</v>
      </c>
      <c r="O59" s="9">
        <f t="shared" si="19"/>
        <v>152</v>
      </c>
      <c r="P59" s="10">
        <v>41</v>
      </c>
      <c r="Q59" s="32">
        <f t="shared" si="20"/>
        <v>61.5</v>
      </c>
      <c r="R59" s="6">
        <v>7</v>
      </c>
      <c r="S59" s="9">
        <f t="shared" si="21"/>
        <v>105</v>
      </c>
      <c r="T59" s="91">
        <v>6</v>
      </c>
      <c r="U59" s="92">
        <f t="shared" si="22"/>
        <v>60</v>
      </c>
      <c r="V59" s="6">
        <v>44</v>
      </c>
      <c r="W59" s="9">
        <f t="shared" si="23"/>
        <v>88</v>
      </c>
      <c r="X59" s="10">
        <v>72</v>
      </c>
      <c r="Y59" s="51">
        <f t="shared" si="24"/>
        <v>144</v>
      </c>
      <c r="Z59" s="6">
        <v>20</v>
      </c>
      <c r="AA59" s="9">
        <f t="shared" si="25"/>
        <v>60</v>
      </c>
      <c r="AB59" s="10">
        <v>7</v>
      </c>
      <c r="AC59" s="7">
        <f t="shared" si="26"/>
        <v>21</v>
      </c>
      <c r="AD59" s="6">
        <v>4</v>
      </c>
      <c r="AE59" s="9">
        <f t="shared" si="27"/>
        <v>40</v>
      </c>
      <c r="AF59" s="8">
        <v>9</v>
      </c>
      <c r="AG59" s="9">
        <f t="shared" si="28"/>
        <v>45</v>
      </c>
      <c r="AH59" s="23">
        <f t="shared" si="29"/>
        <v>1041.5</v>
      </c>
    </row>
    <row r="60" spans="2:34" s="2" customFormat="1" ht="24" customHeight="1" x14ac:dyDescent="0.25">
      <c r="B60" s="6">
        <v>56</v>
      </c>
      <c r="C60" s="13" t="s">
        <v>64</v>
      </c>
      <c r="D60" s="7" t="s">
        <v>30</v>
      </c>
      <c r="E60" s="26" t="s">
        <v>23</v>
      </c>
      <c r="F60" s="8">
        <v>5</v>
      </c>
      <c r="G60" s="9">
        <f t="shared" si="15"/>
        <v>65</v>
      </c>
      <c r="H60" s="10">
        <v>51</v>
      </c>
      <c r="I60" s="7">
        <f t="shared" si="16"/>
        <v>102</v>
      </c>
      <c r="J60" s="6">
        <v>12</v>
      </c>
      <c r="K60" s="9">
        <f t="shared" si="17"/>
        <v>24</v>
      </c>
      <c r="L60" s="10">
        <v>5</v>
      </c>
      <c r="M60" s="7">
        <f t="shared" si="18"/>
        <v>50</v>
      </c>
      <c r="N60" s="6">
        <v>150</v>
      </c>
      <c r="O60" s="9">
        <f t="shared" si="19"/>
        <v>150</v>
      </c>
      <c r="P60" s="10">
        <v>44</v>
      </c>
      <c r="Q60" s="32">
        <f t="shared" si="20"/>
        <v>66</v>
      </c>
      <c r="R60" s="6">
        <v>4</v>
      </c>
      <c r="S60" s="9">
        <f t="shared" si="21"/>
        <v>60</v>
      </c>
      <c r="T60" s="91">
        <v>6</v>
      </c>
      <c r="U60" s="92">
        <f t="shared" si="22"/>
        <v>60</v>
      </c>
      <c r="V60" s="6">
        <v>22</v>
      </c>
      <c r="W60" s="9">
        <f t="shared" si="23"/>
        <v>44</v>
      </c>
      <c r="X60" s="10">
        <v>52</v>
      </c>
      <c r="Y60" s="51">
        <f t="shared" si="24"/>
        <v>104</v>
      </c>
      <c r="Z60" s="6">
        <v>24</v>
      </c>
      <c r="AA60" s="9">
        <f t="shared" si="25"/>
        <v>72</v>
      </c>
      <c r="AB60" s="10">
        <v>22</v>
      </c>
      <c r="AC60" s="7">
        <f t="shared" si="26"/>
        <v>66</v>
      </c>
      <c r="AD60" s="6">
        <v>1</v>
      </c>
      <c r="AE60" s="9">
        <f t="shared" si="27"/>
        <v>10</v>
      </c>
      <c r="AF60" s="8">
        <v>18</v>
      </c>
      <c r="AG60" s="9">
        <f t="shared" si="28"/>
        <v>90</v>
      </c>
      <c r="AH60" s="23">
        <f t="shared" si="29"/>
        <v>963</v>
      </c>
    </row>
    <row r="61" spans="2:34" s="2" customFormat="1" ht="24" customHeight="1" x14ac:dyDescent="0.25">
      <c r="B61" s="6">
        <v>57</v>
      </c>
      <c r="C61" s="13" t="s">
        <v>122</v>
      </c>
      <c r="D61" s="7" t="s">
        <v>29</v>
      </c>
      <c r="E61" s="26" t="s">
        <v>37</v>
      </c>
      <c r="F61" s="8">
        <v>9</v>
      </c>
      <c r="G61" s="9">
        <f t="shared" si="15"/>
        <v>117</v>
      </c>
      <c r="H61" s="10">
        <v>43</v>
      </c>
      <c r="I61" s="7">
        <f t="shared" si="16"/>
        <v>86</v>
      </c>
      <c r="J61" s="6">
        <v>15</v>
      </c>
      <c r="K61" s="9">
        <f t="shared" si="17"/>
        <v>30</v>
      </c>
      <c r="L61" s="10">
        <v>5</v>
      </c>
      <c r="M61" s="7">
        <f t="shared" si="18"/>
        <v>50</v>
      </c>
      <c r="N61" s="6">
        <v>114</v>
      </c>
      <c r="O61" s="9">
        <f t="shared" si="19"/>
        <v>114</v>
      </c>
      <c r="P61" s="10">
        <v>21</v>
      </c>
      <c r="Q61" s="32">
        <f t="shared" si="20"/>
        <v>31.5</v>
      </c>
      <c r="R61" s="6">
        <v>4</v>
      </c>
      <c r="S61" s="9">
        <f t="shared" si="21"/>
        <v>60</v>
      </c>
      <c r="T61" s="91">
        <v>6</v>
      </c>
      <c r="U61" s="92">
        <f t="shared" si="22"/>
        <v>60</v>
      </c>
      <c r="V61" s="6">
        <v>23</v>
      </c>
      <c r="W61" s="9">
        <f t="shared" si="23"/>
        <v>46</v>
      </c>
      <c r="X61" s="10">
        <v>84</v>
      </c>
      <c r="Y61" s="51">
        <f t="shared" si="24"/>
        <v>168</v>
      </c>
      <c r="Z61" s="6">
        <v>23</v>
      </c>
      <c r="AA61" s="9">
        <f t="shared" si="25"/>
        <v>69</v>
      </c>
      <c r="AB61" s="10">
        <v>20</v>
      </c>
      <c r="AC61" s="7">
        <f t="shared" si="26"/>
        <v>60</v>
      </c>
      <c r="AD61" s="6">
        <v>2</v>
      </c>
      <c r="AE61" s="9">
        <f t="shared" si="27"/>
        <v>20</v>
      </c>
      <c r="AF61" s="8">
        <v>12</v>
      </c>
      <c r="AG61" s="9">
        <f t="shared" si="28"/>
        <v>60</v>
      </c>
      <c r="AH61" s="23">
        <f t="shared" si="29"/>
        <v>971.5</v>
      </c>
    </row>
    <row r="62" spans="2:34" s="2" customFormat="1" ht="24" customHeight="1" x14ac:dyDescent="0.25">
      <c r="B62" s="6">
        <v>58</v>
      </c>
      <c r="C62" s="13" t="s">
        <v>120</v>
      </c>
      <c r="D62" s="7" t="s">
        <v>24</v>
      </c>
      <c r="E62" s="26" t="s">
        <v>37</v>
      </c>
      <c r="F62" s="8">
        <v>8</v>
      </c>
      <c r="G62" s="9">
        <f t="shared" si="15"/>
        <v>104</v>
      </c>
      <c r="H62" s="10">
        <v>56</v>
      </c>
      <c r="I62" s="7">
        <f t="shared" si="16"/>
        <v>112</v>
      </c>
      <c r="J62" s="6">
        <v>13</v>
      </c>
      <c r="K62" s="9">
        <f t="shared" si="17"/>
        <v>26</v>
      </c>
      <c r="L62" s="10">
        <v>7</v>
      </c>
      <c r="M62" s="7">
        <f t="shared" si="18"/>
        <v>70</v>
      </c>
      <c r="N62" s="6">
        <v>138</v>
      </c>
      <c r="O62" s="9">
        <v>136</v>
      </c>
      <c r="P62" s="10">
        <v>45</v>
      </c>
      <c r="Q62" s="32">
        <f t="shared" si="20"/>
        <v>67.5</v>
      </c>
      <c r="R62" s="6">
        <v>3</v>
      </c>
      <c r="S62" s="9">
        <f t="shared" si="21"/>
        <v>45</v>
      </c>
      <c r="T62" s="91">
        <v>6</v>
      </c>
      <c r="U62" s="92">
        <f t="shared" si="22"/>
        <v>60</v>
      </c>
      <c r="V62" s="6">
        <v>34</v>
      </c>
      <c r="W62" s="9">
        <f t="shared" si="23"/>
        <v>68</v>
      </c>
      <c r="X62" s="10">
        <v>67</v>
      </c>
      <c r="Y62" s="51">
        <f t="shared" si="24"/>
        <v>134</v>
      </c>
      <c r="Z62" s="6">
        <v>26</v>
      </c>
      <c r="AA62" s="9">
        <f t="shared" si="25"/>
        <v>78</v>
      </c>
      <c r="AB62" s="10">
        <v>22</v>
      </c>
      <c r="AC62" s="7">
        <f t="shared" si="26"/>
        <v>66</v>
      </c>
      <c r="AD62" s="6">
        <v>3</v>
      </c>
      <c r="AE62" s="9">
        <f t="shared" si="27"/>
        <v>30</v>
      </c>
      <c r="AF62" s="8">
        <v>6</v>
      </c>
      <c r="AG62" s="9">
        <f t="shared" si="28"/>
        <v>30</v>
      </c>
      <c r="AH62" s="23">
        <f t="shared" si="29"/>
        <v>1026.5</v>
      </c>
    </row>
    <row r="63" spans="2:34" s="2" customFormat="1" ht="24" customHeight="1" x14ac:dyDescent="0.25">
      <c r="B63" s="6">
        <v>59</v>
      </c>
      <c r="C63" s="13" t="s">
        <v>59</v>
      </c>
      <c r="D63" s="7" t="s">
        <v>24</v>
      </c>
      <c r="E63" s="26" t="s">
        <v>23</v>
      </c>
      <c r="F63" s="8">
        <v>3</v>
      </c>
      <c r="G63" s="9">
        <f t="shared" si="15"/>
        <v>39</v>
      </c>
      <c r="H63" s="10">
        <v>31</v>
      </c>
      <c r="I63" s="7">
        <f t="shared" si="16"/>
        <v>62</v>
      </c>
      <c r="J63" s="6">
        <v>12</v>
      </c>
      <c r="K63" s="9">
        <f t="shared" si="17"/>
        <v>24</v>
      </c>
      <c r="L63" s="10">
        <v>9</v>
      </c>
      <c r="M63" s="7">
        <f t="shared" si="18"/>
        <v>90</v>
      </c>
      <c r="N63" s="6">
        <v>162</v>
      </c>
      <c r="O63" s="9">
        <f t="shared" ref="O63:O94" si="30">N63</f>
        <v>162</v>
      </c>
      <c r="P63" s="10">
        <v>65</v>
      </c>
      <c r="Q63" s="32">
        <f t="shared" si="20"/>
        <v>97.5</v>
      </c>
      <c r="R63" s="6">
        <v>2</v>
      </c>
      <c r="S63" s="9">
        <f t="shared" si="21"/>
        <v>30</v>
      </c>
      <c r="T63" s="91">
        <v>6</v>
      </c>
      <c r="U63" s="92">
        <f t="shared" si="22"/>
        <v>60</v>
      </c>
      <c r="V63" s="6">
        <v>10</v>
      </c>
      <c r="W63" s="9">
        <f t="shared" si="23"/>
        <v>20</v>
      </c>
      <c r="X63" s="10">
        <v>42</v>
      </c>
      <c r="Y63" s="51">
        <f t="shared" si="24"/>
        <v>84</v>
      </c>
      <c r="Z63" s="6">
        <v>13</v>
      </c>
      <c r="AA63" s="9">
        <f t="shared" si="25"/>
        <v>39</v>
      </c>
      <c r="AB63" s="10">
        <v>0</v>
      </c>
      <c r="AC63" s="7">
        <f t="shared" si="26"/>
        <v>0</v>
      </c>
      <c r="AD63" s="6">
        <v>2</v>
      </c>
      <c r="AE63" s="9">
        <f t="shared" si="27"/>
        <v>20</v>
      </c>
      <c r="AF63" s="8">
        <v>4</v>
      </c>
      <c r="AG63" s="9">
        <f t="shared" si="28"/>
        <v>20</v>
      </c>
      <c r="AH63" s="23">
        <f t="shared" si="29"/>
        <v>747.5</v>
      </c>
    </row>
    <row r="64" spans="2:34" s="2" customFormat="1" ht="24" customHeight="1" x14ac:dyDescent="0.25">
      <c r="B64" s="6">
        <v>60</v>
      </c>
      <c r="C64" s="13" t="s">
        <v>109</v>
      </c>
      <c r="D64" s="7" t="s">
        <v>29</v>
      </c>
      <c r="E64" s="26" t="s">
        <v>22</v>
      </c>
      <c r="F64" s="8">
        <v>4</v>
      </c>
      <c r="G64" s="9">
        <f t="shared" si="15"/>
        <v>52</v>
      </c>
      <c r="H64" s="10">
        <v>29</v>
      </c>
      <c r="I64" s="7">
        <f t="shared" si="16"/>
        <v>58</v>
      </c>
      <c r="J64" s="6">
        <v>12</v>
      </c>
      <c r="K64" s="9">
        <f t="shared" si="17"/>
        <v>24</v>
      </c>
      <c r="L64" s="10">
        <v>6</v>
      </c>
      <c r="M64" s="7">
        <f t="shared" si="18"/>
        <v>60</v>
      </c>
      <c r="N64" s="6">
        <v>106</v>
      </c>
      <c r="O64" s="9">
        <f t="shared" si="30"/>
        <v>106</v>
      </c>
      <c r="P64" s="10">
        <v>23</v>
      </c>
      <c r="Q64" s="32">
        <f t="shared" si="20"/>
        <v>34.5</v>
      </c>
      <c r="R64" s="6">
        <v>2</v>
      </c>
      <c r="S64" s="9">
        <f t="shared" si="21"/>
        <v>30</v>
      </c>
      <c r="T64" s="91">
        <v>6</v>
      </c>
      <c r="U64" s="92">
        <f t="shared" si="22"/>
        <v>60</v>
      </c>
      <c r="V64" s="6">
        <v>8</v>
      </c>
      <c r="W64" s="9">
        <f t="shared" si="23"/>
        <v>16</v>
      </c>
      <c r="X64" s="10">
        <v>20</v>
      </c>
      <c r="Y64" s="51">
        <f t="shared" si="24"/>
        <v>40</v>
      </c>
      <c r="Z64" s="6">
        <v>18</v>
      </c>
      <c r="AA64" s="9">
        <f t="shared" si="25"/>
        <v>54</v>
      </c>
      <c r="AB64" s="10">
        <v>18</v>
      </c>
      <c r="AC64" s="7">
        <f t="shared" si="26"/>
        <v>54</v>
      </c>
      <c r="AD64" s="6">
        <v>1</v>
      </c>
      <c r="AE64" s="9">
        <f t="shared" si="27"/>
        <v>10</v>
      </c>
      <c r="AF64" s="8">
        <v>4</v>
      </c>
      <c r="AG64" s="9">
        <f t="shared" si="28"/>
        <v>20</v>
      </c>
      <c r="AH64" s="23">
        <f t="shared" si="29"/>
        <v>618.5</v>
      </c>
    </row>
    <row r="65" spans="2:34" s="2" customFormat="1" ht="24" customHeight="1" x14ac:dyDescent="0.25">
      <c r="B65" s="6">
        <v>61</v>
      </c>
      <c r="C65" s="13" t="s">
        <v>106</v>
      </c>
      <c r="D65" s="7" t="s">
        <v>25</v>
      </c>
      <c r="E65" s="26" t="s">
        <v>22</v>
      </c>
      <c r="F65" s="8">
        <v>4</v>
      </c>
      <c r="G65" s="9">
        <f t="shared" si="15"/>
        <v>52</v>
      </c>
      <c r="H65" s="10">
        <v>43</v>
      </c>
      <c r="I65" s="7">
        <f t="shared" si="16"/>
        <v>86</v>
      </c>
      <c r="J65" s="6">
        <v>0</v>
      </c>
      <c r="K65" s="9">
        <f t="shared" si="17"/>
        <v>0</v>
      </c>
      <c r="L65" s="10">
        <v>3</v>
      </c>
      <c r="M65" s="7">
        <f t="shared" si="18"/>
        <v>30</v>
      </c>
      <c r="N65" s="6">
        <v>94</v>
      </c>
      <c r="O65" s="9">
        <f t="shared" si="30"/>
        <v>94</v>
      </c>
      <c r="P65" s="10">
        <v>5</v>
      </c>
      <c r="Q65" s="32">
        <f t="shared" si="20"/>
        <v>7.5</v>
      </c>
      <c r="R65" s="6">
        <v>2</v>
      </c>
      <c r="S65" s="9">
        <f t="shared" si="21"/>
        <v>30</v>
      </c>
      <c r="T65" s="91">
        <v>6</v>
      </c>
      <c r="U65" s="92">
        <f t="shared" si="22"/>
        <v>60</v>
      </c>
      <c r="V65" s="6">
        <v>10</v>
      </c>
      <c r="W65" s="9">
        <f t="shared" si="23"/>
        <v>20</v>
      </c>
      <c r="X65" s="10">
        <v>40</v>
      </c>
      <c r="Y65" s="51">
        <f t="shared" si="24"/>
        <v>80</v>
      </c>
      <c r="Z65" s="6">
        <v>13</v>
      </c>
      <c r="AA65" s="9">
        <f t="shared" si="25"/>
        <v>39</v>
      </c>
      <c r="AB65" s="10">
        <v>22</v>
      </c>
      <c r="AC65" s="7">
        <f t="shared" si="26"/>
        <v>66</v>
      </c>
      <c r="AD65" s="6">
        <v>0</v>
      </c>
      <c r="AE65" s="9">
        <f t="shared" si="27"/>
        <v>0</v>
      </c>
      <c r="AF65" s="8">
        <v>3</v>
      </c>
      <c r="AG65" s="9">
        <f t="shared" si="28"/>
        <v>15</v>
      </c>
      <c r="AH65" s="23">
        <f t="shared" si="29"/>
        <v>579.5</v>
      </c>
    </row>
    <row r="66" spans="2:34" s="2" customFormat="1" ht="24" customHeight="1" x14ac:dyDescent="0.25">
      <c r="B66" s="6">
        <v>62</v>
      </c>
      <c r="C66" s="13" t="s">
        <v>51</v>
      </c>
      <c r="D66" s="7" t="s">
        <v>25</v>
      </c>
      <c r="E66" s="26" t="s">
        <v>23</v>
      </c>
      <c r="F66" s="8">
        <v>6</v>
      </c>
      <c r="G66" s="9">
        <f t="shared" si="15"/>
        <v>78</v>
      </c>
      <c r="H66" s="10">
        <v>36</v>
      </c>
      <c r="I66" s="7">
        <f t="shared" si="16"/>
        <v>72</v>
      </c>
      <c r="J66" s="6">
        <v>15</v>
      </c>
      <c r="K66" s="9">
        <f t="shared" si="17"/>
        <v>30</v>
      </c>
      <c r="L66" s="10">
        <v>8</v>
      </c>
      <c r="M66" s="7">
        <f t="shared" si="18"/>
        <v>80</v>
      </c>
      <c r="N66" s="6">
        <v>148</v>
      </c>
      <c r="O66" s="9">
        <f t="shared" si="30"/>
        <v>148</v>
      </c>
      <c r="P66" s="10">
        <v>33</v>
      </c>
      <c r="Q66" s="32">
        <f t="shared" si="20"/>
        <v>49.5</v>
      </c>
      <c r="R66" s="6">
        <v>1</v>
      </c>
      <c r="S66" s="9">
        <f t="shared" si="21"/>
        <v>15</v>
      </c>
      <c r="T66" s="91">
        <v>6</v>
      </c>
      <c r="U66" s="92">
        <f t="shared" si="22"/>
        <v>60</v>
      </c>
      <c r="V66" s="6">
        <v>26</v>
      </c>
      <c r="W66" s="9">
        <f t="shared" si="23"/>
        <v>52</v>
      </c>
      <c r="X66" s="10">
        <v>0</v>
      </c>
      <c r="Y66" s="51">
        <f t="shared" si="24"/>
        <v>0</v>
      </c>
      <c r="Z66" s="6">
        <v>39</v>
      </c>
      <c r="AA66" s="9">
        <f t="shared" si="25"/>
        <v>117</v>
      </c>
      <c r="AB66" s="10">
        <v>7</v>
      </c>
      <c r="AC66" s="7">
        <f t="shared" si="26"/>
        <v>21</v>
      </c>
      <c r="AD66" s="6">
        <v>1</v>
      </c>
      <c r="AE66" s="9">
        <f t="shared" si="27"/>
        <v>10</v>
      </c>
      <c r="AF66" s="8">
        <v>6</v>
      </c>
      <c r="AG66" s="9">
        <f t="shared" si="28"/>
        <v>30</v>
      </c>
      <c r="AH66" s="23">
        <f t="shared" si="29"/>
        <v>762.5</v>
      </c>
    </row>
    <row r="67" spans="2:34" s="2" customFormat="1" ht="24" customHeight="1" x14ac:dyDescent="0.25">
      <c r="B67" s="6">
        <v>63</v>
      </c>
      <c r="C67" s="13" t="s">
        <v>89</v>
      </c>
      <c r="D67" s="7" t="s">
        <v>29</v>
      </c>
      <c r="E67" s="26" t="s">
        <v>23</v>
      </c>
      <c r="F67" s="8">
        <v>6</v>
      </c>
      <c r="G67" s="9">
        <f t="shared" si="15"/>
        <v>78</v>
      </c>
      <c r="H67" s="10">
        <v>52</v>
      </c>
      <c r="I67" s="7">
        <f t="shared" si="16"/>
        <v>104</v>
      </c>
      <c r="J67" s="6">
        <v>27</v>
      </c>
      <c r="K67" s="9">
        <f t="shared" si="17"/>
        <v>54</v>
      </c>
      <c r="L67" s="10">
        <v>7</v>
      </c>
      <c r="M67" s="7">
        <f t="shared" si="18"/>
        <v>70</v>
      </c>
      <c r="N67" s="6">
        <v>100</v>
      </c>
      <c r="O67" s="9">
        <f t="shared" si="30"/>
        <v>100</v>
      </c>
      <c r="P67" s="10">
        <v>21</v>
      </c>
      <c r="Q67" s="32">
        <f t="shared" si="20"/>
        <v>31.5</v>
      </c>
      <c r="R67" s="6">
        <v>1</v>
      </c>
      <c r="S67" s="9">
        <f t="shared" si="21"/>
        <v>15</v>
      </c>
      <c r="T67" s="91">
        <v>6</v>
      </c>
      <c r="U67" s="92">
        <f t="shared" si="22"/>
        <v>60</v>
      </c>
      <c r="V67" s="6">
        <v>23</v>
      </c>
      <c r="W67" s="9">
        <f t="shared" si="23"/>
        <v>46</v>
      </c>
      <c r="X67" s="10">
        <v>59</v>
      </c>
      <c r="Y67" s="51">
        <f t="shared" si="24"/>
        <v>118</v>
      </c>
      <c r="Z67" s="6">
        <v>23</v>
      </c>
      <c r="AA67" s="9">
        <f t="shared" si="25"/>
        <v>69</v>
      </c>
      <c r="AB67" s="10">
        <v>19</v>
      </c>
      <c r="AC67" s="7">
        <f t="shared" si="26"/>
        <v>57</v>
      </c>
      <c r="AD67" s="6">
        <v>2</v>
      </c>
      <c r="AE67" s="9">
        <f t="shared" si="27"/>
        <v>20</v>
      </c>
      <c r="AF67" s="8">
        <v>11</v>
      </c>
      <c r="AG67" s="9">
        <f t="shared" si="28"/>
        <v>55</v>
      </c>
      <c r="AH67" s="23">
        <f t="shared" si="29"/>
        <v>877.5</v>
      </c>
    </row>
    <row r="68" spans="2:34" s="2" customFormat="1" ht="24" customHeight="1" x14ac:dyDescent="0.25">
      <c r="B68" s="6">
        <v>64</v>
      </c>
      <c r="C68" s="13" t="s">
        <v>60</v>
      </c>
      <c r="D68" s="7" t="s">
        <v>24</v>
      </c>
      <c r="E68" s="26" t="s">
        <v>23</v>
      </c>
      <c r="F68" s="8">
        <v>1</v>
      </c>
      <c r="G68" s="9">
        <f t="shared" si="15"/>
        <v>13</v>
      </c>
      <c r="H68" s="10">
        <v>44</v>
      </c>
      <c r="I68" s="7">
        <f t="shared" si="16"/>
        <v>88</v>
      </c>
      <c r="J68" s="6">
        <v>13</v>
      </c>
      <c r="K68" s="9">
        <f t="shared" si="17"/>
        <v>26</v>
      </c>
      <c r="L68" s="10">
        <v>5</v>
      </c>
      <c r="M68" s="7">
        <f t="shared" si="18"/>
        <v>50</v>
      </c>
      <c r="N68" s="6">
        <v>50</v>
      </c>
      <c r="O68" s="9">
        <f t="shared" si="30"/>
        <v>50</v>
      </c>
      <c r="P68" s="10">
        <v>29</v>
      </c>
      <c r="Q68" s="32">
        <f t="shared" si="20"/>
        <v>43.5</v>
      </c>
      <c r="R68" s="6">
        <v>0</v>
      </c>
      <c r="S68" s="9">
        <f t="shared" si="21"/>
        <v>0</v>
      </c>
      <c r="T68" s="91">
        <v>6</v>
      </c>
      <c r="U68" s="92">
        <f t="shared" si="22"/>
        <v>60</v>
      </c>
      <c r="V68" s="6">
        <v>13</v>
      </c>
      <c r="W68" s="9">
        <f t="shared" si="23"/>
        <v>26</v>
      </c>
      <c r="X68" s="10">
        <v>72</v>
      </c>
      <c r="Y68" s="51">
        <f t="shared" si="24"/>
        <v>144</v>
      </c>
      <c r="Z68" s="6">
        <v>18</v>
      </c>
      <c r="AA68" s="9">
        <f t="shared" si="25"/>
        <v>54</v>
      </c>
      <c r="AB68" s="10">
        <v>9</v>
      </c>
      <c r="AC68" s="7">
        <f t="shared" si="26"/>
        <v>27</v>
      </c>
      <c r="AD68" s="6">
        <v>5</v>
      </c>
      <c r="AE68" s="9">
        <f t="shared" si="27"/>
        <v>50</v>
      </c>
      <c r="AF68" s="8">
        <v>5</v>
      </c>
      <c r="AG68" s="9">
        <f t="shared" si="28"/>
        <v>25</v>
      </c>
      <c r="AH68" s="23">
        <f t="shared" si="29"/>
        <v>656.5</v>
      </c>
    </row>
    <row r="69" spans="2:34" s="2" customFormat="1" ht="24" customHeight="1" x14ac:dyDescent="0.25">
      <c r="B69" s="6">
        <v>65</v>
      </c>
      <c r="C69" s="13" t="s">
        <v>107</v>
      </c>
      <c r="D69" s="7" t="s">
        <v>24</v>
      </c>
      <c r="E69" s="26" t="s">
        <v>22</v>
      </c>
      <c r="F69" s="8">
        <v>4</v>
      </c>
      <c r="G69" s="9">
        <f t="shared" ref="G69:G100" si="31">F69*13</f>
        <v>52</v>
      </c>
      <c r="H69" s="10">
        <v>23</v>
      </c>
      <c r="I69" s="7">
        <f t="shared" ref="I69:I100" si="32">H69*2</f>
        <v>46</v>
      </c>
      <c r="J69" s="6">
        <v>0</v>
      </c>
      <c r="K69" s="9">
        <f t="shared" ref="K69:K100" si="33">J69*2</f>
        <v>0</v>
      </c>
      <c r="L69" s="10">
        <v>6</v>
      </c>
      <c r="M69" s="7">
        <f t="shared" ref="M69:M100" si="34">L69*10</f>
        <v>60</v>
      </c>
      <c r="N69" s="6">
        <v>102</v>
      </c>
      <c r="O69" s="9">
        <f t="shared" si="30"/>
        <v>102</v>
      </c>
      <c r="P69" s="10">
        <v>16</v>
      </c>
      <c r="Q69" s="32">
        <f t="shared" ref="Q69:Q100" si="35">P69*1.5</f>
        <v>24</v>
      </c>
      <c r="R69" s="6">
        <v>0</v>
      </c>
      <c r="S69" s="9">
        <f t="shared" ref="S69:S100" si="36">R69*15</f>
        <v>0</v>
      </c>
      <c r="T69" s="91">
        <v>6</v>
      </c>
      <c r="U69" s="92">
        <f t="shared" ref="U69:U100" si="37">T69*10</f>
        <v>60</v>
      </c>
      <c r="V69" s="6">
        <v>13</v>
      </c>
      <c r="W69" s="9">
        <f t="shared" ref="W69:W100" si="38">V69*2</f>
        <v>26</v>
      </c>
      <c r="X69" s="10">
        <v>38</v>
      </c>
      <c r="Y69" s="51">
        <f t="shared" ref="Y69:Y100" si="39">X69*2</f>
        <v>76</v>
      </c>
      <c r="Z69" s="6">
        <v>13</v>
      </c>
      <c r="AA69" s="9">
        <f t="shared" ref="AA69:AA100" si="40">Z69*3</f>
        <v>39</v>
      </c>
      <c r="AB69" s="10">
        <v>17</v>
      </c>
      <c r="AC69" s="7">
        <f t="shared" ref="AC69:AC100" si="41">AB69*3</f>
        <v>51</v>
      </c>
      <c r="AD69" s="6">
        <v>1</v>
      </c>
      <c r="AE69" s="9">
        <f t="shared" ref="AE69:AE100" si="42">AD69*10</f>
        <v>10</v>
      </c>
      <c r="AF69" s="8">
        <v>8</v>
      </c>
      <c r="AG69" s="9">
        <f t="shared" ref="AG69:AG100" si="43">AF69*5</f>
        <v>40</v>
      </c>
      <c r="AH69" s="23">
        <f t="shared" ref="AH69:AH100" si="44">G69+I69+K69+M69+O69+Q69+S69+U69+W69+Y69+AA69+AC69+AE69+AG69</f>
        <v>586</v>
      </c>
    </row>
    <row r="70" spans="2:34" s="2" customFormat="1" ht="24" customHeight="1" x14ac:dyDescent="0.25">
      <c r="B70" s="6">
        <v>66</v>
      </c>
      <c r="C70" s="13" t="s">
        <v>83</v>
      </c>
      <c r="D70" s="7" t="s">
        <v>29</v>
      </c>
      <c r="E70" s="26" t="s">
        <v>23</v>
      </c>
      <c r="F70" s="8">
        <v>6</v>
      </c>
      <c r="G70" s="9">
        <f t="shared" si="31"/>
        <v>78</v>
      </c>
      <c r="H70" s="10">
        <v>60</v>
      </c>
      <c r="I70" s="7">
        <f t="shared" si="32"/>
        <v>120</v>
      </c>
      <c r="J70" s="6">
        <v>7</v>
      </c>
      <c r="K70" s="9">
        <f t="shared" si="33"/>
        <v>14</v>
      </c>
      <c r="L70" s="10">
        <v>9</v>
      </c>
      <c r="M70" s="7">
        <f t="shared" si="34"/>
        <v>90</v>
      </c>
      <c r="N70" s="6">
        <v>150</v>
      </c>
      <c r="O70" s="9">
        <f t="shared" si="30"/>
        <v>150</v>
      </c>
      <c r="P70" s="10">
        <v>52</v>
      </c>
      <c r="Q70" s="32">
        <f t="shared" si="35"/>
        <v>78</v>
      </c>
      <c r="R70" s="6">
        <v>6</v>
      </c>
      <c r="S70" s="9">
        <f t="shared" si="36"/>
        <v>90</v>
      </c>
      <c r="T70" s="91">
        <v>5</v>
      </c>
      <c r="U70" s="92">
        <f t="shared" si="37"/>
        <v>50</v>
      </c>
      <c r="V70" s="6">
        <v>36</v>
      </c>
      <c r="W70" s="9">
        <f t="shared" si="38"/>
        <v>72</v>
      </c>
      <c r="X70" s="10">
        <v>47</v>
      </c>
      <c r="Y70" s="51">
        <f t="shared" si="39"/>
        <v>94</v>
      </c>
      <c r="Z70" s="6">
        <v>26</v>
      </c>
      <c r="AA70" s="9">
        <f t="shared" si="40"/>
        <v>78</v>
      </c>
      <c r="AB70" s="10">
        <v>10</v>
      </c>
      <c r="AC70" s="7">
        <f t="shared" si="41"/>
        <v>30</v>
      </c>
      <c r="AD70" s="6">
        <v>3</v>
      </c>
      <c r="AE70" s="9">
        <f t="shared" si="42"/>
        <v>30</v>
      </c>
      <c r="AF70" s="8">
        <v>6</v>
      </c>
      <c r="AG70" s="9">
        <f t="shared" si="43"/>
        <v>30</v>
      </c>
      <c r="AH70" s="23">
        <f t="shared" si="44"/>
        <v>1004</v>
      </c>
    </row>
    <row r="71" spans="2:34" s="2" customFormat="1" ht="24" customHeight="1" x14ac:dyDescent="0.25">
      <c r="B71" s="6">
        <v>67</v>
      </c>
      <c r="C71" s="13" t="s">
        <v>84</v>
      </c>
      <c r="D71" s="7" t="s">
        <v>29</v>
      </c>
      <c r="E71" s="26" t="s">
        <v>23</v>
      </c>
      <c r="F71" s="8">
        <v>5</v>
      </c>
      <c r="G71" s="9">
        <f t="shared" si="31"/>
        <v>65</v>
      </c>
      <c r="H71" s="10">
        <v>77</v>
      </c>
      <c r="I71" s="7">
        <f t="shared" si="32"/>
        <v>154</v>
      </c>
      <c r="J71" s="6">
        <v>23</v>
      </c>
      <c r="K71" s="9">
        <f t="shared" si="33"/>
        <v>46</v>
      </c>
      <c r="L71" s="10">
        <v>4</v>
      </c>
      <c r="M71" s="7">
        <f t="shared" si="34"/>
        <v>40</v>
      </c>
      <c r="N71" s="6">
        <v>142</v>
      </c>
      <c r="O71" s="9">
        <f t="shared" si="30"/>
        <v>142</v>
      </c>
      <c r="P71" s="10">
        <v>42</v>
      </c>
      <c r="Q71" s="32">
        <f t="shared" si="35"/>
        <v>63</v>
      </c>
      <c r="R71" s="6">
        <v>5</v>
      </c>
      <c r="S71" s="9">
        <f t="shared" si="36"/>
        <v>75</v>
      </c>
      <c r="T71" s="91">
        <v>5</v>
      </c>
      <c r="U71" s="92">
        <f t="shared" si="37"/>
        <v>50</v>
      </c>
      <c r="V71" s="6">
        <v>21</v>
      </c>
      <c r="W71" s="9">
        <f t="shared" si="38"/>
        <v>42</v>
      </c>
      <c r="X71" s="10">
        <v>76</v>
      </c>
      <c r="Y71" s="51">
        <f t="shared" si="39"/>
        <v>152</v>
      </c>
      <c r="Z71" s="6">
        <v>8</v>
      </c>
      <c r="AA71" s="9">
        <f t="shared" si="40"/>
        <v>24</v>
      </c>
      <c r="AB71" s="10">
        <v>24</v>
      </c>
      <c r="AC71" s="7">
        <f t="shared" si="41"/>
        <v>72</v>
      </c>
      <c r="AD71" s="6">
        <v>0</v>
      </c>
      <c r="AE71" s="9">
        <f t="shared" si="42"/>
        <v>0</v>
      </c>
      <c r="AF71" s="8">
        <v>14</v>
      </c>
      <c r="AG71" s="9">
        <f t="shared" si="43"/>
        <v>70</v>
      </c>
      <c r="AH71" s="23">
        <f t="shared" si="44"/>
        <v>995</v>
      </c>
    </row>
    <row r="72" spans="2:34" s="2" customFormat="1" ht="24" customHeight="1" x14ac:dyDescent="0.25">
      <c r="B72" s="6">
        <v>68</v>
      </c>
      <c r="C72" s="13" t="s">
        <v>130</v>
      </c>
      <c r="D72" s="7" t="s">
        <v>29</v>
      </c>
      <c r="E72" s="26" t="s">
        <v>37</v>
      </c>
      <c r="F72" s="8">
        <v>5</v>
      </c>
      <c r="G72" s="9">
        <f t="shared" si="31"/>
        <v>65</v>
      </c>
      <c r="H72" s="10">
        <v>23</v>
      </c>
      <c r="I72" s="7">
        <f t="shared" si="32"/>
        <v>46</v>
      </c>
      <c r="J72" s="6">
        <v>10</v>
      </c>
      <c r="K72" s="9">
        <f t="shared" si="33"/>
        <v>20</v>
      </c>
      <c r="L72" s="10">
        <v>4</v>
      </c>
      <c r="M72" s="7">
        <f t="shared" si="34"/>
        <v>40</v>
      </c>
      <c r="N72" s="6">
        <v>120</v>
      </c>
      <c r="O72" s="9">
        <f t="shared" si="30"/>
        <v>120</v>
      </c>
      <c r="P72" s="10">
        <v>10</v>
      </c>
      <c r="Q72" s="32">
        <f t="shared" si="35"/>
        <v>15</v>
      </c>
      <c r="R72" s="6">
        <v>5</v>
      </c>
      <c r="S72" s="9">
        <f t="shared" si="36"/>
        <v>75</v>
      </c>
      <c r="T72" s="91">
        <v>5</v>
      </c>
      <c r="U72" s="92">
        <f t="shared" si="37"/>
        <v>50</v>
      </c>
      <c r="V72" s="6">
        <v>10</v>
      </c>
      <c r="W72" s="9">
        <f t="shared" si="38"/>
        <v>20</v>
      </c>
      <c r="X72" s="10">
        <v>0</v>
      </c>
      <c r="Y72" s="51">
        <f t="shared" si="39"/>
        <v>0</v>
      </c>
      <c r="Z72" s="6">
        <v>32</v>
      </c>
      <c r="AA72" s="9">
        <f t="shared" si="40"/>
        <v>96</v>
      </c>
      <c r="AB72" s="10">
        <v>15</v>
      </c>
      <c r="AC72" s="7">
        <f t="shared" si="41"/>
        <v>45</v>
      </c>
      <c r="AD72" s="6">
        <v>0</v>
      </c>
      <c r="AE72" s="9">
        <f t="shared" si="42"/>
        <v>0</v>
      </c>
      <c r="AF72" s="8">
        <v>14</v>
      </c>
      <c r="AG72" s="9">
        <f t="shared" si="43"/>
        <v>70</v>
      </c>
      <c r="AH72" s="23">
        <f t="shared" si="44"/>
        <v>662</v>
      </c>
    </row>
    <row r="73" spans="2:34" s="2" customFormat="1" ht="24" customHeight="1" x14ac:dyDescent="0.25">
      <c r="B73" s="6">
        <v>69</v>
      </c>
      <c r="C73" s="13" t="s">
        <v>82</v>
      </c>
      <c r="D73" s="7" t="s">
        <v>29</v>
      </c>
      <c r="E73" s="26" t="s">
        <v>23</v>
      </c>
      <c r="F73" s="8">
        <v>7</v>
      </c>
      <c r="G73" s="9">
        <f t="shared" si="31"/>
        <v>91</v>
      </c>
      <c r="H73" s="10">
        <v>40</v>
      </c>
      <c r="I73" s="7">
        <f t="shared" si="32"/>
        <v>80</v>
      </c>
      <c r="J73" s="6">
        <v>20</v>
      </c>
      <c r="K73" s="9">
        <f t="shared" si="33"/>
        <v>40</v>
      </c>
      <c r="L73" s="10">
        <v>6</v>
      </c>
      <c r="M73" s="7">
        <f t="shared" si="34"/>
        <v>60</v>
      </c>
      <c r="N73" s="6">
        <v>128</v>
      </c>
      <c r="O73" s="9">
        <f t="shared" si="30"/>
        <v>128</v>
      </c>
      <c r="P73" s="10">
        <v>52</v>
      </c>
      <c r="Q73" s="32">
        <f t="shared" si="35"/>
        <v>78</v>
      </c>
      <c r="R73" s="6">
        <v>3</v>
      </c>
      <c r="S73" s="9">
        <f t="shared" si="36"/>
        <v>45</v>
      </c>
      <c r="T73" s="91">
        <v>5</v>
      </c>
      <c r="U73" s="92">
        <f t="shared" si="37"/>
        <v>50</v>
      </c>
      <c r="V73" s="6">
        <v>34</v>
      </c>
      <c r="W73" s="9">
        <f t="shared" si="38"/>
        <v>68</v>
      </c>
      <c r="X73" s="10">
        <v>50</v>
      </c>
      <c r="Y73" s="51">
        <f t="shared" si="39"/>
        <v>100</v>
      </c>
      <c r="Z73" s="6">
        <v>32</v>
      </c>
      <c r="AA73" s="9">
        <f t="shared" si="40"/>
        <v>96</v>
      </c>
      <c r="AB73" s="10">
        <v>31</v>
      </c>
      <c r="AC73" s="7">
        <f t="shared" si="41"/>
        <v>93</v>
      </c>
      <c r="AD73" s="6">
        <v>0</v>
      </c>
      <c r="AE73" s="9">
        <f t="shared" si="42"/>
        <v>0</v>
      </c>
      <c r="AF73" s="8">
        <v>19</v>
      </c>
      <c r="AG73" s="9">
        <f t="shared" si="43"/>
        <v>95</v>
      </c>
      <c r="AH73" s="23">
        <f t="shared" si="44"/>
        <v>1024</v>
      </c>
    </row>
    <row r="74" spans="2:34" s="2" customFormat="1" ht="24" customHeight="1" x14ac:dyDescent="0.25">
      <c r="B74" s="33">
        <v>70</v>
      </c>
      <c r="C74" s="47" t="s">
        <v>87</v>
      </c>
      <c r="D74" s="22" t="s">
        <v>29</v>
      </c>
      <c r="E74" s="26" t="s">
        <v>23</v>
      </c>
      <c r="F74" s="28">
        <v>5</v>
      </c>
      <c r="G74" s="9">
        <f t="shared" si="31"/>
        <v>65</v>
      </c>
      <c r="H74" s="21">
        <v>61</v>
      </c>
      <c r="I74" s="22">
        <f t="shared" si="32"/>
        <v>122</v>
      </c>
      <c r="J74" s="33">
        <v>42</v>
      </c>
      <c r="K74" s="9">
        <f t="shared" si="33"/>
        <v>84</v>
      </c>
      <c r="L74" s="21">
        <v>9</v>
      </c>
      <c r="M74" s="7">
        <f t="shared" si="34"/>
        <v>90</v>
      </c>
      <c r="N74" s="33">
        <v>140</v>
      </c>
      <c r="O74" s="9">
        <f t="shared" si="30"/>
        <v>140</v>
      </c>
      <c r="P74" s="21">
        <v>42</v>
      </c>
      <c r="Q74" s="32">
        <f t="shared" si="35"/>
        <v>63</v>
      </c>
      <c r="R74" s="33">
        <v>2</v>
      </c>
      <c r="S74" s="9">
        <f t="shared" si="36"/>
        <v>30</v>
      </c>
      <c r="T74" s="93">
        <v>5</v>
      </c>
      <c r="U74" s="92">
        <f t="shared" si="37"/>
        <v>50</v>
      </c>
      <c r="V74" s="33">
        <v>8</v>
      </c>
      <c r="W74" s="9">
        <f t="shared" si="38"/>
        <v>16</v>
      </c>
      <c r="X74" s="21">
        <v>55</v>
      </c>
      <c r="Y74" s="51">
        <f t="shared" si="39"/>
        <v>110</v>
      </c>
      <c r="Z74" s="33">
        <v>13</v>
      </c>
      <c r="AA74" s="9">
        <f t="shared" si="40"/>
        <v>39</v>
      </c>
      <c r="AB74" s="21">
        <v>24</v>
      </c>
      <c r="AC74" s="7">
        <f t="shared" si="41"/>
        <v>72</v>
      </c>
      <c r="AD74" s="33">
        <v>3</v>
      </c>
      <c r="AE74" s="9">
        <f t="shared" si="42"/>
        <v>30</v>
      </c>
      <c r="AF74" s="28">
        <v>5</v>
      </c>
      <c r="AG74" s="9">
        <f t="shared" si="43"/>
        <v>25</v>
      </c>
      <c r="AH74" s="23">
        <f t="shared" si="44"/>
        <v>936</v>
      </c>
    </row>
    <row r="75" spans="2:34" ht="24" customHeight="1" x14ac:dyDescent="0.25">
      <c r="B75" s="6">
        <v>71</v>
      </c>
      <c r="C75" s="13" t="s">
        <v>92</v>
      </c>
      <c r="D75" s="7" t="s">
        <v>29</v>
      </c>
      <c r="E75" s="26" t="s">
        <v>23</v>
      </c>
      <c r="F75" s="6">
        <v>2</v>
      </c>
      <c r="G75" s="9">
        <f t="shared" si="31"/>
        <v>26</v>
      </c>
      <c r="H75" s="10">
        <v>28</v>
      </c>
      <c r="I75" s="7">
        <f t="shared" si="32"/>
        <v>56</v>
      </c>
      <c r="J75" s="6">
        <v>19</v>
      </c>
      <c r="K75" s="9">
        <f t="shared" si="33"/>
        <v>38</v>
      </c>
      <c r="L75" s="10">
        <v>4</v>
      </c>
      <c r="M75" s="7">
        <f t="shared" si="34"/>
        <v>40</v>
      </c>
      <c r="N75" s="6">
        <v>134</v>
      </c>
      <c r="O75" s="9">
        <f t="shared" si="30"/>
        <v>134</v>
      </c>
      <c r="P75" s="10">
        <v>52</v>
      </c>
      <c r="Q75" s="32">
        <f t="shared" si="35"/>
        <v>78</v>
      </c>
      <c r="R75" s="6">
        <v>1</v>
      </c>
      <c r="S75" s="9">
        <f t="shared" si="36"/>
        <v>15</v>
      </c>
      <c r="T75" s="91">
        <v>5</v>
      </c>
      <c r="U75" s="92">
        <f t="shared" si="37"/>
        <v>50</v>
      </c>
      <c r="V75" s="6">
        <v>46</v>
      </c>
      <c r="W75" s="9">
        <f t="shared" si="38"/>
        <v>92</v>
      </c>
      <c r="X75" s="10">
        <v>65</v>
      </c>
      <c r="Y75" s="51">
        <f t="shared" si="39"/>
        <v>130</v>
      </c>
      <c r="Z75" s="6">
        <v>18</v>
      </c>
      <c r="AA75" s="9">
        <f t="shared" si="40"/>
        <v>54</v>
      </c>
      <c r="AB75" s="10">
        <v>13</v>
      </c>
      <c r="AC75" s="7">
        <f t="shared" si="41"/>
        <v>39</v>
      </c>
      <c r="AD75" s="6">
        <v>3</v>
      </c>
      <c r="AE75" s="9">
        <f t="shared" si="42"/>
        <v>30</v>
      </c>
      <c r="AF75" s="6">
        <v>7</v>
      </c>
      <c r="AG75" s="9">
        <f t="shared" si="43"/>
        <v>35</v>
      </c>
      <c r="AH75" s="23">
        <f t="shared" si="44"/>
        <v>817</v>
      </c>
    </row>
    <row r="76" spans="2:34" ht="24" customHeight="1" x14ac:dyDescent="0.25">
      <c r="B76" s="6">
        <v>72</v>
      </c>
      <c r="C76" s="13" t="s">
        <v>135</v>
      </c>
      <c r="D76" s="7" t="s">
        <v>29</v>
      </c>
      <c r="E76" s="26" t="s">
        <v>36</v>
      </c>
      <c r="F76" s="6">
        <v>4</v>
      </c>
      <c r="G76" s="9">
        <f t="shared" si="31"/>
        <v>52</v>
      </c>
      <c r="H76" s="10">
        <v>20</v>
      </c>
      <c r="I76" s="7">
        <f t="shared" si="32"/>
        <v>40</v>
      </c>
      <c r="J76" s="6">
        <v>2</v>
      </c>
      <c r="K76" s="9">
        <f t="shared" si="33"/>
        <v>4</v>
      </c>
      <c r="L76" s="10">
        <v>9</v>
      </c>
      <c r="M76" s="7">
        <f t="shared" si="34"/>
        <v>90</v>
      </c>
      <c r="N76" s="6">
        <v>86</v>
      </c>
      <c r="O76" s="9">
        <f t="shared" si="30"/>
        <v>86</v>
      </c>
      <c r="P76" s="10">
        <v>49</v>
      </c>
      <c r="Q76" s="32">
        <f t="shared" si="35"/>
        <v>73.5</v>
      </c>
      <c r="R76" s="6">
        <v>1</v>
      </c>
      <c r="S76" s="9">
        <f t="shared" si="36"/>
        <v>15</v>
      </c>
      <c r="T76" s="91">
        <v>5</v>
      </c>
      <c r="U76" s="92">
        <f t="shared" si="37"/>
        <v>50</v>
      </c>
      <c r="V76" s="6">
        <v>0</v>
      </c>
      <c r="W76" s="9">
        <f t="shared" si="38"/>
        <v>0</v>
      </c>
      <c r="X76" s="10">
        <v>0</v>
      </c>
      <c r="Y76" s="51">
        <f t="shared" si="39"/>
        <v>0</v>
      </c>
      <c r="Z76" s="6">
        <v>18</v>
      </c>
      <c r="AA76" s="9">
        <f t="shared" si="40"/>
        <v>54</v>
      </c>
      <c r="AB76" s="10">
        <v>25</v>
      </c>
      <c r="AC76" s="7">
        <f t="shared" si="41"/>
        <v>75</v>
      </c>
      <c r="AD76" s="6">
        <v>5</v>
      </c>
      <c r="AE76" s="9">
        <f t="shared" si="42"/>
        <v>50</v>
      </c>
      <c r="AF76" s="6">
        <v>9</v>
      </c>
      <c r="AG76" s="9">
        <f t="shared" si="43"/>
        <v>45</v>
      </c>
      <c r="AH76" s="23">
        <f t="shared" si="44"/>
        <v>634.5</v>
      </c>
    </row>
    <row r="77" spans="2:34" ht="24" customHeight="1" x14ac:dyDescent="0.25">
      <c r="B77" s="6">
        <v>73</v>
      </c>
      <c r="C77" s="13" t="s">
        <v>141</v>
      </c>
      <c r="D77" s="7" t="s">
        <v>24</v>
      </c>
      <c r="E77" s="26" t="s">
        <v>36</v>
      </c>
      <c r="F77" s="6">
        <v>1</v>
      </c>
      <c r="G77" s="9">
        <f t="shared" si="31"/>
        <v>13</v>
      </c>
      <c r="H77" s="10">
        <v>30</v>
      </c>
      <c r="I77" s="7">
        <f t="shared" si="32"/>
        <v>60</v>
      </c>
      <c r="J77" s="6">
        <v>11</v>
      </c>
      <c r="K77" s="9">
        <f t="shared" si="33"/>
        <v>22</v>
      </c>
      <c r="L77" s="10">
        <v>2</v>
      </c>
      <c r="M77" s="7">
        <f t="shared" si="34"/>
        <v>20</v>
      </c>
      <c r="N77" s="6">
        <v>90</v>
      </c>
      <c r="O77" s="9">
        <f t="shared" si="30"/>
        <v>90</v>
      </c>
      <c r="P77" s="10">
        <v>13</v>
      </c>
      <c r="Q77" s="32">
        <f t="shared" si="35"/>
        <v>19.5</v>
      </c>
      <c r="R77" s="6">
        <v>1</v>
      </c>
      <c r="S77" s="9">
        <f t="shared" si="36"/>
        <v>15</v>
      </c>
      <c r="T77" s="91">
        <v>5</v>
      </c>
      <c r="U77" s="92">
        <f t="shared" si="37"/>
        <v>50</v>
      </c>
      <c r="V77" s="6">
        <v>10</v>
      </c>
      <c r="W77" s="9">
        <f t="shared" si="38"/>
        <v>20</v>
      </c>
      <c r="X77" s="10">
        <v>12</v>
      </c>
      <c r="Y77" s="51">
        <f t="shared" si="39"/>
        <v>24</v>
      </c>
      <c r="Z77" s="6">
        <v>16</v>
      </c>
      <c r="AA77" s="9">
        <f t="shared" si="40"/>
        <v>48</v>
      </c>
      <c r="AB77" s="10">
        <v>16</v>
      </c>
      <c r="AC77" s="7">
        <f t="shared" si="41"/>
        <v>48</v>
      </c>
      <c r="AD77" s="6">
        <v>1</v>
      </c>
      <c r="AE77" s="9">
        <f t="shared" si="42"/>
        <v>10</v>
      </c>
      <c r="AF77" s="6">
        <v>6</v>
      </c>
      <c r="AG77" s="9">
        <f t="shared" si="43"/>
        <v>30</v>
      </c>
      <c r="AH77" s="23">
        <f t="shared" si="44"/>
        <v>469.5</v>
      </c>
    </row>
    <row r="78" spans="2:34" ht="24" customHeight="1" x14ac:dyDescent="0.25">
      <c r="B78" s="6">
        <v>74</v>
      </c>
      <c r="C78" s="13" t="s">
        <v>49</v>
      </c>
      <c r="D78" s="7" t="s">
        <v>25</v>
      </c>
      <c r="E78" s="26" t="s">
        <v>23</v>
      </c>
      <c r="F78" s="6">
        <v>7</v>
      </c>
      <c r="G78" s="9">
        <f t="shared" si="31"/>
        <v>91</v>
      </c>
      <c r="H78" s="10">
        <v>48</v>
      </c>
      <c r="I78" s="7">
        <f t="shared" si="32"/>
        <v>96</v>
      </c>
      <c r="J78" s="6">
        <v>34</v>
      </c>
      <c r="K78" s="9">
        <f t="shared" si="33"/>
        <v>68</v>
      </c>
      <c r="L78" s="10">
        <v>4</v>
      </c>
      <c r="M78" s="7">
        <f t="shared" si="34"/>
        <v>40</v>
      </c>
      <c r="N78" s="6">
        <v>130</v>
      </c>
      <c r="O78" s="9">
        <f t="shared" si="30"/>
        <v>130</v>
      </c>
      <c r="P78" s="10">
        <v>34</v>
      </c>
      <c r="Q78" s="32">
        <f t="shared" si="35"/>
        <v>51</v>
      </c>
      <c r="R78" s="6">
        <v>0</v>
      </c>
      <c r="S78" s="9">
        <f t="shared" si="36"/>
        <v>0</v>
      </c>
      <c r="T78" s="91">
        <v>5</v>
      </c>
      <c r="U78" s="92">
        <f t="shared" si="37"/>
        <v>50</v>
      </c>
      <c r="V78" s="6">
        <v>21</v>
      </c>
      <c r="W78" s="9">
        <f t="shared" si="38"/>
        <v>42</v>
      </c>
      <c r="X78" s="10">
        <v>38</v>
      </c>
      <c r="Y78" s="51">
        <f t="shared" si="39"/>
        <v>76</v>
      </c>
      <c r="Z78" s="6">
        <v>42</v>
      </c>
      <c r="AA78" s="9">
        <f t="shared" si="40"/>
        <v>126</v>
      </c>
      <c r="AB78" s="10">
        <v>6</v>
      </c>
      <c r="AC78" s="7">
        <f t="shared" si="41"/>
        <v>18</v>
      </c>
      <c r="AD78" s="6">
        <v>7</v>
      </c>
      <c r="AE78" s="9">
        <f t="shared" si="42"/>
        <v>70</v>
      </c>
      <c r="AF78" s="6">
        <v>9</v>
      </c>
      <c r="AG78" s="9">
        <f t="shared" si="43"/>
        <v>45</v>
      </c>
      <c r="AH78" s="23">
        <f t="shared" si="44"/>
        <v>903</v>
      </c>
    </row>
    <row r="79" spans="2:34" ht="24" customHeight="1" x14ac:dyDescent="0.25">
      <c r="B79" s="6">
        <v>75</v>
      </c>
      <c r="C79" s="13" t="s">
        <v>145</v>
      </c>
      <c r="D79" s="7" t="s">
        <v>29</v>
      </c>
      <c r="E79" s="26" t="s">
        <v>146</v>
      </c>
      <c r="F79" s="6">
        <v>8</v>
      </c>
      <c r="G79" s="9">
        <f t="shared" si="31"/>
        <v>104</v>
      </c>
      <c r="H79" s="10">
        <v>43</v>
      </c>
      <c r="I79" s="7">
        <f t="shared" si="32"/>
        <v>86</v>
      </c>
      <c r="J79" s="6">
        <v>64</v>
      </c>
      <c r="K79" s="9">
        <f t="shared" si="33"/>
        <v>128</v>
      </c>
      <c r="L79" s="10">
        <v>5</v>
      </c>
      <c r="M79" s="7">
        <f t="shared" si="34"/>
        <v>50</v>
      </c>
      <c r="N79" s="6">
        <v>166</v>
      </c>
      <c r="O79" s="9">
        <f t="shared" si="30"/>
        <v>166</v>
      </c>
      <c r="P79" s="58">
        <v>0</v>
      </c>
      <c r="Q79" s="59">
        <f t="shared" si="35"/>
        <v>0</v>
      </c>
      <c r="R79" s="60">
        <v>0</v>
      </c>
      <c r="S79" s="61">
        <f t="shared" si="36"/>
        <v>0</v>
      </c>
      <c r="T79" s="91">
        <v>5</v>
      </c>
      <c r="U79" s="92">
        <f t="shared" si="37"/>
        <v>50</v>
      </c>
      <c r="V79" s="70">
        <v>65</v>
      </c>
      <c r="W79" s="71">
        <f t="shared" si="38"/>
        <v>130</v>
      </c>
      <c r="X79" s="10">
        <v>71</v>
      </c>
      <c r="Y79" s="51">
        <f t="shared" si="39"/>
        <v>142</v>
      </c>
      <c r="Z79" s="60">
        <v>0</v>
      </c>
      <c r="AA79" s="61">
        <f t="shared" si="40"/>
        <v>0</v>
      </c>
      <c r="AB79" s="58">
        <v>0</v>
      </c>
      <c r="AC79" s="62">
        <f t="shared" si="41"/>
        <v>0</v>
      </c>
      <c r="AD79" s="60">
        <v>0</v>
      </c>
      <c r="AE79" s="61">
        <f t="shared" si="42"/>
        <v>0</v>
      </c>
      <c r="AF79" s="60">
        <v>0</v>
      </c>
      <c r="AG79" s="61">
        <f t="shared" si="43"/>
        <v>0</v>
      </c>
      <c r="AH79" s="23">
        <f t="shared" si="44"/>
        <v>856</v>
      </c>
    </row>
    <row r="80" spans="2:34" ht="24" customHeight="1" x14ac:dyDescent="0.25">
      <c r="B80" s="6">
        <v>76</v>
      </c>
      <c r="C80" s="13" t="s">
        <v>150</v>
      </c>
      <c r="D80" s="7" t="s">
        <v>29</v>
      </c>
      <c r="E80" s="26" t="s">
        <v>146</v>
      </c>
      <c r="F80" s="6">
        <v>6</v>
      </c>
      <c r="G80" s="9">
        <f t="shared" si="31"/>
        <v>78</v>
      </c>
      <c r="H80" s="10">
        <v>40</v>
      </c>
      <c r="I80" s="7">
        <f t="shared" si="32"/>
        <v>80</v>
      </c>
      <c r="J80" s="6">
        <v>31</v>
      </c>
      <c r="K80" s="9">
        <f t="shared" si="33"/>
        <v>62</v>
      </c>
      <c r="L80" s="10">
        <v>4</v>
      </c>
      <c r="M80" s="7">
        <f t="shared" si="34"/>
        <v>40</v>
      </c>
      <c r="N80" s="6">
        <v>166</v>
      </c>
      <c r="O80" s="9">
        <f t="shared" si="30"/>
        <v>166</v>
      </c>
      <c r="P80" s="58">
        <v>0</v>
      </c>
      <c r="Q80" s="59">
        <f t="shared" si="35"/>
        <v>0</v>
      </c>
      <c r="R80" s="60">
        <v>0</v>
      </c>
      <c r="S80" s="61">
        <f t="shared" si="36"/>
        <v>0</v>
      </c>
      <c r="T80" s="91">
        <v>5</v>
      </c>
      <c r="U80" s="92">
        <f t="shared" si="37"/>
        <v>50</v>
      </c>
      <c r="V80" s="70">
        <v>58</v>
      </c>
      <c r="W80" s="71">
        <f t="shared" si="38"/>
        <v>116</v>
      </c>
      <c r="X80" s="10">
        <v>74</v>
      </c>
      <c r="Y80" s="51">
        <f t="shared" si="39"/>
        <v>148</v>
      </c>
      <c r="Z80" s="60">
        <v>0</v>
      </c>
      <c r="AA80" s="61">
        <f t="shared" si="40"/>
        <v>0</v>
      </c>
      <c r="AB80" s="58">
        <v>0</v>
      </c>
      <c r="AC80" s="62">
        <f t="shared" si="41"/>
        <v>0</v>
      </c>
      <c r="AD80" s="60">
        <v>0</v>
      </c>
      <c r="AE80" s="61">
        <f t="shared" si="42"/>
        <v>0</v>
      </c>
      <c r="AF80" s="60">
        <v>0</v>
      </c>
      <c r="AG80" s="61">
        <f t="shared" si="43"/>
        <v>0</v>
      </c>
      <c r="AH80" s="23">
        <f t="shared" si="44"/>
        <v>740</v>
      </c>
    </row>
    <row r="81" spans="2:34" ht="24" customHeight="1" x14ac:dyDescent="0.25">
      <c r="B81" s="6">
        <v>77</v>
      </c>
      <c r="C81" s="13" t="s">
        <v>149</v>
      </c>
      <c r="D81" s="7" t="s">
        <v>29</v>
      </c>
      <c r="E81" s="26" t="s">
        <v>146</v>
      </c>
      <c r="F81" s="6">
        <v>7</v>
      </c>
      <c r="G81" s="9">
        <f t="shared" si="31"/>
        <v>91</v>
      </c>
      <c r="H81" s="10">
        <v>46</v>
      </c>
      <c r="I81" s="7">
        <f t="shared" si="32"/>
        <v>92</v>
      </c>
      <c r="J81" s="6">
        <v>31</v>
      </c>
      <c r="K81" s="9">
        <f t="shared" si="33"/>
        <v>62</v>
      </c>
      <c r="L81" s="10">
        <v>7</v>
      </c>
      <c r="M81" s="7">
        <f t="shared" si="34"/>
        <v>70</v>
      </c>
      <c r="N81" s="6">
        <v>162</v>
      </c>
      <c r="O81" s="9">
        <f t="shared" si="30"/>
        <v>162</v>
      </c>
      <c r="P81" s="58">
        <v>0</v>
      </c>
      <c r="Q81" s="59">
        <f t="shared" si="35"/>
        <v>0</v>
      </c>
      <c r="R81" s="60">
        <v>0</v>
      </c>
      <c r="S81" s="61">
        <f t="shared" si="36"/>
        <v>0</v>
      </c>
      <c r="T81" s="91">
        <v>5</v>
      </c>
      <c r="U81" s="92">
        <f t="shared" si="37"/>
        <v>50</v>
      </c>
      <c r="V81" s="70">
        <v>55</v>
      </c>
      <c r="W81" s="71">
        <f t="shared" si="38"/>
        <v>110</v>
      </c>
      <c r="X81" s="10">
        <v>72</v>
      </c>
      <c r="Y81" s="51">
        <f t="shared" si="39"/>
        <v>144</v>
      </c>
      <c r="Z81" s="60">
        <v>0</v>
      </c>
      <c r="AA81" s="61">
        <f t="shared" si="40"/>
        <v>0</v>
      </c>
      <c r="AB81" s="58">
        <v>0</v>
      </c>
      <c r="AC81" s="62">
        <f t="shared" si="41"/>
        <v>0</v>
      </c>
      <c r="AD81" s="60">
        <v>0</v>
      </c>
      <c r="AE81" s="61">
        <f t="shared" si="42"/>
        <v>0</v>
      </c>
      <c r="AF81" s="60">
        <v>0</v>
      </c>
      <c r="AG81" s="61">
        <f t="shared" si="43"/>
        <v>0</v>
      </c>
      <c r="AH81" s="23">
        <f t="shared" si="44"/>
        <v>781</v>
      </c>
    </row>
    <row r="82" spans="2:34" ht="24" customHeight="1" x14ac:dyDescent="0.25">
      <c r="B82" s="6">
        <v>78</v>
      </c>
      <c r="C82" s="13" t="s">
        <v>157</v>
      </c>
      <c r="D82" s="7" t="s">
        <v>29</v>
      </c>
      <c r="E82" s="26" t="s">
        <v>146</v>
      </c>
      <c r="F82" s="6">
        <v>3</v>
      </c>
      <c r="G82" s="9">
        <f t="shared" si="31"/>
        <v>39</v>
      </c>
      <c r="H82" s="10">
        <v>45</v>
      </c>
      <c r="I82" s="7">
        <f t="shared" si="32"/>
        <v>90</v>
      </c>
      <c r="J82" s="6">
        <v>31</v>
      </c>
      <c r="K82" s="9">
        <f t="shared" si="33"/>
        <v>62</v>
      </c>
      <c r="L82" s="10">
        <v>7</v>
      </c>
      <c r="M82" s="7">
        <f t="shared" si="34"/>
        <v>70</v>
      </c>
      <c r="N82" s="6">
        <v>154</v>
      </c>
      <c r="O82" s="9">
        <f t="shared" si="30"/>
        <v>154</v>
      </c>
      <c r="P82" s="58">
        <v>0</v>
      </c>
      <c r="Q82" s="59">
        <f t="shared" si="35"/>
        <v>0</v>
      </c>
      <c r="R82" s="60">
        <v>0</v>
      </c>
      <c r="S82" s="61">
        <f t="shared" si="36"/>
        <v>0</v>
      </c>
      <c r="T82" s="91">
        <v>5</v>
      </c>
      <c r="U82" s="92">
        <f t="shared" si="37"/>
        <v>50</v>
      </c>
      <c r="V82" s="70">
        <v>48</v>
      </c>
      <c r="W82" s="71">
        <f t="shared" si="38"/>
        <v>96</v>
      </c>
      <c r="X82" s="10">
        <v>0</v>
      </c>
      <c r="Y82" s="51">
        <f t="shared" si="39"/>
        <v>0</v>
      </c>
      <c r="Z82" s="60">
        <v>0</v>
      </c>
      <c r="AA82" s="61">
        <f t="shared" si="40"/>
        <v>0</v>
      </c>
      <c r="AB82" s="58">
        <v>0</v>
      </c>
      <c r="AC82" s="62">
        <f t="shared" si="41"/>
        <v>0</v>
      </c>
      <c r="AD82" s="60">
        <v>0</v>
      </c>
      <c r="AE82" s="61">
        <f t="shared" si="42"/>
        <v>0</v>
      </c>
      <c r="AF82" s="60">
        <v>0</v>
      </c>
      <c r="AG82" s="61">
        <f t="shared" si="43"/>
        <v>0</v>
      </c>
      <c r="AH82" s="23">
        <f t="shared" si="44"/>
        <v>561</v>
      </c>
    </row>
    <row r="83" spans="2:34" ht="24" customHeight="1" x14ac:dyDescent="0.25">
      <c r="B83" s="6">
        <v>79</v>
      </c>
      <c r="C83" s="13" t="s">
        <v>152</v>
      </c>
      <c r="D83" s="7" t="s">
        <v>29</v>
      </c>
      <c r="E83" s="26" t="s">
        <v>146</v>
      </c>
      <c r="F83" s="6">
        <v>5</v>
      </c>
      <c r="G83" s="9">
        <f t="shared" si="31"/>
        <v>65</v>
      </c>
      <c r="H83" s="10">
        <v>37</v>
      </c>
      <c r="I83" s="7">
        <f t="shared" si="32"/>
        <v>74</v>
      </c>
      <c r="J83" s="6">
        <v>29</v>
      </c>
      <c r="K83" s="9">
        <f t="shared" si="33"/>
        <v>58</v>
      </c>
      <c r="L83" s="10">
        <v>5</v>
      </c>
      <c r="M83" s="7">
        <f t="shared" si="34"/>
        <v>50</v>
      </c>
      <c r="N83" s="6">
        <v>154</v>
      </c>
      <c r="O83" s="9">
        <f t="shared" si="30"/>
        <v>154</v>
      </c>
      <c r="P83" s="58">
        <v>0</v>
      </c>
      <c r="Q83" s="59">
        <f t="shared" si="35"/>
        <v>0</v>
      </c>
      <c r="R83" s="60">
        <v>0</v>
      </c>
      <c r="S83" s="61">
        <f t="shared" si="36"/>
        <v>0</v>
      </c>
      <c r="T83" s="91">
        <v>5</v>
      </c>
      <c r="U83" s="92">
        <f t="shared" si="37"/>
        <v>50</v>
      </c>
      <c r="V83" s="70">
        <v>36</v>
      </c>
      <c r="W83" s="71">
        <f t="shared" si="38"/>
        <v>72</v>
      </c>
      <c r="X83" s="10">
        <v>64</v>
      </c>
      <c r="Y83" s="51">
        <f t="shared" si="39"/>
        <v>128</v>
      </c>
      <c r="Z83" s="60">
        <v>0</v>
      </c>
      <c r="AA83" s="61">
        <f t="shared" si="40"/>
        <v>0</v>
      </c>
      <c r="AB83" s="58">
        <v>0</v>
      </c>
      <c r="AC83" s="62">
        <f t="shared" si="41"/>
        <v>0</v>
      </c>
      <c r="AD83" s="60">
        <v>0</v>
      </c>
      <c r="AE83" s="61">
        <f t="shared" si="42"/>
        <v>0</v>
      </c>
      <c r="AF83" s="60">
        <v>0</v>
      </c>
      <c r="AG83" s="61">
        <f t="shared" si="43"/>
        <v>0</v>
      </c>
      <c r="AH83" s="23">
        <f t="shared" si="44"/>
        <v>651</v>
      </c>
    </row>
    <row r="84" spans="2:34" ht="24" customHeight="1" x14ac:dyDescent="0.25">
      <c r="B84" s="6">
        <v>80</v>
      </c>
      <c r="C84" s="13" t="s">
        <v>154</v>
      </c>
      <c r="D84" s="7" t="s">
        <v>29</v>
      </c>
      <c r="E84" s="26" t="s">
        <v>146</v>
      </c>
      <c r="F84" s="6">
        <v>5</v>
      </c>
      <c r="G84" s="9">
        <f t="shared" si="31"/>
        <v>65</v>
      </c>
      <c r="H84" s="10">
        <v>24</v>
      </c>
      <c r="I84" s="7">
        <f t="shared" si="32"/>
        <v>48</v>
      </c>
      <c r="J84" s="6">
        <v>38</v>
      </c>
      <c r="K84" s="9">
        <f t="shared" si="33"/>
        <v>76</v>
      </c>
      <c r="L84" s="10">
        <v>3</v>
      </c>
      <c r="M84" s="7">
        <f t="shared" si="34"/>
        <v>30</v>
      </c>
      <c r="N84" s="6">
        <v>144</v>
      </c>
      <c r="O84" s="9">
        <f t="shared" si="30"/>
        <v>144</v>
      </c>
      <c r="P84" s="58">
        <v>0</v>
      </c>
      <c r="Q84" s="59">
        <f t="shared" si="35"/>
        <v>0</v>
      </c>
      <c r="R84" s="60">
        <v>0</v>
      </c>
      <c r="S84" s="61">
        <f t="shared" si="36"/>
        <v>0</v>
      </c>
      <c r="T84" s="91">
        <v>5</v>
      </c>
      <c r="U84" s="92">
        <f t="shared" si="37"/>
        <v>50</v>
      </c>
      <c r="V84" s="70">
        <v>47</v>
      </c>
      <c r="W84" s="71">
        <f t="shared" si="38"/>
        <v>94</v>
      </c>
      <c r="X84" s="10">
        <v>39</v>
      </c>
      <c r="Y84" s="51">
        <f t="shared" si="39"/>
        <v>78</v>
      </c>
      <c r="Z84" s="60">
        <v>0</v>
      </c>
      <c r="AA84" s="61">
        <f t="shared" si="40"/>
        <v>0</v>
      </c>
      <c r="AB84" s="58">
        <v>0</v>
      </c>
      <c r="AC84" s="62">
        <f t="shared" si="41"/>
        <v>0</v>
      </c>
      <c r="AD84" s="60">
        <v>0</v>
      </c>
      <c r="AE84" s="61">
        <f t="shared" si="42"/>
        <v>0</v>
      </c>
      <c r="AF84" s="60">
        <v>0</v>
      </c>
      <c r="AG84" s="61">
        <f t="shared" si="43"/>
        <v>0</v>
      </c>
      <c r="AH84" s="23">
        <f t="shared" si="44"/>
        <v>585</v>
      </c>
    </row>
    <row r="85" spans="2:34" ht="24" customHeight="1" x14ac:dyDescent="0.25">
      <c r="B85" s="6">
        <v>81</v>
      </c>
      <c r="C85" s="13" t="s">
        <v>74</v>
      </c>
      <c r="D85" s="7" t="s">
        <v>29</v>
      </c>
      <c r="E85" s="26" t="s">
        <v>23</v>
      </c>
      <c r="F85" s="6">
        <v>4</v>
      </c>
      <c r="G85" s="9">
        <f t="shared" si="31"/>
        <v>52</v>
      </c>
      <c r="H85" s="10">
        <v>58</v>
      </c>
      <c r="I85" s="7">
        <f t="shared" si="32"/>
        <v>116</v>
      </c>
      <c r="J85" s="6">
        <v>29</v>
      </c>
      <c r="K85" s="9">
        <f t="shared" si="33"/>
        <v>58</v>
      </c>
      <c r="L85" s="10">
        <v>11</v>
      </c>
      <c r="M85" s="7">
        <f t="shared" si="34"/>
        <v>110</v>
      </c>
      <c r="N85" s="6">
        <v>162</v>
      </c>
      <c r="O85" s="9">
        <f t="shared" si="30"/>
        <v>162</v>
      </c>
      <c r="P85" s="10">
        <v>58</v>
      </c>
      <c r="Q85" s="32">
        <f t="shared" si="35"/>
        <v>87</v>
      </c>
      <c r="R85" s="6">
        <v>9</v>
      </c>
      <c r="S85" s="9">
        <f t="shared" si="36"/>
        <v>135</v>
      </c>
      <c r="T85" s="91">
        <v>4</v>
      </c>
      <c r="U85" s="92">
        <f t="shared" si="37"/>
        <v>40</v>
      </c>
      <c r="V85" s="6">
        <v>51</v>
      </c>
      <c r="W85" s="9">
        <f t="shared" si="38"/>
        <v>102</v>
      </c>
      <c r="X85" s="10">
        <v>69</v>
      </c>
      <c r="Y85" s="51">
        <f t="shared" si="39"/>
        <v>138</v>
      </c>
      <c r="Z85" s="6">
        <v>30</v>
      </c>
      <c r="AA85" s="9">
        <f t="shared" si="40"/>
        <v>90</v>
      </c>
      <c r="AB85" s="10">
        <v>0</v>
      </c>
      <c r="AC85" s="7">
        <f t="shared" si="41"/>
        <v>0</v>
      </c>
      <c r="AD85" s="6">
        <v>6</v>
      </c>
      <c r="AE85" s="9">
        <f t="shared" si="42"/>
        <v>60</v>
      </c>
      <c r="AF85" s="6">
        <v>14</v>
      </c>
      <c r="AG85" s="9">
        <f t="shared" si="43"/>
        <v>70</v>
      </c>
      <c r="AH85" s="23">
        <f t="shared" si="44"/>
        <v>1220</v>
      </c>
    </row>
    <row r="86" spans="2:34" ht="24" customHeight="1" x14ac:dyDescent="0.25">
      <c r="B86" s="6">
        <v>82</v>
      </c>
      <c r="C86" s="13" t="s">
        <v>48</v>
      </c>
      <c r="D86" s="7" t="s">
        <v>25</v>
      </c>
      <c r="E86" s="26" t="s">
        <v>23</v>
      </c>
      <c r="F86" s="6">
        <v>5</v>
      </c>
      <c r="G86" s="9">
        <f t="shared" si="31"/>
        <v>65</v>
      </c>
      <c r="H86" s="10">
        <v>57</v>
      </c>
      <c r="I86" s="7">
        <f t="shared" si="32"/>
        <v>114</v>
      </c>
      <c r="J86" s="6">
        <v>16</v>
      </c>
      <c r="K86" s="9">
        <f t="shared" si="33"/>
        <v>32</v>
      </c>
      <c r="L86" s="10">
        <v>9</v>
      </c>
      <c r="M86" s="7">
        <f t="shared" si="34"/>
        <v>90</v>
      </c>
      <c r="N86" s="6">
        <v>124</v>
      </c>
      <c r="O86" s="9">
        <f t="shared" si="30"/>
        <v>124</v>
      </c>
      <c r="P86" s="10">
        <v>50</v>
      </c>
      <c r="Q86" s="32">
        <f t="shared" si="35"/>
        <v>75</v>
      </c>
      <c r="R86" s="6">
        <v>6</v>
      </c>
      <c r="S86" s="9">
        <f t="shared" si="36"/>
        <v>90</v>
      </c>
      <c r="T86" s="91">
        <v>4</v>
      </c>
      <c r="U86" s="92">
        <f t="shared" si="37"/>
        <v>40</v>
      </c>
      <c r="V86" s="6">
        <v>18</v>
      </c>
      <c r="W86" s="9">
        <f t="shared" si="38"/>
        <v>36</v>
      </c>
      <c r="X86" s="10">
        <v>51</v>
      </c>
      <c r="Y86" s="51">
        <f t="shared" si="39"/>
        <v>102</v>
      </c>
      <c r="Z86" s="6">
        <v>25</v>
      </c>
      <c r="AA86" s="9">
        <f t="shared" si="40"/>
        <v>75</v>
      </c>
      <c r="AB86" s="10">
        <v>29</v>
      </c>
      <c r="AC86" s="7">
        <f t="shared" si="41"/>
        <v>87</v>
      </c>
      <c r="AD86" s="6">
        <v>0</v>
      </c>
      <c r="AE86" s="9">
        <f t="shared" si="42"/>
        <v>0</v>
      </c>
      <c r="AF86" s="6">
        <v>4</v>
      </c>
      <c r="AG86" s="9">
        <f t="shared" si="43"/>
        <v>20</v>
      </c>
      <c r="AH86" s="23">
        <f t="shared" si="44"/>
        <v>950</v>
      </c>
    </row>
    <row r="87" spans="2:34" ht="24" customHeight="1" x14ac:dyDescent="0.25">
      <c r="B87" s="6">
        <v>83</v>
      </c>
      <c r="C87" s="13" t="s">
        <v>129</v>
      </c>
      <c r="D87" s="7" t="s">
        <v>29</v>
      </c>
      <c r="E87" s="26" t="s">
        <v>37</v>
      </c>
      <c r="F87" s="6">
        <v>6</v>
      </c>
      <c r="G87" s="9">
        <f t="shared" si="31"/>
        <v>78</v>
      </c>
      <c r="H87" s="10">
        <v>31</v>
      </c>
      <c r="I87" s="7">
        <f t="shared" si="32"/>
        <v>62</v>
      </c>
      <c r="J87" s="6">
        <v>13</v>
      </c>
      <c r="K87" s="9">
        <f t="shared" si="33"/>
        <v>26</v>
      </c>
      <c r="L87" s="10">
        <v>5</v>
      </c>
      <c r="M87" s="7">
        <f t="shared" si="34"/>
        <v>50</v>
      </c>
      <c r="N87" s="6">
        <v>106</v>
      </c>
      <c r="O87" s="9">
        <f t="shared" si="30"/>
        <v>106</v>
      </c>
      <c r="P87" s="10">
        <v>13</v>
      </c>
      <c r="Q87" s="32">
        <f t="shared" si="35"/>
        <v>19.5</v>
      </c>
      <c r="R87" s="6">
        <v>4</v>
      </c>
      <c r="S87" s="9">
        <f t="shared" si="36"/>
        <v>60</v>
      </c>
      <c r="T87" s="91">
        <v>4</v>
      </c>
      <c r="U87" s="92">
        <f t="shared" si="37"/>
        <v>40</v>
      </c>
      <c r="V87" s="6">
        <v>10</v>
      </c>
      <c r="W87" s="9">
        <f t="shared" si="38"/>
        <v>20</v>
      </c>
      <c r="X87" s="10">
        <v>42</v>
      </c>
      <c r="Y87" s="51">
        <f t="shared" si="39"/>
        <v>84</v>
      </c>
      <c r="Z87" s="6">
        <v>21</v>
      </c>
      <c r="AA87" s="9">
        <f t="shared" si="40"/>
        <v>63</v>
      </c>
      <c r="AB87" s="10">
        <v>14</v>
      </c>
      <c r="AC87" s="7">
        <f t="shared" si="41"/>
        <v>42</v>
      </c>
      <c r="AD87" s="6">
        <v>0</v>
      </c>
      <c r="AE87" s="9">
        <f t="shared" si="42"/>
        <v>0</v>
      </c>
      <c r="AF87" s="6">
        <v>4</v>
      </c>
      <c r="AG87" s="9">
        <f t="shared" si="43"/>
        <v>20</v>
      </c>
      <c r="AH87" s="23">
        <f t="shared" si="44"/>
        <v>670.5</v>
      </c>
    </row>
    <row r="88" spans="2:34" ht="24" customHeight="1" x14ac:dyDescent="0.25">
      <c r="B88" s="6">
        <v>84</v>
      </c>
      <c r="C88" s="13" t="s">
        <v>112</v>
      </c>
      <c r="D88" s="7" t="s">
        <v>29</v>
      </c>
      <c r="E88" s="26" t="s">
        <v>22</v>
      </c>
      <c r="F88" s="6">
        <v>3</v>
      </c>
      <c r="G88" s="9">
        <f t="shared" si="31"/>
        <v>39</v>
      </c>
      <c r="H88" s="10">
        <v>19</v>
      </c>
      <c r="I88" s="7">
        <f t="shared" si="32"/>
        <v>38</v>
      </c>
      <c r="J88" s="6">
        <v>0</v>
      </c>
      <c r="K88" s="9">
        <f t="shared" si="33"/>
        <v>0</v>
      </c>
      <c r="L88" s="10">
        <v>6</v>
      </c>
      <c r="M88" s="7">
        <f t="shared" si="34"/>
        <v>60</v>
      </c>
      <c r="N88" s="6">
        <v>108</v>
      </c>
      <c r="O88" s="9">
        <f t="shared" si="30"/>
        <v>108</v>
      </c>
      <c r="P88" s="10">
        <v>37</v>
      </c>
      <c r="Q88" s="32">
        <f t="shared" si="35"/>
        <v>55.5</v>
      </c>
      <c r="R88" s="6">
        <v>3</v>
      </c>
      <c r="S88" s="9">
        <f t="shared" si="36"/>
        <v>45</v>
      </c>
      <c r="T88" s="91">
        <v>4</v>
      </c>
      <c r="U88" s="92">
        <f t="shared" si="37"/>
        <v>40</v>
      </c>
      <c r="V88" s="6">
        <v>16</v>
      </c>
      <c r="W88" s="9">
        <f t="shared" si="38"/>
        <v>32</v>
      </c>
      <c r="X88" s="10">
        <v>0</v>
      </c>
      <c r="Y88" s="51">
        <f t="shared" si="39"/>
        <v>0</v>
      </c>
      <c r="Z88" s="6">
        <v>25</v>
      </c>
      <c r="AA88" s="9">
        <f t="shared" si="40"/>
        <v>75</v>
      </c>
      <c r="AB88" s="10">
        <v>20</v>
      </c>
      <c r="AC88" s="7">
        <f t="shared" si="41"/>
        <v>60</v>
      </c>
      <c r="AD88" s="6">
        <v>0</v>
      </c>
      <c r="AE88" s="9">
        <f t="shared" si="42"/>
        <v>0</v>
      </c>
      <c r="AF88" s="6">
        <v>4</v>
      </c>
      <c r="AG88" s="9">
        <f t="shared" si="43"/>
        <v>20</v>
      </c>
      <c r="AH88" s="23">
        <f t="shared" si="44"/>
        <v>572.5</v>
      </c>
    </row>
    <row r="89" spans="2:34" ht="24" customHeight="1" x14ac:dyDescent="0.25">
      <c r="B89" s="6">
        <v>85</v>
      </c>
      <c r="C89" s="13" t="s">
        <v>127</v>
      </c>
      <c r="D89" s="7" t="s">
        <v>29</v>
      </c>
      <c r="E89" s="26" t="s">
        <v>37</v>
      </c>
      <c r="F89" s="6">
        <v>7</v>
      </c>
      <c r="G89" s="9">
        <f t="shared" si="31"/>
        <v>91</v>
      </c>
      <c r="H89" s="10">
        <v>29</v>
      </c>
      <c r="I89" s="7">
        <f t="shared" si="32"/>
        <v>58</v>
      </c>
      <c r="J89" s="6">
        <v>16</v>
      </c>
      <c r="K89" s="9">
        <f t="shared" si="33"/>
        <v>32</v>
      </c>
      <c r="L89" s="10">
        <v>9</v>
      </c>
      <c r="M89" s="7">
        <f t="shared" si="34"/>
        <v>90</v>
      </c>
      <c r="N89" s="6">
        <v>122</v>
      </c>
      <c r="O89" s="9">
        <f t="shared" si="30"/>
        <v>122</v>
      </c>
      <c r="P89" s="10">
        <v>18</v>
      </c>
      <c r="Q89" s="32">
        <f t="shared" si="35"/>
        <v>27</v>
      </c>
      <c r="R89" s="6">
        <v>3</v>
      </c>
      <c r="S89" s="9">
        <f t="shared" si="36"/>
        <v>45</v>
      </c>
      <c r="T89" s="91">
        <v>4</v>
      </c>
      <c r="U89" s="92">
        <f t="shared" si="37"/>
        <v>40</v>
      </c>
      <c r="V89" s="6">
        <v>15</v>
      </c>
      <c r="W89" s="9">
        <f t="shared" si="38"/>
        <v>30</v>
      </c>
      <c r="X89" s="10">
        <v>59</v>
      </c>
      <c r="Y89" s="51">
        <f t="shared" si="39"/>
        <v>118</v>
      </c>
      <c r="Z89" s="6">
        <v>18</v>
      </c>
      <c r="AA89" s="9">
        <f t="shared" si="40"/>
        <v>54</v>
      </c>
      <c r="AB89" s="10">
        <v>29</v>
      </c>
      <c r="AC89" s="7">
        <f t="shared" si="41"/>
        <v>87</v>
      </c>
      <c r="AD89" s="6">
        <v>1</v>
      </c>
      <c r="AE89" s="9">
        <f t="shared" si="42"/>
        <v>10</v>
      </c>
      <c r="AF89" s="6">
        <v>2</v>
      </c>
      <c r="AG89" s="9">
        <f t="shared" si="43"/>
        <v>10</v>
      </c>
      <c r="AH89" s="23">
        <f t="shared" si="44"/>
        <v>814</v>
      </c>
    </row>
    <row r="90" spans="2:34" ht="24" customHeight="1" x14ac:dyDescent="0.25">
      <c r="B90" s="6">
        <v>86</v>
      </c>
      <c r="C90" s="13" t="s">
        <v>113</v>
      </c>
      <c r="D90" s="7" t="s">
        <v>29</v>
      </c>
      <c r="E90" s="26" t="s">
        <v>22</v>
      </c>
      <c r="F90" s="6">
        <v>6</v>
      </c>
      <c r="G90" s="9">
        <f t="shared" si="31"/>
        <v>78</v>
      </c>
      <c r="H90" s="10">
        <v>22</v>
      </c>
      <c r="I90" s="7">
        <f t="shared" si="32"/>
        <v>44</v>
      </c>
      <c r="J90" s="6">
        <v>32</v>
      </c>
      <c r="K90" s="9">
        <f t="shared" si="33"/>
        <v>64</v>
      </c>
      <c r="L90" s="10">
        <v>5</v>
      </c>
      <c r="M90" s="7">
        <f t="shared" si="34"/>
        <v>50</v>
      </c>
      <c r="N90" s="6">
        <v>86</v>
      </c>
      <c r="O90" s="9">
        <f t="shared" si="30"/>
        <v>86</v>
      </c>
      <c r="P90" s="10">
        <v>26</v>
      </c>
      <c r="Q90" s="32">
        <f t="shared" si="35"/>
        <v>39</v>
      </c>
      <c r="R90" s="6">
        <v>1</v>
      </c>
      <c r="S90" s="9">
        <f t="shared" si="36"/>
        <v>15</v>
      </c>
      <c r="T90" s="91">
        <v>4</v>
      </c>
      <c r="U90" s="92">
        <f t="shared" si="37"/>
        <v>40</v>
      </c>
      <c r="V90" s="6">
        <v>15</v>
      </c>
      <c r="W90" s="9">
        <f t="shared" si="38"/>
        <v>30</v>
      </c>
      <c r="X90" s="10">
        <v>0</v>
      </c>
      <c r="Y90" s="51">
        <f t="shared" si="39"/>
        <v>0</v>
      </c>
      <c r="Z90" s="6">
        <v>18</v>
      </c>
      <c r="AA90" s="9">
        <f t="shared" si="40"/>
        <v>54</v>
      </c>
      <c r="AB90" s="10">
        <v>2</v>
      </c>
      <c r="AC90" s="7">
        <f t="shared" si="41"/>
        <v>6</v>
      </c>
      <c r="AD90" s="6">
        <v>1</v>
      </c>
      <c r="AE90" s="9">
        <f t="shared" si="42"/>
        <v>10</v>
      </c>
      <c r="AF90" s="6">
        <v>11</v>
      </c>
      <c r="AG90" s="9">
        <f t="shared" si="43"/>
        <v>55</v>
      </c>
      <c r="AH90" s="23">
        <f t="shared" si="44"/>
        <v>571</v>
      </c>
    </row>
    <row r="91" spans="2:34" ht="24" customHeight="1" x14ac:dyDescent="0.25">
      <c r="B91" s="6">
        <v>87</v>
      </c>
      <c r="C91" s="13" t="s">
        <v>137</v>
      </c>
      <c r="D91" s="7" t="s">
        <v>29</v>
      </c>
      <c r="E91" s="26" t="s">
        <v>36</v>
      </c>
      <c r="F91" s="6">
        <v>3</v>
      </c>
      <c r="G91" s="9">
        <f t="shared" si="31"/>
        <v>39</v>
      </c>
      <c r="H91" s="10">
        <v>32</v>
      </c>
      <c r="I91" s="7">
        <f t="shared" si="32"/>
        <v>64</v>
      </c>
      <c r="J91" s="6">
        <v>7</v>
      </c>
      <c r="K91" s="9">
        <f t="shared" si="33"/>
        <v>14</v>
      </c>
      <c r="L91" s="10">
        <v>8</v>
      </c>
      <c r="M91" s="7">
        <f t="shared" si="34"/>
        <v>80</v>
      </c>
      <c r="N91" s="6">
        <v>72</v>
      </c>
      <c r="O91" s="9">
        <f t="shared" si="30"/>
        <v>72</v>
      </c>
      <c r="P91" s="10">
        <v>16</v>
      </c>
      <c r="Q91" s="32">
        <f t="shared" si="35"/>
        <v>24</v>
      </c>
      <c r="R91" s="6">
        <v>1</v>
      </c>
      <c r="S91" s="9">
        <f t="shared" si="36"/>
        <v>15</v>
      </c>
      <c r="T91" s="91">
        <v>4</v>
      </c>
      <c r="U91" s="92">
        <f t="shared" si="37"/>
        <v>40</v>
      </c>
      <c r="V91" s="6">
        <v>26</v>
      </c>
      <c r="W91" s="9">
        <f t="shared" si="38"/>
        <v>52</v>
      </c>
      <c r="X91" s="10">
        <v>33</v>
      </c>
      <c r="Y91" s="51">
        <f t="shared" si="39"/>
        <v>66</v>
      </c>
      <c r="Z91" s="6">
        <v>0</v>
      </c>
      <c r="AA91" s="9">
        <f t="shared" si="40"/>
        <v>0</v>
      </c>
      <c r="AB91" s="10">
        <v>19</v>
      </c>
      <c r="AC91" s="7">
        <f t="shared" si="41"/>
        <v>57</v>
      </c>
      <c r="AD91" s="6">
        <v>2</v>
      </c>
      <c r="AE91" s="9">
        <f t="shared" si="42"/>
        <v>20</v>
      </c>
      <c r="AF91" s="6">
        <v>8</v>
      </c>
      <c r="AG91" s="9">
        <f t="shared" si="43"/>
        <v>40</v>
      </c>
      <c r="AH91" s="23">
        <f t="shared" si="44"/>
        <v>583</v>
      </c>
    </row>
    <row r="92" spans="2:34" ht="24" customHeight="1" x14ac:dyDescent="0.25">
      <c r="B92" s="6">
        <v>88</v>
      </c>
      <c r="C92" s="13" t="s">
        <v>105</v>
      </c>
      <c r="D92" s="7" t="s">
        <v>29</v>
      </c>
      <c r="E92" s="26" t="s">
        <v>22</v>
      </c>
      <c r="F92" s="6">
        <v>4</v>
      </c>
      <c r="G92" s="9">
        <f t="shared" si="31"/>
        <v>52</v>
      </c>
      <c r="H92" s="10">
        <v>34</v>
      </c>
      <c r="I92" s="7">
        <f t="shared" si="32"/>
        <v>68</v>
      </c>
      <c r="J92" s="6">
        <v>17</v>
      </c>
      <c r="K92" s="9">
        <f t="shared" si="33"/>
        <v>34</v>
      </c>
      <c r="L92" s="10">
        <v>6</v>
      </c>
      <c r="M92" s="7">
        <f t="shared" si="34"/>
        <v>60</v>
      </c>
      <c r="N92" s="6">
        <v>132</v>
      </c>
      <c r="O92" s="9">
        <f t="shared" si="30"/>
        <v>132</v>
      </c>
      <c r="P92" s="10">
        <v>13</v>
      </c>
      <c r="Q92" s="32">
        <f t="shared" si="35"/>
        <v>19.5</v>
      </c>
      <c r="R92" s="6">
        <v>1</v>
      </c>
      <c r="S92" s="9">
        <f t="shared" si="36"/>
        <v>15</v>
      </c>
      <c r="T92" s="91">
        <v>4</v>
      </c>
      <c r="U92" s="92">
        <f t="shared" si="37"/>
        <v>40</v>
      </c>
      <c r="V92" s="6">
        <v>49</v>
      </c>
      <c r="W92" s="9">
        <f t="shared" si="38"/>
        <v>98</v>
      </c>
      <c r="X92" s="10">
        <v>29</v>
      </c>
      <c r="Y92" s="51">
        <f t="shared" si="39"/>
        <v>58</v>
      </c>
      <c r="Z92" s="6">
        <v>18</v>
      </c>
      <c r="AA92" s="9">
        <f t="shared" si="40"/>
        <v>54</v>
      </c>
      <c r="AB92" s="10">
        <v>12</v>
      </c>
      <c r="AC92" s="7">
        <f t="shared" si="41"/>
        <v>36</v>
      </c>
      <c r="AD92" s="6">
        <v>4</v>
      </c>
      <c r="AE92" s="9">
        <f t="shared" si="42"/>
        <v>40</v>
      </c>
      <c r="AF92" s="6">
        <v>6</v>
      </c>
      <c r="AG92" s="9">
        <f t="shared" si="43"/>
        <v>30</v>
      </c>
      <c r="AH92" s="23">
        <f t="shared" si="44"/>
        <v>736.5</v>
      </c>
    </row>
    <row r="93" spans="2:34" ht="24" customHeight="1" x14ac:dyDescent="0.25">
      <c r="B93" s="6">
        <v>89</v>
      </c>
      <c r="C93" s="13" t="s">
        <v>136</v>
      </c>
      <c r="D93" s="7" t="s">
        <v>29</v>
      </c>
      <c r="E93" s="26" t="s">
        <v>36</v>
      </c>
      <c r="F93" s="6">
        <v>4</v>
      </c>
      <c r="G93" s="9">
        <f t="shared" si="31"/>
        <v>52</v>
      </c>
      <c r="H93" s="10">
        <v>27</v>
      </c>
      <c r="I93" s="7">
        <f t="shared" si="32"/>
        <v>54</v>
      </c>
      <c r="J93" s="6">
        <v>5</v>
      </c>
      <c r="K93" s="9">
        <f t="shared" si="33"/>
        <v>10</v>
      </c>
      <c r="L93" s="10">
        <v>5</v>
      </c>
      <c r="M93" s="7">
        <f t="shared" si="34"/>
        <v>50</v>
      </c>
      <c r="N93" s="6">
        <v>108</v>
      </c>
      <c r="O93" s="9">
        <f t="shared" si="30"/>
        <v>108</v>
      </c>
      <c r="P93" s="10">
        <v>47</v>
      </c>
      <c r="Q93" s="32">
        <f t="shared" si="35"/>
        <v>70.5</v>
      </c>
      <c r="R93" s="6">
        <v>0</v>
      </c>
      <c r="S93" s="9">
        <f t="shared" si="36"/>
        <v>0</v>
      </c>
      <c r="T93" s="91">
        <v>4</v>
      </c>
      <c r="U93" s="92">
        <f t="shared" si="37"/>
        <v>40</v>
      </c>
      <c r="V93" s="6">
        <v>5</v>
      </c>
      <c r="W93" s="9">
        <f t="shared" si="38"/>
        <v>10</v>
      </c>
      <c r="X93" s="10">
        <v>50</v>
      </c>
      <c r="Y93" s="51">
        <f t="shared" si="39"/>
        <v>100</v>
      </c>
      <c r="Z93" s="6">
        <v>8</v>
      </c>
      <c r="AA93" s="9">
        <f t="shared" si="40"/>
        <v>24</v>
      </c>
      <c r="AB93" s="10">
        <v>13</v>
      </c>
      <c r="AC93" s="7">
        <f t="shared" si="41"/>
        <v>39</v>
      </c>
      <c r="AD93" s="6">
        <v>3</v>
      </c>
      <c r="AE93" s="9">
        <f t="shared" si="42"/>
        <v>30</v>
      </c>
      <c r="AF93" s="6">
        <v>6</v>
      </c>
      <c r="AG93" s="9">
        <f t="shared" si="43"/>
        <v>30</v>
      </c>
      <c r="AH93" s="23">
        <f t="shared" si="44"/>
        <v>617.5</v>
      </c>
    </row>
    <row r="94" spans="2:34" ht="24" customHeight="1" x14ac:dyDescent="0.25">
      <c r="B94" s="6">
        <v>90</v>
      </c>
      <c r="C94" s="13" t="s">
        <v>164</v>
      </c>
      <c r="D94" s="7" t="s">
        <v>29</v>
      </c>
      <c r="E94" s="26" t="s">
        <v>146</v>
      </c>
      <c r="F94" s="6">
        <v>1</v>
      </c>
      <c r="G94" s="9">
        <f t="shared" si="31"/>
        <v>13</v>
      </c>
      <c r="H94" s="10">
        <v>6</v>
      </c>
      <c r="I94" s="7">
        <f t="shared" si="32"/>
        <v>12</v>
      </c>
      <c r="J94" s="6">
        <v>7</v>
      </c>
      <c r="K94" s="9">
        <f t="shared" si="33"/>
        <v>14</v>
      </c>
      <c r="L94" s="10">
        <v>2</v>
      </c>
      <c r="M94" s="7">
        <f t="shared" si="34"/>
        <v>20</v>
      </c>
      <c r="N94" s="6">
        <v>146</v>
      </c>
      <c r="O94" s="9">
        <f t="shared" si="30"/>
        <v>146</v>
      </c>
      <c r="P94" s="58">
        <v>0</v>
      </c>
      <c r="Q94" s="59">
        <f t="shared" si="35"/>
        <v>0</v>
      </c>
      <c r="R94" s="60">
        <v>0</v>
      </c>
      <c r="S94" s="61">
        <f t="shared" si="36"/>
        <v>0</v>
      </c>
      <c r="T94" s="91">
        <v>4</v>
      </c>
      <c r="U94" s="92">
        <f t="shared" si="37"/>
        <v>40</v>
      </c>
      <c r="V94" s="70">
        <v>31</v>
      </c>
      <c r="W94" s="71">
        <f t="shared" si="38"/>
        <v>62</v>
      </c>
      <c r="X94" s="10">
        <v>0</v>
      </c>
      <c r="Y94" s="51">
        <f t="shared" si="39"/>
        <v>0</v>
      </c>
      <c r="Z94" s="60">
        <v>0</v>
      </c>
      <c r="AA94" s="61">
        <f t="shared" si="40"/>
        <v>0</v>
      </c>
      <c r="AB94" s="58">
        <v>0</v>
      </c>
      <c r="AC94" s="62">
        <f t="shared" si="41"/>
        <v>0</v>
      </c>
      <c r="AD94" s="60">
        <v>0</v>
      </c>
      <c r="AE94" s="61">
        <f t="shared" si="42"/>
        <v>0</v>
      </c>
      <c r="AF94" s="60">
        <v>0</v>
      </c>
      <c r="AG94" s="61">
        <f t="shared" si="43"/>
        <v>0</v>
      </c>
      <c r="AH94" s="23">
        <f t="shared" si="44"/>
        <v>307</v>
      </c>
    </row>
    <row r="95" spans="2:34" ht="24" customHeight="1" x14ac:dyDescent="0.25">
      <c r="B95" s="6">
        <v>91</v>
      </c>
      <c r="C95" s="13" t="s">
        <v>160</v>
      </c>
      <c r="D95" s="7" t="s">
        <v>29</v>
      </c>
      <c r="E95" s="26" t="s">
        <v>146</v>
      </c>
      <c r="F95" s="6">
        <v>4</v>
      </c>
      <c r="G95" s="9">
        <f t="shared" si="31"/>
        <v>52</v>
      </c>
      <c r="H95" s="10">
        <v>21</v>
      </c>
      <c r="I95" s="7">
        <f t="shared" si="32"/>
        <v>42</v>
      </c>
      <c r="J95" s="6">
        <v>27</v>
      </c>
      <c r="K95" s="9">
        <f t="shared" si="33"/>
        <v>54</v>
      </c>
      <c r="L95" s="10">
        <v>3</v>
      </c>
      <c r="M95" s="7">
        <f t="shared" si="34"/>
        <v>30</v>
      </c>
      <c r="N95" s="6">
        <v>144</v>
      </c>
      <c r="O95" s="9">
        <f t="shared" ref="O95:O126" si="45">N95</f>
        <v>144</v>
      </c>
      <c r="P95" s="58">
        <v>0</v>
      </c>
      <c r="Q95" s="59">
        <f t="shared" si="35"/>
        <v>0</v>
      </c>
      <c r="R95" s="60">
        <v>0</v>
      </c>
      <c r="S95" s="61">
        <f t="shared" si="36"/>
        <v>0</v>
      </c>
      <c r="T95" s="91">
        <v>4</v>
      </c>
      <c r="U95" s="92">
        <f t="shared" si="37"/>
        <v>40</v>
      </c>
      <c r="V95" s="70">
        <v>26</v>
      </c>
      <c r="W95" s="71">
        <f t="shared" si="38"/>
        <v>52</v>
      </c>
      <c r="X95" s="10">
        <v>44</v>
      </c>
      <c r="Y95" s="51">
        <f t="shared" si="39"/>
        <v>88</v>
      </c>
      <c r="Z95" s="60">
        <v>0</v>
      </c>
      <c r="AA95" s="61">
        <f t="shared" si="40"/>
        <v>0</v>
      </c>
      <c r="AB95" s="58">
        <v>0</v>
      </c>
      <c r="AC95" s="62">
        <f t="shared" si="41"/>
        <v>0</v>
      </c>
      <c r="AD95" s="60">
        <v>0</v>
      </c>
      <c r="AE95" s="61">
        <f t="shared" si="42"/>
        <v>0</v>
      </c>
      <c r="AF95" s="60">
        <v>0</v>
      </c>
      <c r="AG95" s="61">
        <f t="shared" si="43"/>
        <v>0</v>
      </c>
      <c r="AH95" s="23">
        <f t="shared" si="44"/>
        <v>502</v>
      </c>
    </row>
    <row r="96" spans="2:34" ht="24" customHeight="1" x14ac:dyDescent="0.25">
      <c r="B96" s="6">
        <v>92</v>
      </c>
      <c r="C96" s="13" t="s">
        <v>81</v>
      </c>
      <c r="D96" s="7" t="s">
        <v>29</v>
      </c>
      <c r="E96" s="26" t="s">
        <v>23</v>
      </c>
      <c r="F96" s="6">
        <v>5</v>
      </c>
      <c r="G96" s="9">
        <f t="shared" si="31"/>
        <v>65</v>
      </c>
      <c r="H96" s="10">
        <v>67</v>
      </c>
      <c r="I96" s="7">
        <f t="shared" si="32"/>
        <v>134</v>
      </c>
      <c r="J96" s="6">
        <v>9</v>
      </c>
      <c r="K96" s="9">
        <f t="shared" si="33"/>
        <v>18</v>
      </c>
      <c r="L96" s="10">
        <v>9</v>
      </c>
      <c r="M96" s="7">
        <f t="shared" si="34"/>
        <v>90</v>
      </c>
      <c r="N96" s="6">
        <v>132</v>
      </c>
      <c r="O96" s="9">
        <f t="shared" si="45"/>
        <v>132</v>
      </c>
      <c r="P96" s="10">
        <v>39</v>
      </c>
      <c r="Q96" s="32">
        <f t="shared" si="35"/>
        <v>58.5</v>
      </c>
      <c r="R96" s="6">
        <v>8</v>
      </c>
      <c r="S96" s="9">
        <f t="shared" si="36"/>
        <v>120</v>
      </c>
      <c r="T96" s="91">
        <v>3</v>
      </c>
      <c r="U96" s="92">
        <f t="shared" si="37"/>
        <v>30</v>
      </c>
      <c r="V96" s="6">
        <v>13</v>
      </c>
      <c r="W96" s="9">
        <f t="shared" si="38"/>
        <v>26</v>
      </c>
      <c r="X96" s="10">
        <v>73</v>
      </c>
      <c r="Y96" s="51">
        <f t="shared" si="39"/>
        <v>146</v>
      </c>
      <c r="Z96" s="6">
        <v>29</v>
      </c>
      <c r="AA96" s="9">
        <f t="shared" si="40"/>
        <v>87</v>
      </c>
      <c r="AB96" s="10">
        <v>20</v>
      </c>
      <c r="AC96" s="7">
        <f t="shared" si="41"/>
        <v>60</v>
      </c>
      <c r="AD96" s="6">
        <v>0</v>
      </c>
      <c r="AE96" s="9">
        <f t="shared" si="42"/>
        <v>0</v>
      </c>
      <c r="AF96" s="6">
        <v>14</v>
      </c>
      <c r="AG96" s="9">
        <f t="shared" si="43"/>
        <v>70</v>
      </c>
      <c r="AH96" s="23">
        <f t="shared" si="44"/>
        <v>1036.5</v>
      </c>
    </row>
    <row r="97" spans="2:34" ht="24" customHeight="1" x14ac:dyDescent="0.25">
      <c r="B97" s="6">
        <v>93</v>
      </c>
      <c r="C97" s="13" t="s">
        <v>172</v>
      </c>
      <c r="D97" s="7" t="s">
        <v>30</v>
      </c>
      <c r="E97" s="26" t="s">
        <v>23</v>
      </c>
      <c r="F97" s="6">
        <v>6</v>
      </c>
      <c r="G97" s="9">
        <f t="shared" si="31"/>
        <v>78</v>
      </c>
      <c r="H97" s="10">
        <v>22</v>
      </c>
      <c r="I97" s="7">
        <f t="shared" si="32"/>
        <v>44</v>
      </c>
      <c r="J97" s="6">
        <v>18</v>
      </c>
      <c r="K97" s="9">
        <f t="shared" si="33"/>
        <v>36</v>
      </c>
      <c r="L97" s="10">
        <v>4</v>
      </c>
      <c r="M97" s="7">
        <f t="shared" si="34"/>
        <v>40</v>
      </c>
      <c r="N97" s="6">
        <v>114</v>
      </c>
      <c r="O97" s="9">
        <f t="shared" si="45"/>
        <v>114</v>
      </c>
      <c r="P97" s="10">
        <v>71</v>
      </c>
      <c r="Q97" s="32">
        <f t="shared" si="35"/>
        <v>106.5</v>
      </c>
      <c r="R97" s="6">
        <v>3</v>
      </c>
      <c r="S97" s="9">
        <f t="shared" si="36"/>
        <v>45</v>
      </c>
      <c r="T97" s="91">
        <v>3</v>
      </c>
      <c r="U97" s="92">
        <f t="shared" si="37"/>
        <v>30</v>
      </c>
      <c r="V97" s="6">
        <v>5</v>
      </c>
      <c r="W97" s="9">
        <f t="shared" si="38"/>
        <v>10</v>
      </c>
      <c r="X97" s="10">
        <v>0</v>
      </c>
      <c r="Y97" s="51">
        <f t="shared" si="39"/>
        <v>0</v>
      </c>
      <c r="Z97" s="6">
        <v>13</v>
      </c>
      <c r="AA97" s="9">
        <f t="shared" si="40"/>
        <v>39</v>
      </c>
      <c r="AB97" s="10">
        <v>29</v>
      </c>
      <c r="AC97" s="7">
        <f t="shared" si="41"/>
        <v>87</v>
      </c>
      <c r="AD97" s="6">
        <v>1</v>
      </c>
      <c r="AE97" s="9">
        <f t="shared" si="42"/>
        <v>10</v>
      </c>
      <c r="AF97" s="6">
        <v>14</v>
      </c>
      <c r="AG97" s="9">
        <f t="shared" si="43"/>
        <v>70</v>
      </c>
      <c r="AH97" s="23">
        <f t="shared" si="44"/>
        <v>709.5</v>
      </c>
    </row>
    <row r="98" spans="2:34" ht="24" customHeight="1" x14ac:dyDescent="0.25">
      <c r="B98" s="6">
        <v>94</v>
      </c>
      <c r="C98" s="13" t="s">
        <v>139</v>
      </c>
      <c r="D98" s="7" t="s">
        <v>29</v>
      </c>
      <c r="E98" s="26" t="s">
        <v>36</v>
      </c>
      <c r="F98" s="6">
        <v>4</v>
      </c>
      <c r="G98" s="9">
        <f t="shared" si="31"/>
        <v>52</v>
      </c>
      <c r="H98" s="10">
        <v>37</v>
      </c>
      <c r="I98" s="7">
        <f t="shared" si="32"/>
        <v>74</v>
      </c>
      <c r="J98" s="6">
        <v>0</v>
      </c>
      <c r="K98" s="9">
        <f t="shared" si="33"/>
        <v>0</v>
      </c>
      <c r="L98" s="10">
        <v>7</v>
      </c>
      <c r="M98" s="7">
        <f t="shared" si="34"/>
        <v>70</v>
      </c>
      <c r="N98" s="6">
        <v>106</v>
      </c>
      <c r="O98" s="9">
        <f t="shared" si="45"/>
        <v>106</v>
      </c>
      <c r="P98" s="10">
        <v>38</v>
      </c>
      <c r="Q98" s="32">
        <f t="shared" si="35"/>
        <v>57</v>
      </c>
      <c r="R98" s="6">
        <v>3</v>
      </c>
      <c r="S98" s="9">
        <f t="shared" si="36"/>
        <v>45</v>
      </c>
      <c r="T98" s="91">
        <v>3</v>
      </c>
      <c r="U98" s="92">
        <f t="shared" si="37"/>
        <v>30</v>
      </c>
      <c r="V98" s="6">
        <v>12</v>
      </c>
      <c r="W98" s="9">
        <f t="shared" si="38"/>
        <v>24</v>
      </c>
      <c r="X98" s="10">
        <v>0</v>
      </c>
      <c r="Y98" s="51">
        <f t="shared" si="39"/>
        <v>0</v>
      </c>
      <c r="Z98" s="6">
        <v>20</v>
      </c>
      <c r="AA98" s="9">
        <f t="shared" si="40"/>
        <v>60</v>
      </c>
      <c r="AB98" s="10">
        <v>0</v>
      </c>
      <c r="AC98" s="7">
        <f t="shared" si="41"/>
        <v>0</v>
      </c>
      <c r="AD98" s="6">
        <v>2</v>
      </c>
      <c r="AE98" s="9">
        <f t="shared" si="42"/>
        <v>20</v>
      </c>
      <c r="AF98" s="6">
        <v>5</v>
      </c>
      <c r="AG98" s="9">
        <f t="shared" si="43"/>
        <v>25</v>
      </c>
      <c r="AH98" s="23">
        <f t="shared" si="44"/>
        <v>563</v>
      </c>
    </row>
    <row r="99" spans="2:34" ht="24" customHeight="1" x14ac:dyDescent="0.25">
      <c r="B99" s="6">
        <v>95</v>
      </c>
      <c r="C99" s="13" t="s">
        <v>104</v>
      </c>
      <c r="D99" s="7" t="s">
        <v>25</v>
      </c>
      <c r="E99" s="26" t="s">
        <v>22</v>
      </c>
      <c r="F99" s="6">
        <v>4</v>
      </c>
      <c r="G99" s="9">
        <f t="shared" si="31"/>
        <v>52</v>
      </c>
      <c r="H99" s="10">
        <v>32</v>
      </c>
      <c r="I99" s="7">
        <f t="shared" si="32"/>
        <v>64</v>
      </c>
      <c r="J99" s="6">
        <v>12</v>
      </c>
      <c r="K99" s="9">
        <f t="shared" si="33"/>
        <v>24</v>
      </c>
      <c r="L99" s="10">
        <v>5</v>
      </c>
      <c r="M99" s="7">
        <f t="shared" si="34"/>
        <v>50</v>
      </c>
      <c r="N99" s="6">
        <v>74</v>
      </c>
      <c r="O99" s="9">
        <f t="shared" si="45"/>
        <v>74</v>
      </c>
      <c r="P99" s="10">
        <v>72</v>
      </c>
      <c r="Q99" s="32">
        <f t="shared" si="35"/>
        <v>108</v>
      </c>
      <c r="R99" s="6">
        <v>2</v>
      </c>
      <c r="S99" s="9">
        <f t="shared" si="36"/>
        <v>30</v>
      </c>
      <c r="T99" s="91">
        <v>3</v>
      </c>
      <c r="U99" s="92">
        <f t="shared" si="37"/>
        <v>30</v>
      </c>
      <c r="V99" s="6">
        <v>16</v>
      </c>
      <c r="W99" s="9">
        <f t="shared" si="38"/>
        <v>32</v>
      </c>
      <c r="X99" s="10">
        <v>4</v>
      </c>
      <c r="Y99" s="51">
        <f t="shared" si="39"/>
        <v>8</v>
      </c>
      <c r="Z99" s="6">
        <v>16</v>
      </c>
      <c r="AA99" s="9">
        <f t="shared" si="40"/>
        <v>48</v>
      </c>
      <c r="AB99" s="10">
        <v>16</v>
      </c>
      <c r="AC99" s="7">
        <f t="shared" si="41"/>
        <v>48</v>
      </c>
      <c r="AD99" s="6">
        <v>3</v>
      </c>
      <c r="AE99" s="9">
        <f t="shared" si="42"/>
        <v>30</v>
      </c>
      <c r="AF99" s="6">
        <v>5</v>
      </c>
      <c r="AG99" s="9">
        <f t="shared" si="43"/>
        <v>25</v>
      </c>
      <c r="AH99" s="23">
        <f t="shared" si="44"/>
        <v>623</v>
      </c>
    </row>
    <row r="100" spans="2:34" ht="24" customHeight="1" x14ac:dyDescent="0.25">
      <c r="B100" s="6">
        <v>96</v>
      </c>
      <c r="C100" s="13" t="s">
        <v>91</v>
      </c>
      <c r="D100" s="7" t="s">
        <v>29</v>
      </c>
      <c r="E100" s="26" t="s">
        <v>23</v>
      </c>
      <c r="F100" s="6">
        <v>6</v>
      </c>
      <c r="G100" s="9">
        <f t="shared" si="31"/>
        <v>78</v>
      </c>
      <c r="H100" s="10">
        <v>25</v>
      </c>
      <c r="I100" s="7">
        <f t="shared" si="32"/>
        <v>50</v>
      </c>
      <c r="J100" s="6">
        <v>25</v>
      </c>
      <c r="K100" s="9">
        <f t="shared" si="33"/>
        <v>50</v>
      </c>
      <c r="L100" s="10">
        <v>8</v>
      </c>
      <c r="M100" s="7">
        <f t="shared" si="34"/>
        <v>80</v>
      </c>
      <c r="N100" s="6">
        <v>128</v>
      </c>
      <c r="O100" s="9">
        <f t="shared" si="45"/>
        <v>128</v>
      </c>
      <c r="P100" s="10">
        <v>44</v>
      </c>
      <c r="Q100" s="32">
        <f t="shared" si="35"/>
        <v>66</v>
      </c>
      <c r="R100" s="6">
        <v>0</v>
      </c>
      <c r="S100" s="9">
        <f t="shared" si="36"/>
        <v>0</v>
      </c>
      <c r="T100" s="91">
        <v>3</v>
      </c>
      <c r="U100" s="92">
        <f t="shared" si="37"/>
        <v>30</v>
      </c>
      <c r="V100" s="6">
        <v>41</v>
      </c>
      <c r="W100" s="9">
        <f t="shared" si="38"/>
        <v>82</v>
      </c>
      <c r="X100" s="10">
        <v>60</v>
      </c>
      <c r="Y100" s="51">
        <f t="shared" si="39"/>
        <v>120</v>
      </c>
      <c r="Z100" s="6">
        <v>8</v>
      </c>
      <c r="AA100" s="9">
        <f t="shared" si="40"/>
        <v>24</v>
      </c>
      <c r="AB100" s="10">
        <v>20</v>
      </c>
      <c r="AC100" s="7">
        <f t="shared" si="41"/>
        <v>60</v>
      </c>
      <c r="AD100" s="6">
        <v>1</v>
      </c>
      <c r="AE100" s="9">
        <f t="shared" si="42"/>
        <v>10</v>
      </c>
      <c r="AF100" s="6">
        <v>8</v>
      </c>
      <c r="AG100" s="9">
        <f t="shared" si="43"/>
        <v>40</v>
      </c>
      <c r="AH100" s="23">
        <f t="shared" si="44"/>
        <v>818</v>
      </c>
    </row>
    <row r="101" spans="2:34" ht="24" customHeight="1" x14ac:dyDescent="0.25">
      <c r="B101" s="6">
        <v>97</v>
      </c>
      <c r="C101" s="13" t="s">
        <v>151</v>
      </c>
      <c r="D101" s="7" t="s">
        <v>29</v>
      </c>
      <c r="E101" s="26" t="s">
        <v>146</v>
      </c>
      <c r="F101" s="6">
        <v>7</v>
      </c>
      <c r="G101" s="9">
        <f t="shared" ref="G101:G129" si="46">F101*13</f>
        <v>91</v>
      </c>
      <c r="H101" s="10">
        <v>48</v>
      </c>
      <c r="I101" s="7">
        <f t="shared" ref="I101:I129" si="47">H101*2</f>
        <v>96</v>
      </c>
      <c r="J101" s="6">
        <v>20</v>
      </c>
      <c r="K101" s="9">
        <f t="shared" ref="K101:K129" si="48">J101*2</f>
        <v>40</v>
      </c>
      <c r="L101" s="10">
        <v>6</v>
      </c>
      <c r="M101" s="7">
        <f t="shared" ref="M101:M129" si="49">L101*10</f>
        <v>60</v>
      </c>
      <c r="N101" s="6">
        <v>138</v>
      </c>
      <c r="O101" s="9">
        <f t="shared" si="45"/>
        <v>138</v>
      </c>
      <c r="P101" s="58">
        <v>0</v>
      </c>
      <c r="Q101" s="59">
        <f t="shared" ref="Q101:Q129" si="50">P101*1.5</f>
        <v>0</v>
      </c>
      <c r="R101" s="60">
        <v>0</v>
      </c>
      <c r="S101" s="61">
        <f t="shared" ref="S101:S129" si="51">R101*15</f>
        <v>0</v>
      </c>
      <c r="T101" s="91">
        <v>3</v>
      </c>
      <c r="U101" s="92">
        <f t="shared" ref="U101:U129" si="52">T101*10</f>
        <v>30</v>
      </c>
      <c r="V101" s="70">
        <v>41</v>
      </c>
      <c r="W101" s="71">
        <f t="shared" ref="W101:W129" si="53">V101*2</f>
        <v>82</v>
      </c>
      <c r="X101" s="10">
        <v>70</v>
      </c>
      <c r="Y101" s="51">
        <f t="shared" ref="Y101:Y129" si="54">X101*2</f>
        <v>140</v>
      </c>
      <c r="Z101" s="60">
        <v>0</v>
      </c>
      <c r="AA101" s="61">
        <f t="shared" ref="AA101:AA129" si="55">Z101*3</f>
        <v>0</v>
      </c>
      <c r="AB101" s="58">
        <v>0</v>
      </c>
      <c r="AC101" s="62">
        <f t="shared" ref="AC101:AC129" si="56">AB101*3</f>
        <v>0</v>
      </c>
      <c r="AD101" s="60">
        <v>0</v>
      </c>
      <c r="AE101" s="61">
        <f t="shared" ref="AE101:AE129" si="57">AD101*10</f>
        <v>0</v>
      </c>
      <c r="AF101" s="60">
        <v>0</v>
      </c>
      <c r="AG101" s="61">
        <f t="shared" ref="AG101:AG129" si="58">AF101*5</f>
        <v>0</v>
      </c>
      <c r="AH101" s="23">
        <f t="shared" ref="AH101:AH129" si="59">G101+I101+K101+M101+O101+Q101+S101+U101+W101+Y101+AA101+AC101+AE101+AG101</f>
        <v>677</v>
      </c>
    </row>
    <row r="102" spans="2:34" ht="24" customHeight="1" x14ac:dyDescent="0.25">
      <c r="B102" s="6">
        <v>98</v>
      </c>
      <c r="C102" s="13" t="s">
        <v>156</v>
      </c>
      <c r="D102" s="7" t="s">
        <v>29</v>
      </c>
      <c r="E102" s="26" t="s">
        <v>146</v>
      </c>
      <c r="F102" s="6">
        <v>4</v>
      </c>
      <c r="G102" s="9">
        <f t="shared" si="46"/>
        <v>52</v>
      </c>
      <c r="H102" s="10">
        <v>18</v>
      </c>
      <c r="I102" s="7">
        <f t="shared" si="47"/>
        <v>36</v>
      </c>
      <c r="J102" s="6">
        <v>18</v>
      </c>
      <c r="K102" s="9">
        <f t="shared" si="48"/>
        <v>36</v>
      </c>
      <c r="L102" s="10">
        <v>3</v>
      </c>
      <c r="M102" s="7">
        <f t="shared" si="49"/>
        <v>30</v>
      </c>
      <c r="N102" s="6">
        <v>138</v>
      </c>
      <c r="O102" s="9">
        <f t="shared" si="45"/>
        <v>138</v>
      </c>
      <c r="P102" s="58">
        <v>0</v>
      </c>
      <c r="Q102" s="59">
        <f t="shared" si="50"/>
        <v>0</v>
      </c>
      <c r="R102" s="60">
        <v>0</v>
      </c>
      <c r="S102" s="61">
        <f t="shared" si="51"/>
        <v>0</v>
      </c>
      <c r="T102" s="91">
        <v>3</v>
      </c>
      <c r="U102" s="92">
        <f t="shared" si="52"/>
        <v>30</v>
      </c>
      <c r="V102" s="70">
        <v>56</v>
      </c>
      <c r="W102" s="71">
        <f t="shared" si="53"/>
        <v>112</v>
      </c>
      <c r="X102" s="10">
        <v>70</v>
      </c>
      <c r="Y102" s="51">
        <f t="shared" si="54"/>
        <v>140</v>
      </c>
      <c r="Z102" s="60">
        <v>0</v>
      </c>
      <c r="AA102" s="61">
        <f t="shared" si="55"/>
        <v>0</v>
      </c>
      <c r="AB102" s="58">
        <v>0</v>
      </c>
      <c r="AC102" s="62">
        <f t="shared" si="56"/>
        <v>0</v>
      </c>
      <c r="AD102" s="60">
        <v>0</v>
      </c>
      <c r="AE102" s="61">
        <f t="shared" si="57"/>
        <v>0</v>
      </c>
      <c r="AF102" s="60">
        <v>0</v>
      </c>
      <c r="AG102" s="61">
        <f t="shared" si="58"/>
        <v>0</v>
      </c>
      <c r="AH102" s="23">
        <f t="shared" si="59"/>
        <v>574</v>
      </c>
    </row>
    <row r="103" spans="2:34" ht="24" customHeight="1" x14ac:dyDescent="0.25">
      <c r="B103" s="6">
        <v>99</v>
      </c>
      <c r="C103" s="13" t="s">
        <v>159</v>
      </c>
      <c r="D103" s="7" t="s">
        <v>29</v>
      </c>
      <c r="E103" s="26" t="s">
        <v>146</v>
      </c>
      <c r="F103" s="6">
        <v>7</v>
      </c>
      <c r="G103" s="9">
        <f t="shared" si="46"/>
        <v>91</v>
      </c>
      <c r="H103" s="10">
        <v>40</v>
      </c>
      <c r="I103" s="7">
        <f t="shared" si="47"/>
        <v>80</v>
      </c>
      <c r="J103" s="6">
        <v>19</v>
      </c>
      <c r="K103" s="9">
        <f t="shared" si="48"/>
        <v>38</v>
      </c>
      <c r="L103" s="10">
        <v>7</v>
      </c>
      <c r="M103" s="7">
        <f t="shared" si="49"/>
        <v>70</v>
      </c>
      <c r="N103" s="6">
        <v>124</v>
      </c>
      <c r="O103" s="9">
        <f t="shared" si="45"/>
        <v>124</v>
      </c>
      <c r="P103" s="58">
        <v>0</v>
      </c>
      <c r="Q103" s="59">
        <f t="shared" si="50"/>
        <v>0</v>
      </c>
      <c r="R103" s="60">
        <v>0</v>
      </c>
      <c r="S103" s="61">
        <f t="shared" si="51"/>
        <v>0</v>
      </c>
      <c r="T103" s="91">
        <v>3</v>
      </c>
      <c r="U103" s="92">
        <f t="shared" si="52"/>
        <v>30</v>
      </c>
      <c r="V103" s="70">
        <v>43</v>
      </c>
      <c r="W103" s="71">
        <f t="shared" si="53"/>
        <v>86</v>
      </c>
      <c r="X103" s="10">
        <v>0</v>
      </c>
      <c r="Y103" s="51">
        <f t="shared" si="54"/>
        <v>0</v>
      </c>
      <c r="Z103" s="60">
        <v>0</v>
      </c>
      <c r="AA103" s="61">
        <f t="shared" si="55"/>
        <v>0</v>
      </c>
      <c r="AB103" s="58">
        <v>0</v>
      </c>
      <c r="AC103" s="62">
        <f t="shared" si="56"/>
        <v>0</v>
      </c>
      <c r="AD103" s="60">
        <v>0</v>
      </c>
      <c r="AE103" s="61">
        <f t="shared" si="57"/>
        <v>0</v>
      </c>
      <c r="AF103" s="60">
        <v>0</v>
      </c>
      <c r="AG103" s="61">
        <f t="shared" si="58"/>
        <v>0</v>
      </c>
      <c r="AH103" s="23">
        <f t="shared" si="59"/>
        <v>519</v>
      </c>
    </row>
    <row r="104" spans="2:34" ht="24" customHeight="1" x14ac:dyDescent="0.25">
      <c r="B104" s="6">
        <v>100</v>
      </c>
      <c r="C104" s="13" t="s">
        <v>166</v>
      </c>
      <c r="D104" s="7" t="s">
        <v>29</v>
      </c>
      <c r="E104" s="26" t="s">
        <v>38</v>
      </c>
      <c r="F104" s="6">
        <v>3</v>
      </c>
      <c r="G104" s="9">
        <f t="shared" si="46"/>
        <v>39</v>
      </c>
      <c r="H104" s="10">
        <v>19</v>
      </c>
      <c r="I104" s="7">
        <f t="shared" si="47"/>
        <v>38</v>
      </c>
      <c r="J104" s="6">
        <v>18</v>
      </c>
      <c r="K104" s="9">
        <f t="shared" si="48"/>
        <v>36</v>
      </c>
      <c r="L104" s="10">
        <v>4</v>
      </c>
      <c r="M104" s="7">
        <f t="shared" si="49"/>
        <v>40</v>
      </c>
      <c r="N104" s="6">
        <v>110</v>
      </c>
      <c r="O104" s="9">
        <f t="shared" si="45"/>
        <v>110</v>
      </c>
      <c r="P104" s="58">
        <v>0</v>
      </c>
      <c r="Q104" s="59">
        <f t="shared" si="50"/>
        <v>0</v>
      </c>
      <c r="R104" s="60">
        <v>0</v>
      </c>
      <c r="S104" s="61">
        <f t="shared" si="51"/>
        <v>0</v>
      </c>
      <c r="T104" s="91">
        <v>3</v>
      </c>
      <c r="U104" s="92">
        <f t="shared" si="52"/>
        <v>30</v>
      </c>
      <c r="V104" s="70">
        <v>39</v>
      </c>
      <c r="W104" s="71">
        <f t="shared" si="53"/>
        <v>78</v>
      </c>
      <c r="X104" s="10">
        <v>48</v>
      </c>
      <c r="Y104" s="51">
        <f t="shared" si="54"/>
        <v>96</v>
      </c>
      <c r="Z104" s="60">
        <v>0</v>
      </c>
      <c r="AA104" s="61">
        <f t="shared" si="55"/>
        <v>0</v>
      </c>
      <c r="AB104" s="58">
        <v>0</v>
      </c>
      <c r="AC104" s="62">
        <f t="shared" si="56"/>
        <v>0</v>
      </c>
      <c r="AD104" s="60">
        <v>0</v>
      </c>
      <c r="AE104" s="61">
        <f t="shared" si="57"/>
        <v>0</v>
      </c>
      <c r="AF104" s="60">
        <v>0</v>
      </c>
      <c r="AG104" s="61">
        <f t="shared" si="58"/>
        <v>0</v>
      </c>
      <c r="AH104" s="23">
        <f t="shared" si="59"/>
        <v>467</v>
      </c>
    </row>
    <row r="105" spans="2:34" ht="24" customHeight="1" x14ac:dyDescent="0.25">
      <c r="B105" s="6">
        <v>101</v>
      </c>
      <c r="C105" s="13" t="s">
        <v>155</v>
      </c>
      <c r="D105" s="7" t="s">
        <v>29</v>
      </c>
      <c r="E105" s="26" t="s">
        <v>146</v>
      </c>
      <c r="F105" s="6">
        <v>5</v>
      </c>
      <c r="G105" s="9">
        <f t="shared" si="46"/>
        <v>65</v>
      </c>
      <c r="H105" s="10">
        <v>24</v>
      </c>
      <c r="I105" s="7">
        <f t="shared" si="47"/>
        <v>48</v>
      </c>
      <c r="J105" s="6">
        <v>22</v>
      </c>
      <c r="K105" s="9">
        <f t="shared" si="48"/>
        <v>44</v>
      </c>
      <c r="L105" s="10">
        <v>7</v>
      </c>
      <c r="M105" s="7">
        <f t="shared" si="49"/>
        <v>70</v>
      </c>
      <c r="N105" s="6">
        <v>108</v>
      </c>
      <c r="O105" s="9">
        <f t="shared" si="45"/>
        <v>108</v>
      </c>
      <c r="P105" s="58">
        <v>0</v>
      </c>
      <c r="Q105" s="59">
        <f t="shared" si="50"/>
        <v>0</v>
      </c>
      <c r="R105" s="60">
        <v>0</v>
      </c>
      <c r="S105" s="61">
        <f t="shared" si="51"/>
        <v>0</v>
      </c>
      <c r="T105" s="91">
        <v>3</v>
      </c>
      <c r="U105" s="92">
        <f t="shared" si="52"/>
        <v>30</v>
      </c>
      <c r="V105" s="70">
        <v>47</v>
      </c>
      <c r="W105" s="71">
        <f t="shared" si="53"/>
        <v>94</v>
      </c>
      <c r="X105" s="10">
        <v>58</v>
      </c>
      <c r="Y105" s="51">
        <f t="shared" si="54"/>
        <v>116</v>
      </c>
      <c r="Z105" s="60">
        <v>0</v>
      </c>
      <c r="AA105" s="61">
        <f t="shared" si="55"/>
        <v>0</v>
      </c>
      <c r="AB105" s="58">
        <v>0</v>
      </c>
      <c r="AC105" s="62">
        <f t="shared" si="56"/>
        <v>0</v>
      </c>
      <c r="AD105" s="60">
        <v>0</v>
      </c>
      <c r="AE105" s="61">
        <f t="shared" si="57"/>
        <v>0</v>
      </c>
      <c r="AF105" s="60">
        <v>0</v>
      </c>
      <c r="AG105" s="61">
        <f t="shared" si="58"/>
        <v>0</v>
      </c>
      <c r="AH105" s="23">
        <f t="shared" si="59"/>
        <v>575</v>
      </c>
    </row>
    <row r="106" spans="2:34" ht="24" customHeight="1" x14ac:dyDescent="0.25">
      <c r="B106" s="6">
        <v>102</v>
      </c>
      <c r="C106" s="13" t="s">
        <v>103</v>
      </c>
      <c r="D106" s="7" t="s">
        <v>29</v>
      </c>
      <c r="E106" s="26" t="s">
        <v>22</v>
      </c>
      <c r="F106" s="6">
        <v>6</v>
      </c>
      <c r="G106" s="9">
        <f t="shared" si="46"/>
        <v>78</v>
      </c>
      <c r="H106" s="10">
        <v>56</v>
      </c>
      <c r="I106" s="7">
        <f t="shared" si="47"/>
        <v>112</v>
      </c>
      <c r="J106" s="6">
        <v>46</v>
      </c>
      <c r="K106" s="9">
        <f t="shared" si="48"/>
        <v>92</v>
      </c>
      <c r="L106" s="10">
        <v>10</v>
      </c>
      <c r="M106" s="7">
        <f t="shared" si="49"/>
        <v>100</v>
      </c>
      <c r="N106" s="6">
        <v>168</v>
      </c>
      <c r="O106" s="9">
        <f t="shared" si="45"/>
        <v>168</v>
      </c>
      <c r="P106" s="10">
        <v>21</v>
      </c>
      <c r="Q106" s="32">
        <f t="shared" si="50"/>
        <v>31.5</v>
      </c>
      <c r="R106" s="6">
        <v>4</v>
      </c>
      <c r="S106" s="9">
        <f t="shared" si="51"/>
        <v>60</v>
      </c>
      <c r="T106" s="91">
        <v>2</v>
      </c>
      <c r="U106" s="92">
        <f t="shared" si="52"/>
        <v>20</v>
      </c>
      <c r="V106" s="6">
        <v>21</v>
      </c>
      <c r="W106" s="9">
        <f t="shared" si="53"/>
        <v>42</v>
      </c>
      <c r="X106" s="10">
        <v>0</v>
      </c>
      <c r="Y106" s="51">
        <f t="shared" si="54"/>
        <v>0</v>
      </c>
      <c r="Z106" s="6">
        <v>32</v>
      </c>
      <c r="AA106" s="9">
        <f t="shared" si="55"/>
        <v>96</v>
      </c>
      <c r="AB106" s="10">
        <v>21</v>
      </c>
      <c r="AC106" s="7">
        <f t="shared" si="56"/>
        <v>63</v>
      </c>
      <c r="AD106" s="6">
        <v>1</v>
      </c>
      <c r="AE106" s="9">
        <f t="shared" si="57"/>
        <v>10</v>
      </c>
      <c r="AF106" s="6">
        <v>5</v>
      </c>
      <c r="AG106" s="9">
        <f t="shared" si="58"/>
        <v>25</v>
      </c>
      <c r="AH106" s="23">
        <f t="shared" si="59"/>
        <v>897.5</v>
      </c>
    </row>
    <row r="107" spans="2:34" ht="24" customHeight="1" x14ac:dyDescent="0.25">
      <c r="B107" s="6">
        <v>103</v>
      </c>
      <c r="C107" s="13" t="s">
        <v>101</v>
      </c>
      <c r="D107" s="7" t="s">
        <v>29</v>
      </c>
      <c r="E107" s="26" t="s">
        <v>22</v>
      </c>
      <c r="F107" s="6">
        <v>6</v>
      </c>
      <c r="G107" s="9">
        <f t="shared" si="46"/>
        <v>78</v>
      </c>
      <c r="H107" s="10">
        <v>40</v>
      </c>
      <c r="I107" s="7">
        <f t="shared" si="47"/>
        <v>80</v>
      </c>
      <c r="J107" s="6">
        <v>15</v>
      </c>
      <c r="K107" s="9">
        <f t="shared" si="48"/>
        <v>30</v>
      </c>
      <c r="L107" s="10">
        <v>6</v>
      </c>
      <c r="M107" s="7">
        <f t="shared" si="49"/>
        <v>60</v>
      </c>
      <c r="N107" s="6">
        <v>142</v>
      </c>
      <c r="O107" s="9">
        <f t="shared" si="45"/>
        <v>142</v>
      </c>
      <c r="P107" s="10">
        <v>32</v>
      </c>
      <c r="Q107" s="32">
        <f t="shared" si="50"/>
        <v>48</v>
      </c>
      <c r="R107" s="6">
        <v>3</v>
      </c>
      <c r="S107" s="9">
        <f t="shared" si="51"/>
        <v>45</v>
      </c>
      <c r="T107" s="91">
        <v>2</v>
      </c>
      <c r="U107" s="92">
        <f t="shared" si="52"/>
        <v>20</v>
      </c>
      <c r="V107" s="6">
        <v>33</v>
      </c>
      <c r="W107" s="9">
        <f t="shared" si="53"/>
        <v>66</v>
      </c>
      <c r="X107" s="10">
        <v>53</v>
      </c>
      <c r="Y107" s="51">
        <f t="shared" si="54"/>
        <v>106</v>
      </c>
      <c r="Z107" s="6">
        <v>26</v>
      </c>
      <c r="AA107" s="9">
        <f t="shared" si="55"/>
        <v>78</v>
      </c>
      <c r="AB107" s="10">
        <v>21</v>
      </c>
      <c r="AC107" s="7">
        <f t="shared" si="56"/>
        <v>63</v>
      </c>
      <c r="AD107" s="6">
        <v>6</v>
      </c>
      <c r="AE107" s="9">
        <f t="shared" si="57"/>
        <v>60</v>
      </c>
      <c r="AF107" s="6">
        <v>10</v>
      </c>
      <c r="AG107" s="9">
        <f t="shared" si="58"/>
        <v>50</v>
      </c>
      <c r="AH107" s="23">
        <f t="shared" si="59"/>
        <v>926</v>
      </c>
    </row>
    <row r="108" spans="2:34" ht="24" customHeight="1" x14ac:dyDescent="0.25">
      <c r="B108" s="6">
        <v>104</v>
      </c>
      <c r="C108" s="13" t="s">
        <v>138</v>
      </c>
      <c r="D108" s="7" t="s">
        <v>24</v>
      </c>
      <c r="E108" s="26" t="s">
        <v>36</v>
      </c>
      <c r="F108" s="6">
        <v>3</v>
      </c>
      <c r="G108" s="9">
        <f t="shared" si="46"/>
        <v>39</v>
      </c>
      <c r="H108" s="10">
        <v>41</v>
      </c>
      <c r="I108" s="7">
        <f t="shared" si="47"/>
        <v>82</v>
      </c>
      <c r="J108" s="6">
        <v>25</v>
      </c>
      <c r="K108" s="9">
        <f t="shared" si="48"/>
        <v>50</v>
      </c>
      <c r="L108" s="10">
        <v>3</v>
      </c>
      <c r="M108" s="7">
        <f t="shared" si="49"/>
        <v>30</v>
      </c>
      <c r="N108" s="6">
        <v>100</v>
      </c>
      <c r="O108" s="9">
        <f t="shared" si="45"/>
        <v>100</v>
      </c>
      <c r="P108" s="10">
        <v>31</v>
      </c>
      <c r="Q108" s="32">
        <f t="shared" si="50"/>
        <v>46.5</v>
      </c>
      <c r="R108" s="6">
        <v>2</v>
      </c>
      <c r="S108" s="9">
        <f t="shared" si="51"/>
        <v>30</v>
      </c>
      <c r="T108" s="91">
        <v>2</v>
      </c>
      <c r="U108" s="92">
        <f t="shared" si="52"/>
        <v>20</v>
      </c>
      <c r="V108" s="6">
        <v>13</v>
      </c>
      <c r="W108" s="9">
        <f t="shared" si="53"/>
        <v>26</v>
      </c>
      <c r="X108" s="10">
        <v>9</v>
      </c>
      <c r="Y108" s="51">
        <f t="shared" si="54"/>
        <v>18</v>
      </c>
      <c r="Z108" s="6">
        <v>12</v>
      </c>
      <c r="AA108" s="9">
        <f t="shared" si="55"/>
        <v>36</v>
      </c>
      <c r="AB108" s="10">
        <v>17</v>
      </c>
      <c r="AC108" s="7">
        <f t="shared" si="56"/>
        <v>51</v>
      </c>
      <c r="AD108" s="6">
        <v>2</v>
      </c>
      <c r="AE108" s="9">
        <f t="shared" si="57"/>
        <v>20</v>
      </c>
      <c r="AF108" s="6">
        <v>5</v>
      </c>
      <c r="AG108" s="9">
        <f t="shared" si="58"/>
        <v>25</v>
      </c>
      <c r="AH108" s="23">
        <f t="shared" si="59"/>
        <v>573.5</v>
      </c>
    </row>
    <row r="109" spans="2:34" ht="24" customHeight="1" x14ac:dyDescent="0.25">
      <c r="B109" s="6">
        <v>105</v>
      </c>
      <c r="C109" s="13" t="s">
        <v>116</v>
      </c>
      <c r="D109" s="7" t="s">
        <v>24</v>
      </c>
      <c r="E109" s="26" t="s">
        <v>22</v>
      </c>
      <c r="F109" s="6">
        <v>2</v>
      </c>
      <c r="G109" s="9">
        <f t="shared" si="46"/>
        <v>26</v>
      </c>
      <c r="H109" s="10">
        <v>0</v>
      </c>
      <c r="I109" s="7">
        <f t="shared" si="47"/>
        <v>0</v>
      </c>
      <c r="J109" s="6">
        <v>0</v>
      </c>
      <c r="K109" s="9">
        <f t="shared" si="48"/>
        <v>0</v>
      </c>
      <c r="L109" s="10">
        <v>5</v>
      </c>
      <c r="M109" s="7">
        <f t="shared" si="49"/>
        <v>50</v>
      </c>
      <c r="N109" s="6">
        <v>94</v>
      </c>
      <c r="O109" s="9">
        <f t="shared" si="45"/>
        <v>94</v>
      </c>
      <c r="P109" s="10">
        <v>15</v>
      </c>
      <c r="Q109" s="32">
        <f t="shared" si="50"/>
        <v>22.5</v>
      </c>
      <c r="R109" s="6">
        <v>2</v>
      </c>
      <c r="S109" s="9">
        <f t="shared" si="51"/>
        <v>30</v>
      </c>
      <c r="T109" s="91">
        <v>2</v>
      </c>
      <c r="U109" s="92">
        <f t="shared" si="52"/>
        <v>20</v>
      </c>
      <c r="V109" s="6">
        <v>13</v>
      </c>
      <c r="W109" s="9">
        <f t="shared" si="53"/>
        <v>26</v>
      </c>
      <c r="X109" s="10">
        <v>0</v>
      </c>
      <c r="Y109" s="51">
        <f t="shared" si="54"/>
        <v>0</v>
      </c>
      <c r="Z109" s="6">
        <v>8</v>
      </c>
      <c r="AA109" s="9">
        <f t="shared" si="55"/>
        <v>24</v>
      </c>
      <c r="AB109" s="10">
        <v>13</v>
      </c>
      <c r="AC109" s="7">
        <f t="shared" si="56"/>
        <v>39</v>
      </c>
      <c r="AD109" s="6">
        <v>0</v>
      </c>
      <c r="AE109" s="9">
        <f t="shared" si="57"/>
        <v>0</v>
      </c>
      <c r="AF109" s="6">
        <v>5</v>
      </c>
      <c r="AG109" s="9">
        <f t="shared" si="58"/>
        <v>25</v>
      </c>
      <c r="AH109" s="23">
        <f t="shared" si="59"/>
        <v>356.5</v>
      </c>
    </row>
    <row r="110" spans="2:34" ht="24" customHeight="1" x14ac:dyDescent="0.25">
      <c r="B110" s="6">
        <v>106</v>
      </c>
      <c r="C110" s="13" t="s">
        <v>115</v>
      </c>
      <c r="D110" s="7" t="s">
        <v>29</v>
      </c>
      <c r="E110" s="26" t="s">
        <v>22</v>
      </c>
      <c r="F110" s="6">
        <v>6</v>
      </c>
      <c r="G110" s="9">
        <f t="shared" si="46"/>
        <v>78</v>
      </c>
      <c r="H110" s="10">
        <v>15</v>
      </c>
      <c r="I110" s="7">
        <f t="shared" si="47"/>
        <v>30</v>
      </c>
      <c r="J110" s="6">
        <v>5</v>
      </c>
      <c r="K110" s="9">
        <f t="shared" si="48"/>
        <v>10</v>
      </c>
      <c r="L110" s="10">
        <v>5</v>
      </c>
      <c r="M110" s="7">
        <f t="shared" si="49"/>
        <v>50</v>
      </c>
      <c r="N110" s="6">
        <v>54</v>
      </c>
      <c r="O110" s="9">
        <f t="shared" si="45"/>
        <v>54</v>
      </c>
      <c r="P110" s="10">
        <v>10</v>
      </c>
      <c r="Q110" s="32">
        <f t="shared" si="50"/>
        <v>15</v>
      </c>
      <c r="R110" s="6">
        <v>2</v>
      </c>
      <c r="S110" s="9">
        <f t="shared" si="51"/>
        <v>30</v>
      </c>
      <c r="T110" s="91">
        <v>2</v>
      </c>
      <c r="U110" s="92">
        <f t="shared" si="52"/>
        <v>20</v>
      </c>
      <c r="V110" s="6">
        <v>8</v>
      </c>
      <c r="W110" s="9">
        <f t="shared" si="53"/>
        <v>16</v>
      </c>
      <c r="X110" s="10">
        <v>0</v>
      </c>
      <c r="Y110" s="51">
        <f t="shared" si="54"/>
        <v>0</v>
      </c>
      <c r="Z110" s="6">
        <v>25</v>
      </c>
      <c r="AA110" s="9">
        <f t="shared" si="55"/>
        <v>75</v>
      </c>
      <c r="AB110" s="10">
        <v>11</v>
      </c>
      <c r="AC110" s="7">
        <f t="shared" si="56"/>
        <v>33</v>
      </c>
      <c r="AD110" s="6">
        <v>0</v>
      </c>
      <c r="AE110" s="9">
        <f t="shared" si="57"/>
        <v>0</v>
      </c>
      <c r="AF110" s="6">
        <v>4</v>
      </c>
      <c r="AG110" s="9">
        <f t="shared" si="58"/>
        <v>20</v>
      </c>
      <c r="AH110" s="23">
        <f t="shared" si="59"/>
        <v>431</v>
      </c>
    </row>
    <row r="111" spans="2:34" ht="24" customHeight="1" x14ac:dyDescent="0.25">
      <c r="B111" s="6">
        <v>107</v>
      </c>
      <c r="C111" s="13" t="s">
        <v>142</v>
      </c>
      <c r="D111" s="7" t="s">
        <v>29</v>
      </c>
      <c r="E111" s="26" t="s">
        <v>36</v>
      </c>
      <c r="F111" s="6">
        <v>3</v>
      </c>
      <c r="G111" s="9">
        <f t="shared" si="46"/>
        <v>39</v>
      </c>
      <c r="H111" s="10">
        <v>18</v>
      </c>
      <c r="I111" s="7">
        <f t="shared" si="47"/>
        <v>36</v>
      </c>
      <c r="J111" s="6">
        <v>3</v>
      </c>
      <c r="K111" s="9">
        <f t="shared" si="48"/>
        <v>6</v>
      </c>
      <c r="L111" s="10">
        <v>6</v>
      </c>
      <c r="M111" s="7">
        <f t="shared" si="49"/>
        <v>60</v>
      </c>
      <c r="N111" s="6">
        <v>100</v>
      </c>
      <c r="O111" s="9">
        <f t="shared" si="45"/>
        <v>100</v>
      </c>
      <c r="P111" s="10">
        <v>26</v>
      </c>
      <c r="Q111" s="32">
        <f t="shared" si="50"/>
        <v>39</v>
      </c>
      <c r="R111" s="6">
        <v>1</v>
      </c>
      <c r="S111" s="9">
        <f t="shared" si="51"/>
        <v>15</v>
      </c>
      <c r="T111" s="91">
        <v>2</v>
      </c>
      <c r="U111" s="92">
        <f t="shared" si="52"/>
        <v>20</v>
      </c>
      <c r="V111" s="6">
        <v>5</v>
      </c>
      <c r="W111" s="9">
        <f t="shared" si="53"/>
        <v>10</v>
      </c>
      <c r="X111" s="10">
        <v>0</v>
      </c>
      <c r="Y111" s="51">
        <f t="shared" si="54"/>
        <v>0</v>
      </c>
      <c r="Z111" s="6">
        <v>16</v>
      </c>
      <c r="AA111" s="9">
        <f t="shared" si="55"/>
        <v>48</v>
      </c>
      <c r="AB111" s="10">
        <v>1</v>
      </c>
      <c r="AC111" s="7">
        <f t="shared" si="56"/>
        <v>3</v>
      </c>
      <c r="AD111" s="6">
        <v>0</v>
      </c>
      <c r="AE111" s="9">
        <f t="shared" si="57"/>
        <v>0</v>
      </c>
      <c r="AF111" s="6">
        <v>6</v>
      </c>
      <c r="AG111" s="9">
        <f t="shared" si="58"/>
        <v>30</v>
      </c>
      <c r="AH111" s="23">
        <f t="shared" si="59"/>
        <v>406</v>
      </c>
    </row>
    <row r="112" spans="2:34" ht="24" customHeight="1" x14ac:dyDescent="0.25">
      <c r="B112" s="6">
        <v>108</v>
      </c>
      <c r="C112" s="13" t="s">
        <v>114</v>
      </c>
      <c r="D112" s="7" t="s">
        <v>24</v>
      </c>
      <c r="E112" s="26" t="s">
        <v>22</v>
      </c>
      <c r="F112" s="6">
        <v>4</v>
      </c>
      <c r="G112" s="9">
        <f t="shared" si="46"/>
        <v>52</v>
      </c>
      <c r="H112" s="10">
        <v>40</v>
      </c>
      <c r="I112" s="7">
        <f t="shared" si="47"/>
        <v>80</v>
      </c>
      <c r="J112" s="6">
        <v>3</v>
      </c>
      <c r="K112" s="9">
        <f t="shared" si="48"/>
        <v>6</v>
      </c>
      <c r="L112" s="10">
        <v>6</v>
      </c>
      <c r="M112" s="7">
        <f t="shared" si="49"/>
        <v>60</v>
      </c>
      <c r="N112" s="6">
        <v>44</v>
      </c>
      <c r="O112" s="9">
        <f t="shared" si="45"/>
        <v>44</v>
      </c>
      <c r="P112" s="10">
        <v>18</v>
      </c>
      <c r="Q112" s="32">
        <f t="shared" si="50"/>
        <v>27</v>
      </c>
      <c r="R112" s="6">
        <v>1</v>
      </c>
      <c r="S112" s="9">
        <f t="shared" si="51"/>
        <v>15</v>
      </c>
      <c r="T112" s="91">
        <v>2</v>
      </c>
      <c r="U112" s="92">
        <f t="shared" si="52"/>
        <v>20</v>
      </c>
      <c r="V112" s="6">
        <v>5</v>
      </c>
      <c r="W112" s="9">
        <f t="shared" si="53"/>
        <v>10</v>
      </c>
      <c r="X112" s="10">
        <v>0</v>
      </c>
      <c r="Y112" s="51">
        <f t="shared" si="54"/>
        <v>0</v>
      </c>
      <c r="Z112" s="6">
        <v>24</v>
      </c>
      <c r="AA112" s="9">
        <f t="shared" si="55"/>
        <v>72</v>
      </c>
      <c r="AB112" s="10">
        <v>15</v>
      </c>
      <c r="AC112" s="7">
        <f t="shared" si="56"/>
        <v>45</v>
      </c>
      <c r="AD112" s="6">
        <v>1</v>
      </c>
      <c r="AE112" s="9">
        <f t="shared" si="57"/>
        <v>10</v>
      </c>
      <c r="AF112" s="6">
        <v>10</v>
      </c>
      <c r="AG112" s="9">
        <f t="shared" si="58"/>
        <v>50</v>
      </c>
      <c r="AH112" s="23">
        <f t="shared" si="59"/>
        <v>491</v>
      </c>
    </row>
    <row r="113" spans="2:34" ht="24" customHeight="1" x14ac:dyDescent="0.25">
      <c r="B113" s="6">
        <v>109</v>
      </c>
      <c r="C113" s="13" t="s">
        <v>65</v>
      </c>
      <c r="D113" s="7" t="s">
        <v>30</v>
      </c>
      <c r="E113" s="26" t="s">
        <v>23</v>
      </c>
      <c r="F113" s="6">
        <v>2</v>
      </c>
      <c r="G113" s="9">
        <f t="shared" si="46"/>
        <v>26</v>
      </c>
      <c r="H113" s="10">
        <v>30</v>
      </c>
      <c r="I113" s="7">
        <f t="shared" si="47"/>
        <v>60</v>
      </c>
      <c r="J113" s="6">
        <v>2</v>
      </c>
      <c r="K113" s="9">
        <f t="shared" si="48"/>
        <v>4</v>
      </c>
      <c r="L113" s="10">
        <v>7</v>
      </c>
      <c r="M113" s="7">
        <f t="shared" si="49"/>
        <v>70</v>
      </c>
      <c r="N113" s="6">
        <v>86</v>
      </c>
      <c r="O113" s="9">
        <f t="shared" si="45"/>
        <v>86</v>
      </c>
      <c r="P113" s="10">
        <v>8</v>
      </c>
      <c r="Q113" s="32">
        <f t="shared" si="50"/>
        <v>12</v>
      </c>
      <c r="R113" s="6">
        <v>1</v>
      </c>
      <c r="S113" s="9">
        <f t="shared" si="51"/>
        <v>15</v>
      </c>
      <c r="T113" s="91">
        <v>2</v>
      </c>
      <c r="U113" s="92">
        <f t="shared" si="52"/>
        <v>20</v>
      </c>
      <c r="V113" s="6">
        <v>20</v>
      </c>
      <c r="W113" s="9">
        <f t="shared" si="53"/>
        <v>40</v>
      </c>
      <c r="X113" s="10">
        <v>0</v>
      </c>
      <c r="Y113" s="51">
        <f t="shared" si="54"/>
        <v>0</v>
      </c>
      <c r="Z113" s="6">
        <v>26</v>
      </c>
      <c r="AA113" s="9">
        <f t="shared" si="55"/>
        <v>78</v>
      </c>
      <c r="AB113" s="10">
        <v>30</v>
      </c>
      <c r="AC113" s="7">
        <f t="shared" si="56"/>
        <v>90</v>
      </c>
      <c r="AD113" s="6">
        <v>1</v>
      </c>
      <c r="AE113" s="9">
        <f t="shared" si="57"/>
        <v>10</v>
      </c>
      <c r="AF113" s="6">
        <v>11</v>
      </c>
      <c r="AG113" s="9">
        <f t="shared" si="58"/>
        <v>55</v>
      </c>
      <c r="AH113" s="23">
        <f t="shared" si="59"/>
        <v>566</v>
      </c>
    </row>
    <row r="114" spans="2:34" ht="24" customHeight="1" x14ac:dyDescent="0.25">
      <c r="B114" s="6">
        <v>110</v>
      </c>
      <c r="C114" s="13" t="s">
        <v>158</v>
      </c>
      <c r="D114" s="7" t="s">
        <v>29</v>
      </c>
      <c r="E114" s="26" t="s">
        <v>146</v>
      </c>
      <c r="F114" s="6">
        <v>6</v>
      </c>
      <c r="G114" s="9">
        <f t="shared" si="46"/>
        <v>78</v>
      </c>
      <c r="H114" s="10">
        <v>35</v>
      </c>
      <c r="I114" s="7">
        <f t="shared" si="47"/>
        <v>70</v>
      </c>
      <c r="J114" s="6">
        <v>18</v>
      </c>
      <c r="K114" s="9">
        <f t="shared" si="48"/>
        <v>36</v>
      </c>
      <c r="L114" s="10">
        <v>3</v>
      </c>
      <c r="M114" s="7">
        <f t="shared" si="49"/>
        <v>30</v>
      </c>
      <c r="N114" s="6">
        <v>150</v>
      </c>
      <c r="O114" s="9">
        <f t="shared" si="45"/>
        <v>150</v>
      </c>
      <c r="P114" s="58">
        <v>0</v>
      </c>
      <c r="Q114" s="59">
        <f t="shared" si="50"/>
        <v>0</v>
      </c>
      <c r="R114" s="60">
        <v>0</v>
      </c>
      <c r="S114" s="61">
        <f t="shared" si="51"/>
        <v>0</v>
      </c>
      <c r="T114" s="91">
        <v>2</v>
      </c>
      <c r="U114" s="92">
        <f t="shared" si="52"/>
        <v>20</v>
      </c>
      <c r="V114" s="70">
        <v>41</v>
      </c>
      <c r="W114" s="71">
        <f t="shared" si="53"/>
        <v>82</v>
      </c>
      <c r="X114" s="10">
        <v>28</v>
      </c>
      <c r="Y114" s="51">
        <f t="shared" si="54"/>
        <v>56</v>
      </c>
      <c r="Z114" s="60">
        <v>0</v>
      </c>
      <c r="AA114" s="61">
        <f t="shared" si="55"/>
        <v>0</v>
      </c>
      <c r="AB114" s="58">
        <v>0</v>
      </c>
      <c r="AC114" s="62">
        <f t="shared" si="56"/>
        <v>0</v>
      </c>
      <c r="AD114" s="60">
        <v>0</v>
      </c>
      <c r="AE114" s="61">
        <f t="shared" si="57"/>
        <v>0</v>
      </c>
      <c r="AF114" s="60">
        <v>0</v>
      </c>
      <c r="AG114" s="61">
        <f t="shared" si="58"/>
        <v>0</v>
      </c>
      <c r="AH114" s="23">
        <f t="shared" si="59"/>
        <v>522</v>
      </c>
    </row>
    <row r="115" spans="2:34" ht="24" customHeight="1" x14ac:dyDescent="0.25">
      <c r="B115" s="6">
        <v>111</v>
      </c>
      <c r="C115" s="13" t="s">
        <v>153</v>
      </c>
      <c r="D115" s="7" t="s">
        <v>29</v>
      </c>
      <c r="E115" s="26" t="s">
        <v>146</v>
      </c>
      <c r="F115" s="6">
        <v>6</v>
      </c>
      <c r="G115" s="9">
        <f t="shared" si="46"/>
        <v>78</v>
      </c>
      <c r="H115" s="10">
        <v>16</v>
      </c>
      <c r="I115" s="7">
        <f t="shared" si="47"/>
        <v>32</v>
      </c>
      <c r="J115" s="6">
        <v>35</v>
      </c>
      <c r="K115" s="9">
        <f t="shared" si="48"/>
        <v>70</v>
      </c>
      <c r="L115" s="10">
        <v>5</v>
      </c>
      <c r="M115" s="7">
        <f t="shared" si="49"/>
        <v>50</v>
      </c>
      <c r="N115" s="6">
        <v>136</v>
      </c>
      <c r="O115" s="9">
        <f t="shared" si="45"/>
        <v>136</v>
      </c>
      <c r="P115" s="58">
        <v>0</v>
      </c>
      <c r="Q115" s="59">
        <f t="shared" si="50"/>
        <v>0</v>
      </c>
      <c r="R115" s="60">
        <v>0</v>
      </c>
      <c r="S115" s="61">
        <f t="shared" si="51"/>
        <v>0</v>
      </c>
      <c r="T115" s="91">
        <v>2</v>
      </c>
      <c r="U115" s="92">
        <f t="shared" si="52"/>
        <v>20</v>
      </c>
      <c r="V115" s="70">
        <v>65</v>
      </c>
      <c r="W115" s="71">
        <f t="shared" si="53"/>
        <v>130</v>
      </c>
      <c r="X115" s="10">
        <v>41</v>
      </c>
      <c r="Y115" s="51">
        <f t="shared" si="54"/>
        <v>82</v>
      </c>
      <c r="Z115" s="60">
        <v>0</v>
      </c>
      <c r="AA115" s="61">
        <f t="shared" si="55"/>
        <v>0</v>
      </c>
      <c r="AB115" s="58">
        <v>0</v>
      </c>
      <c r="AC115" s="62">
        <f t="shared" si="56"/>
        <v>0</v>
      </c>
      <c r="AD115" s="60">
        <v>0</v>
      </c>
      <c r="AE115" s="61">
        <f t="shared" si="57"/>
        <v>0</v>
      </c>
      <c r="AF115" s="60">
        <v>0</v>
      </c>
      <c r="AG115" s="61">
        <f t="shared" si="58"/>
        <v>0</v>
      </c>
      <c r="AH115" s="23">
        <f t="shared" si="59"/>
        <v>598</v>
      </c>
    </row>
    <row r="116" spans="2:34" ht="24" customHeight="1" x14ac:dyDescent="0.25">
      <c r="B116" s="6">
        <v>112</v>
      </c>
      <c r="C116" s="13" t="s">
        <v>167</v>
      </c>
      <c r="D116" s="7" t="s">
        <v>29</v>
      </c>
      <c r="E116" s="26" t="s">
        <v>38</v>
      </c>
      <c r="F116" s="6">
        <v>3</v>
      </c>
      <c r="G116" s="9">
        <f t="shared" si="46"/>
        <v>39</v>
      </c>
      <c r="H116" s="10">
        <v>36</v>
      </c>
      <c r="I116" s="7">
        <f t="shared" si="47"/>
        <v>72</v>
      </c>
      <c r="J116" s="6">
        <v>23</v>
      </c>
      <c r="K116" s="9">
        <f t="shared" si="48"/>
        <v>46</v>
      </c>
      <c r="L116" s="10">
        <v>2</v>
      </c>
      <c r="M116" s="7">
        <f t="shared" si="49"/>
        <v>20</v>
      </c>
      <c r="N116" s="6">
        <v>118</v>
      </c>
      <c r="O116" s="9">
        <f t="shared" si="45"/>
        <v>118</v>
      </c>
      <c r="P116" s="58">
        <v>0</v>
      </c>
      <c r="Q116" s="59">
        <f t="shared" si="50"/>
        <v>0</v>
      </c>
      <c r="R116" s="60">
        <v>0</v>
      </c>
      <c r="S116" s="61">
        <f t="shared" si="51"/>
        <v>0</v>
      </c>
      <c r="T116" s="91">
        <v>2</v>
      </c>
      <c r="U116" s="92">
        <f t="shared" si="52"/>
        <v>20</v>
      </c>
      <c r="V116" s="70">
        <v>37</v>
      </c>
      <c r="W116" s="71">
        <f t="shared" si="53"/>
        <v>74</v>
      </c>
      <c r="X116" s="10">
        <v>19</v>
      </c>
      <c r="Y116" s="51">
        <f t="shared" si="54"/>
        <v>38</v>
      </c>
      <c r="Z116" s="60">
        <v>0</v>
      </c>
      <c r="AA116" s="61">
        <f t="shared" si="55"/>
        <v>0</v>
      </c>
      <c r="AB116" s="58">
        <v>0</v>
      </c>
      <c r="AC116" s="62">
        <f t="shared" si="56"/>
        <v>0</v>
      </c>
      <c r="AD116" s="60">
        <v>0</v>
      </c>
      <c r="AE116" s="61">
        <f t="shared" si="57"/>
        <v>0</v>
      </c>
      <c r="AF116" s="60">
        <v>0</v>
      </c>
      <c r="AG116" s="61">
        <f t="shared" si="58"/>
        <v>0</v>
      </c>
      <c r="AH116" s="23">
        <f t="shared" si="59"/>
        <v>427</v>
      </c>
    </row>
    <row r="117" spans="2:34" ht="24" customHeight="1" x14ac:dyDescent="0.25">
      <c r="B117" s="6">
        <v>113</v>
      </c>
      <c r="C117" s="13" t="s">
        <v>162</v>
      </c>
      <c r="D117" s="7" t="s">
        <v>29</v>
      </c>
      <c r="E117" s="26" t="s">
        <v>146</v>
      </c>
      <c r="F117" s="6">
        <v>4</v>
      </c>
      <c r="G117" s="9">
        <f t="shared" si="46"/>
        <v>52</v>
      </c>
      <c r="H117" s="10">
        <v>26</v>
      </c>
      <c r="I117" s="7">
        <f t="shared" si="47"/>
        <v>52</v>
      </c>
      <c r="J117" s="6">
        <v>20</v>
      </c>
      <c r="K117" s="9">
        <f t="shared" si="48"/>
        <v>40</v>
      </c>
      <c r="L117" s="10">
        <v>4</v>
      </c>
      <c r="M117" s="7">
        <f t="shared" si="49"/>
        <v>40</v>
      </c>
      <c r="N117" s="6">
        <v>116</v>
      </c>
      <c r="O117" s="9">
        <f t="shared" si="45"/>
        <v>116</v>
      </c>
      <c r="P117" s="58">
        <v>0</v>
      </c>
      <c r="Q117" s="59">
        <f t="shared" si="50"/>
        <v>0</v>
      </c>
      <c r="R117" s="60">
        <v>0</v>
      </c>
      <c r="S117" s="61">
        <f t="shared" si="51"/>
        <v>0</v>
      </c>
      <c r="T117" s="91">
        <v>2</v>
      </c>
      <c r="U117" s="92">
        <f t="shared" si="52"/>
        <v>20</v>
      </c>
      <c r="V117" s="70">
        <v>31</v>
      </c>
      <c r="W117" s="71">
        <f t="shared" si="53"/>
        <v>62</v>
      </c>
      <c r="X117" s="10">
        <v>8</v>
      </c>
      <c r="Y117" s="51">
        <f t="shared" si="54"/>
        <v>16</v>
      </c>
      <c r="Z117" s="60">
        <v>0</v>
      </c>
      <c r="AA117" s="61">
        <f t="shared" si="55"/>
        <v>0</v>
      </c>
      <c r="AB117" s="58">
        <v>0</v>
      </c>
      <c r="AC117" s="62">
        <f t="shared" si="56"/>
        <v>0</v>
      </c>
      <c r="AD117" s="60">
        <v>0</v>
      </c>
      <c r="AE117" s="61">
        <f t="shared" si="57"/>
        <v>0</v>
      </c>
      <c r="AF117" s="60">
        <v>0</v>
      </c>
      <c r="AG117" s="61">
        <f t="shared" si="58"/>
        <v>0</v>
      </c>
      <c r="AH117" s="23">
        <f t="shared" si="59"/>
        <v>398</v>
      </c>
    </row>
    <row r="118" spans="2:34" ht="24" customHeight="1" x14ac:dyDescent="0.25">
      <c r="B118" s="6">
        <v>114</v>
      </c>
      <c r="C118" s="13" t="s">
        <v>163</v>
      </c>
      <c r="D118" s="7" t="s">
        <v>29</v>
      </c>
      <c r="E118" s="26" t="s">
        <v>146</v>
      </c>
      <c r="F118" s="6">
        <v>6</v>
      </c>
      <c r="G118" s="9">
        <f t="shared" si="46"/>
        <v>78</v>
      </c>
      <c r="H118" s="10">
        <v>17</v>
      </c>
      <c r="I118" s="7">
        <f t="shared" si="47"/>
        <v>34</v>
      </c>
      <c r="J118" s="6">
        <v>13</v>
      </c>
      <c r="K118" s="9">
        <f t="shared" si="48"/>
        <v>26</v>
      </c>
      <c r="L118" s="10">
        <v>2</v>
      </c>
      <c r="M118" s="7">
        <f t="shared" si="49"/>
        <v>20</v>
      </c>
      <c r="N118" s="6">
        <v>104</v>
      </c>
      <c r="O118" s="9">
        <f t="shared" si="45"/>
        <v>104</v>
      </c>
      <c r="P118" s="58">
        <v>0</v>
      </c>
      <c r="Q118" s="59">
        <f t="shared" si="50"/>
        <v>0</v>
      </c>
      <c r="R118" s="60">
        <v>0</v>
      </c>
      <c r="S118" s="61">
        <f t="shared" si="51"/>
        <v>0</v>
      </c>
      <c r="T118" s="91">
        <v>2</v>
      </c>
      <c r="U118" s="92">
        <f t="shared" si="52"/>
        <v>20</v>
      </c>
      <c r="V118" s="70">
        <v>20</v>
      </c>
      <c r="W118" s="71">
        <f t="shared" si="53"/>
        <v>40</v>
      </c>
      <c r="X118" s="10">
        <v>0</v>
      </c>
      <c r="Y118" s="51">
        <f t="shared" si="54"/>
        <v>0</v>
      </c>
      <c r="Z118" s="60">
        <v>0</v>
      </c>
      <c r="AA118" s="61">
        <f t="shared" si="55"/>
        <v>0</v>
      </c>
      <c r="AB118" s="58">
        <v>0</v>
      </c>
      <c r="AC118" s="62">
        <f t="shared" si="56"/>
        <v>0</v>
      </c>
      <c r="AD118" s="60">
        <v>0</v>
      </c>
      <c r="AE118" s="61">
        <f t="shared" si="57"/>
        <v>0</v>
      </c>
      <c r="AF118" s="60">
        <v>0</v>
      </c>
      <c r="AG118" s="61">
        <f t="shared" si="58"/>
        <v>0</v>
      </c>
      <c r="AH118" s="23">
        <f t="shared" si="59"/>
        <v>322</v>
      </c>
    </row>
    <row r="119" spans="2:34" ht="24" customHeight="1" x14ac:dyDescent="0.25">
      <c r="B119" s="6">
        <v>115</v>
      </c>
      <c r="C119" s="13" t="s">
        <v>168</v>
      </c>
      <c r="D119" s="7" t="s">
        <v>29</v>
      </c>
      <c r="E119" s="26" t="s">
        <v>38</v>
      </c>
      <c r="F119" s="6">
        <v>4</v>
      </c>
      <c r="G119" s="9">
        <f t="shared" si="46"/>
        <v>52</v>
      </c>
      <c r="H119" s="10">
        <v>1</v>
      </c>
      <c r="I119" s="7">
        <f t="shared" si="47"/>
        <v>2</v>
      </c>
      <c r="J119" s="6">
        <v>13</v>
      </c>
      <c r="K119" s="9">
        <f t="shared" si="48"/>
        <v>26</v>
      </c>
      <c r="L119" s="10">
        <v>3</v>
      </c>
      <c r="M119" s="7">
        <f t="shared" si="49"/>
        <v>30</v>
      </c>
      <c r="N119" s="6">
        <v>80</v>
      </c>
      <c r="O119" s="9">
        <f t="shared" si="45"/>
        <v>80</v>
      </c>
      <c r="P119" s="58">
        <v>0</v>
      </c>
      <c r="Q119" s="59">
        <f t="shared" si="50"/>
        <v>0</v>
      </c>
      <c r="R119" s="60">
        <v>0</v>
      </c>
      <c r="S119" s="61">
        <f t="shared" si="51"/>
        <v>0</v>
      </c>
      <c r="T119" s="91">
        <v>2</v>
      </c>
      <c r="U119" s="92">
        <f t="shared" si="52"/>
        <v>20</v>
      </c>
      <c r="V119" s="70">
        <v>38</v>
      </c>
      <c r="W119" s="71">
        <f t="shared" si="53"/>
        <v>76</v>
      </c>
      <c r="X119" s="10">
        <v>4</v>
      </c>
      <c r="Y119" s="51">
        <f t="shared" si="54"/>
        <v>8</v>
      </c>
      <c r="Z119" s="60">
        <v>0</v>
      </c>
      <c r="AA119" s="61">
        <f t="shared" si="55"/>
        <v>0</v>
      </c>
      <c r="AB119" s="58">
        <v>0</v>
      </c>
      <c r="AC119" s="62">
        <f t="shared" si="56"/>
        <v>0</v>
      </c>
      <c r="AD119" s="60">
        <v>0</v>
      </c>
      <c r="AE119" s="61">
        <f t="shared" si="57"/>
        <v>0</v>
      </c>
      <c r="AF119" s="60">
        <v>0</v>
      </c>
      <c r="AG119" s="61">
        <f t="shared" si="58"/>
        <v>0</v>
      </c>
      <c r="AH119" s="23">
        <f t="shared" si="59"/>
        <v>294</v>
      </c>
    </row>
    <row r="120" spans="2:34" ht="24" customHeight="1" x14ac:dyDescent="0.25">
      <c r="B120" s="6">
        <v>116</v>
      </c>
      <c r="C120" s="13" t="s">
        <v>85</v>
      </c>
      <c r="D120" s="7" t="s">
        <v>29</v>
      </c>
      <c r="E120" s="26" t="s">
        <v>23</v>
      </c>
      <c r="F120" s="6">
        <v>6</v>
      </c>
      <c r="G120" s="9">
        <f t="shared" si="46"/>
        <v>78</v>
      </c>
      <c r="H120" s="10">
        <v>51</v>
      </c>
      <c r="I120" s="7">
        <f t="shared" si="47"/>
        <v>102</v>
      </c>
      <c r="J120" s="6">
        <v>30</v>
      </c>
      <c r="K120" s="9">
        <f t="shared" si="48"/>
        <v>60</v>
      </c>
      <c r="L120" s="10">
        <v>8</v>
      </c>
      <c r="M120" s="7">
        <f t="shared" si="49"/>
        <v>80</v>
      </c>
      <c r="N120" s="6">
        <v>132</v>
      </c>
      <c r="O120" s="9">
        <f t="shared" si="45"/>
        <v>132</v>
      </c>
      <c r="P120" s="10">
        <v>40</v>
      </c>
      <c r="Q120" s="32">
        <f t="shared" si="50"/>
        <v>60</v>
      </c>
      <c r="R120" s="6">
        <v>4</v>
      </c>
      <c r="S120" s="9">
        <f t="shared" si="51"/>
        <v>60</v>
      </c>
      <c r="T120" s="91">
        <v>1</v>
      </c>
      <c r="U120" s="92">
        <f t="shared" si="52"/>
        <v>10</v>
      </c>
      <c r="V120" s="6">
        <v>13</v>
      </c>
      <c r="W120" s="9">
        <f t="shared" si="53"/>
        <v>26</v>
      </c>
      <c r="X120" s="10">
        <v>61</v>
      </c>
      <c r="Y120" s="51">
        <f t="shared" si="54"/>
        <v>122</v>
      </c>
      <c r="Z120" s="6">
        <v>26</v>
      </c>
      <c r="AA120" s="9">
        <f t="shared" si="55"/>
        <v>78</v>
      </c>
      <c r="AB120" s="10">
        <v>18</v>
      </c>
      <c r="AC120" s="7">
        <f t="shared" si="56"/>
        <v>54</v>
      </c>
      <c r="AD120" s="6">
        <v>8</v>
      </c>
      <c r="AE120" s="9">
        <f t="shared" si="57"/>
        <v>80</v>
      </c>
      <c r="AF120" s="6">
        <v>9</v>
      </c>
      <c r="AG120" s="9">
        <f t="shared" si="58"/>
        <v>45</v>
      </c>
      <c r="AH120" s="23">
        <f t="shared" si="59"/>
        <v>987</v>
      </c>
    </row>
    <row r="121" spans="2:34" ht="24" customHeight="1" x14ac:dyDescent="0.25">
      <c r="B121" s="6">
        <v>117</v>
      </c>
      <c r="C121" s="13" t="s">
        <v>161</v>
      </c>
      <c r="D121" s="7" t="s">
        <v>29</v>
      </c>
      <c r="E121" s="26" t="s">
        <v>146</v>
      </c>
      <c r="F121" s="6">
        <v>5</v>
      </c>
      <c r="G121" s="9">
        <f t="shared" si="46"/>
        <v>65</v>
      </c>
      <c r="H121" s="10">
        <v>38</v>
      </c>
      <c r="I121" s="7">
        <f t="shared" si="47"/>
        <v>76</v>
      </c>
      <c r="J121" s="6">
        <v>20</v>
      </c>
      <c r="K121" s="9">
        <f t="shared" si="48"/>
        <v>40</v>
      </c>
      <c r="L121" s="10">
        <v>5</v>
      </c>
      <c r="M121" s="7">
        <f t="shared" si="49"/>
        <v>50</v>
      </c>
      <c r="N121" s="6">
        <v>108</v>
      </c>
      <c r="O121" s="9">
        <f t="shared" si="45"/>
        <v>108</v>
      </c>
      <c r="P121" s="58">
        <v>0</v>
      </c>
      <c r="Q121" s="59">
        <f t="shared" si="50"/>
        <v>0</v>
      </c>
      <c r="R121" s="60">
        <v>0</v>
      </c>
      <c r="S121" s="61">
        <f t="shared" si="51"/>
        <v>0</v>
      </c>
      <c r="T121" s="91">
        <v>1</v>
      </c>
      <c r="U121" s="92">
        <f t="shared" si="52"/>
        <v>10</v>
      </c>
      <c r="V121" s="70">
        <v>35</v>
      </c>
      <c r="W121" s="71">
        <f t="shared" si="53"/>
        <v>70</v>
      </c>
      <c r="X121" s="10">
        <v>0</v>
      </c>
      <c r="Y121" s="51">
        <f t="shared" si="54"/>
        <v>0</v>
      </c>
      <c r="Z121" s="60">
        <v>0</v>
      </c>
      <c r="AA121" s="61">
        <f t="shared" si="55"/>
        <v>0</v>
      </c>
      <c r="AB121" s="58">
        <v>0</v>
      </c>
      <c r="AC121" s="62">
        <f t="shared" si="56"/>
        <v>0</v>
      </c>
      <c r="AD121" s="60">
        <v>0</v>
      </c>
      <c r="AE121" s="61">
        <f t="shared" si="57"/>
        <v>0</v>
      </c>
      <c r="AF121" s="60">
        <v>0</v>
      </c>
      <c r="AG121" s="61">
        <f t="shared" si="58"/>
        <v>0</v>
      </c>
      <c r="AH121" s="23">
        <f t="shared" si="59"/>
        <v>419</v>
      </c>
    </row>
    <row r="122" spans="2:34" ht="24" customHeight="1" x14ac:dyDescent="0.25">
      <c r="B122" s="6">
        <v>118</v>
      </c>
      <c r="C122" s="13" t="s">
        <v>170</v>
      </c>
      <c r="D122" s="7" t="s">
        <v>29</v>
      </c>
      <c r="E122" s="26" t="s">
        <v>38</v>
      </c>
      <c r="F122" s="6">
        <v>0</v>
      </c>
      <c r="G122" s="9">
        <f t="shared" si="46"/>
        <v>0</v>
      </c>
      <c r="H122" s="10">
        <v>5</v>
      </c>
      <c r="I122" s="7">
        <f t="shared" si="47"/>
        <v>10</v>
      </c>
      <c r="J122" s="6">
        <v>0</v>
      </c>
      <c r="K122" s="9">
        <f t="shared" si="48"/>
        <v>0</v>
      </c>
      <c r="L122" s="10">
        <v>1</v>
      </c>
      <c r="M122" s="7">
        <f t="shared" si="49"/>
        <v>10</v>
      </c>
      <c r="N122" s="6">
        <v>92</v>
      </c>
      <c r="O122" s="9">
        <f t="shared" si="45"/>
        <v>92</v>
      </c>
      <c r="P122" s="58">
        <v>0</v>
      </c>
      <c r="Q122" s="59">
        <f t="shared" si="50"/>
        <v>0</v>
      </c>
      <c r="R122" s="60">
        <v>0</v>
      </c>
      <c r="S122" s="61">
        <f t="shared" si="51"/>
        <v>0</v>
      </c>
      <c r="T122" s="91">
        <v>1</v>
      </c>
      <c r="U122" s="92">
        <f t="shared" si="52"/>
        <v>10</v>
      </c>
      <c r="V122" s="70">
        <v>0</v>
      </c>
      <c r="W122" s="71">
        <f t="shared" si="53"/>
        <v>0</v>
      </c>
      <c r="X122" s="10">
        <v>1</v>
      </c>
      <c r="Y122" s="51">
        <f t="shared" si="54"/>
        <v>2</v>
      </c>
      <c r="Z122" s="60">
        <v>0</v>
      </c>
      <c r="AA122" s="61">
        <f t="shared" si="55"/>
        <v>0</v>
      </c>
      <c r="AB122" s="58">
        <v>0</v>
      </c>
      <c r="AC122" s="62">
        <f t="shared" si="56"/>
        <v>0</v>
      </c>
      <c r="AD122" s="60">
        <v>0</v>
      </c>
      <c r="AE122" s="61">
        <f t="shared" si="57"/>
        <v>0</v>
      </c>
      <c r="AF122" s="60">
        <v>0</v>
      </c>
      <c r="AG122" s="61">
        <f t="shared" si="58"/>
        <v>0</v>
      </c>
      <c r="AH122" s="23">
        <f t="shared" si="59"/>
        <v>124</v>
      </c>
    </row>
    <row r="123" spans="2:34" ht="24" customHeight="1" x14ac:dyDescent="0.25">
      <c r="B123" s="6">
        <v>119</v>
      </c>
      <c r="C123" s="13" t="s">
        <v>169</v>
      </c>
      <c r="D123" s="7" t="s">
        <v>29</v>
      </c>
      <c r="E123" s="26" t="s">
        <v>38</v>
      </c>
      <c r="F123" s="6">
        <v>2</v>
      </c>
      <c r="G123" s="9">
        <f t="shared" si="46"/>
        <v>26</v>
      </c>
      <c r="H123" s="10">
        <v>7</v>
      </c>
      <c r="I123" s="7">
        <f t="shared" si="47"/>
        <v>14</v>
      </c>
      <c r="J123" s="6">
        <v>9</v>
      </c>
      <c r="K123" s="9">
        <f t="shared" si="48"/>
        <v>18</v>
      </c>
      <c r="L123" s="10">
        <v>2</v>
      </c>
      <c r="M123" s="7">
        <f t="shared" si="49"/>
        <v>20</v>
      </c>
      <c r="N123" s="6">
        <v>56</v>
      </c>
      <c r="O123" s="9">
        <f t="shared" si="45"/>
        <v>56</v>
      </c>
      <c r="P123" s="58">
        <v>0</v>
      </c>
      <c r="Q123" s="59">
        <f t="shared" si="50"/>
        <v>0</v>
      </c>
      <c r="R123" s="60">
        <v>0</v>
      </c>
      <c r="S123" s="61">
        <f t="shared" si="51"/>
        <v>0</v>
      </c>
      <c r="T123" s="91">
        <v>1</v>
      </c>
      <c r="U123" s="92">
        <f t="shared" si="52"/>
        <v>10</v>
      </c>
      <c r="V123" s="70">
        <v>28</v>
      </c>
      <c r="W123" s="71">
        <f t="shared" si="53"/>
        <v>56</v>
      </c>
      <c r="X123" s="10">
        <v>0</v>
      </c>
      <c r="Y123" s="51">
        <f t="shared" si="54"/>
        <v>0</v>
      </c>
      <c r="Z123" s="60">
        <v>0</v>
      </c>
      <c r="AA123" s="61">
        <f t="shared" si="55"/>
        <v>0</v>
      </c>
      <c r="AB123" s="58">
        <v>0</v>
      </c>
      <c r="AC123" s="62">
        <f t="shared" si="56"/>
        <v>0</v>
      </c>
      <c r="AD123" s="60">
        <v>0</v>
      </c>
      <c r="AE123" s="61">
        <f t="shared" si="57"/>
        <v>0</v>
      </c>
      <c r="AF123" s="60">
        <v>0</v>
      </c>
      <c r="AG123" s="61">
        <f t="shared" si="58"/>
        <v>0</v>
      </c>
      <c r="AH123" s="23">
        <f t="shared" si="59"/>
        <v>200</v>
      </c>
    </row>
    <row r="124" spans="2:34" ht="24" customHeight="1" x14ac:dyDescent="0.25">
      <c r="B124" s="6">
        <v>120</v>
      </c>
      <c r="C124" s="13" t="s">
        <v>165</v>
      </c>
      <c r="D124" s="7" t="s">
        <v>29</v>
      </c>
      <c r="E124" s="26" t="s">
        <v>146</v>
      </c>
      <c r="F124" s="6">
        <v>0</v>
      </c>
      <c r="G124" s="9">
        <f t="shared" si="46"/>
        <v>0</v>
      </c>
      <c r="H124" s="10">
        <v>0</v>
      </c>
      <c r="I124" s="7">
        <f t="shared" si="47"/>
        <v>0</v>
      </c>
      <c r="J124" s="6">
        <v>1</v>
      </c>
      <c r="K124" s="9">
        <f t="shared" si="48"/>
        <v>2</v>
      </c>
      <c r="L124" s="10">
        <v>2</v>
      </c>
      <c r="M124" s="7">
        <f t="shared" si="49"/>
        <v>20</v>
      </c>
      <c r="N124" s="6">
        <v>38</v>
      </c>
      <c r="O124" s="9">
        <f t="shared" si="45"/>
        <v>38</v>
      </c>
      <c r="P124" s="58">
        <v>0</v>
      </c>
      <c r="Q124" s="59">
        <f t="shared" si="50"/>
        <v>0</v>
      </c>
      <c r="R124" s="60">
        <v>0</v>
      </c>
      <c r="S124" s="61">
        <f t="shared" si="51"/>
        <v>0</v>
      </c>
      <c r="T124" s="91">
        <v>1</v>
      </c>
      <c r="U124" s="92">
        <f t="shared" si="52"/>
        <v>10</v>
      </c>
      <c r="V124" s="70">
        <v>10</v>
      </c>
      <c r="W124" s="71">
        <f t="shared" si="53"/>
        <v>20</v>
      </c>
      <c r="X124" s="10">
        <v>0</v>
      </c>
      <c r="Y124" s="51">
        <f t="shared" si="54"/>
        <v>0</v>
      </c>
      <c r="Z124" s="60">
        <v>0</v>
      </c>
      <c r="AA124" s="61">
        <f t="shared" si="55"/>
        <v>0</v>
      </c>
      <c r="AB124" s="58">
        <v>0</v>
      </c>
      <c r="AC124" s="62">
        <f t="shared" si="56"/>
        <v>0</v>
      </c>
      <c r="AD124" s="60">
        <v>0</v>
      </c>
      <c r="AE124" s="61">
        <f t="shared" si="57"/>
        <v>0</v>
      </c>
      <c r="AF124" s="60">
        <v>0</v>
      </c>
      <c r="AG124" s="61">
        <f t="shared" si="58"/>
        <v>0</v>
      </c>
      <c r="AH124" s="23">
        <f t="shared" si="59"/>
        <v>90</v>
      </c>
    </row>
    <row r="125" spans="2:34" ht="24" customHeight="1" x14ac:dyDescent="0.25">
      <c r="B125" s="6">
        <v>121</v>
      </c>
      <c r="C125" s="13" t="s">
        <v>171</v>
      </c>
      <c r="D125" s="7" t="s">
        <v>29</v>
      </c>
      <c r="E125" s="26" t="s">
        <v>38</v>
      </c>
      <c r="F125" s="6">
        <v>0</v>
      </c>
      <c r="G125" s="9">
        <f t="shared" si="46"/>
        <v>0</v>
      </c>
      <c r="H125" s="10">
        <v>0</v>
      </c>
      <c r="I125" s="7">
        <f t="shared" si="47"/>
        <v>0</v>
      </c>
      <c r="J125" s="6">
        <v>0</v>
      </c>
      <c r="K125" s="9">
        <f t="shared" si="48"/>
        <v>0</v>
      </c>
      <c r="L125" s="10">
        <v>2</v>
      </c>
      <c r="M125" s="7">
        <f t="shared" si="49"/>
        <v>20</v>
      </c>
      <c r="N125" s="6">
        <v>18</v>
      </c>
      <c r="O125" s="9">
        <f t="shared" si="45"/>
        <v>18</v>
      </c>
      <c r="P125" s="58">
        <v>0</v>
      </c>
      <c r="Q125" s="59">
        <f t="shared" si="50"/>
        <v>0</v>
      </c>
      <c r="R125" s="60">
        <v>0</v>
      </c>
      <c r="S125" s="61">
        <f t="shared" si="51"/>
        <v>0</v>
      </c>
      <c r="T125" s="91">
        <v>1</v>
      </c>
      <c r="U125" s="92">
        <f t="shared" si="52"/>
        <v>10</v>
      </c>
      <c r="V125" s="70">
        <v>0</v>
      </c>
      <c r="W125" s="71">
        <f t="shared" si="53"/>
        <v>0</v>
      </c>
      <c r="X125" s="10">
        <v>0</v>
      </c>
      <c r="Y125" s="51">
        <f t="shared" si="54"/>
        <v>0</v>
      </c>
      <c r="Z125" s="60">
        <v>0</v>
      </c>
      <c r="AA125" s="61">
        <f t="shared" si="55"/>
        <v>0</v>
      </c>
      <c r="AB125" s="58">
        <v>0</v>
      </c>
      <c r="AC125" s="62">
        <f t="shared" si="56"/>
        <v>0</v>
      </c>
      <c r="AD125" s="60">
        <v>0</v>
      </c>
      <c r="AE125" s="61">
        <f t="shared" si="57"/>
        <v>0</v>
      </c>
      <c r="AF125" s="60">
        <v>0</v>
      </c>
      <c r="AG125" s="61">
        <f t="shared" si="58"/>
        <v>0</v>
      </c>
      <c r="AH125" s="23">
        <f t="shared" si="59"/>
        <v>48</v>
      </c>
    </row>
    <row r="126" spans="2:34" ht="24" customHeight="1" x14ac:dyDescent="0.25">
      <c r="B126" s="6">
        <v>122</v>
      </c>
      <c r="C126" s="13" t="s">
        <v>50</v>
      </c>
      <c r="D126" s="7" t="s">
        <v>25</v>
      </c>
      <c r="E126" s="26" t="s">
        <v>23</v>
      </c>
      <c r="F126" s="6">
        <v>7</v>
      </c>
      <c r="G126" s="9">
        <f t="shared" si="46"/>
        <v>91</v>
      </c>
      <c r="H126" s="10">
        <v>20</v>
      </c>
      <c r="I126" s="7">
        <f t="shared" si="47"/>
        <v>40</v>
      </c>
      <c r="J126" s="6">
        <v>25</v>
      </c>
      <c r="K126" s="9">
        <f t="shared" si="48"/>
        <v>50</v>
      </c>
      <c r="L126" s="10">
        <v>9</v>
      </c>
      <c r="M126" s="7">
        <f t="shared" si="49"/>
        <v>90</v>
      </c>
      <c r="N126" s="6">
        <v>154</v>
      </c>
      <c r="O126" s="9">
        <f t="shared" si="45"/>
        <v>154</v>
      </c>
      <c r="P126" s="10">
        <v>44</v>
      </c>
      <c r="Q126" s="32">
        <f t="shared" si="50"/>
        <v>66</v>
      </c>
      <c r="R126" s="6">
        <v>2</v>
      </c>
      <c r="S126" s="9">
        <f t="shared" si="51"/>
        <v>30</v>
      </c>
      <c r="T126" s="91">
        <v>0</v>
      </c>
      <c r="U126" s="92">
        <f t="shared" si="52"/>
        <v>0</v>
      </c>
      <c r="V126" s="6">
        <v>39</v>
      </c>
      <c r="W126" s="9">
        <f t="shared" si="53"/>
        <v>78</v>
      </c>
      <c r="X126" s="10">
        <v>52</v>
      </c>
      <c r="Y126" s="51">
        <f t="shared" si="54"/>
        <v>104</v>
      </c>
      <c r="Z126" s="6">
        <v>24</v>
      </c>
      <c r="AA126" s="9">
        <f t="shared" si="55"/>
        <v>72</v>
      </c>
      <c r="AB126" s="10">
        <v>23</v>
      </c>
      <c r="AC126" s="7">
        <f t="shared" si="56"/>
        <v>69</v>
      </c>
      <c r="AD126" s="6">
        <v>1</v>
      </c>
      <c r="AE126" s="9">
        <f t="shared" si="57"/>
        <v>10</v>
      </c>
      <c r="AF126" s="6">
        <v>7</v>
      </c>
      <c r="AG126" s="9">
        <f t="shared" si="58"/>
        <v>35</v>
      </c>
      <c r="AH126" s="23">
        <f t="shared" si="59"/>
        <v>889</v>
      </c>
    </row>
    <row r="127" spans="2:34" ht="24" customHeight="1" x14ac:dyDescent="0.25">
      <c r="B127" s="6">
        <v>123</v>
      </c>
      <c r="C127" s="13" t="s">
        <v>111</v>
      </c>
      <c r="D127" s="7" t="s">
        <v>29</v>
      </c>
      <c r="E127" s="26" t="s">
        <v>22</v>
      </c>
      <c r="F127" s="6">
        <v>3</v>
      </c>
      <c r="G127" s="9">
        <f t="shared" si="46"/>
        <v>39</v>
      </c>
      <c r="H127" s="10">
        <v>30</v>
      </c>
      <c r="I127" s="7">
        <f t="shared" si="47"/>
        <v>60</v>
      </c>
      <c r="J127" s="6">
        <v>15</v>
      </c>
      <c r="K127" s="9">
        <f t="shared" si="48"/>
        <v>30</v>
      </c>
      <c r="L127" s="10">
        <v>8</v>
      </c>
      <c r="M127" s="7">
        <f t="shared" si="49"/>
        <v>80</v>
      </c>
      <c r="N127" s="6">
        <v>120</v>
      </c>
      <c r="O127" s="9">
        <f t="shared" ref="O127:O129" si="60">N127</f>
        <v>120</v>
      </c>
      <c r="P127" s="10">
        <v>10</v>
      </c>
      <c r="Q127" s="32">
        <f t="shared" si="50"/>
        <v>15</v>
      </c>
      <c r="R127" s="6">
        <v>1</v>
      </c>
      <c r="S127" s="9">
        <f t="shared" si="51"/>
        <v>15</v>
      </c>
      <c r="T127" s="91">
        <v>0</v>
      </c>
      <c r="U127" s="92">
        <f t="shared" si="52"/>
        <v>0</v>
      </c>
      <c r="V127" s="6">
        <v>0</v>
      </c>
      <c r="W127" s="9">
        <f t="shared" si="53"/>
        <v>0</v>
      </c>
      <c r="X127" s="10">
        <v>72</v>
      </c>
      <c r="Y127" s="51">
        <f t="shared" si="54"/>
        <v>144</v>
      </c>
      <c r="Z127" s="6">
        <v>13</v>
      </c>
      <c r="AA127" s="9">
        <f t="shared" si="55"/>
        <v>39</v>
      </c>
      <c r="AB127" s="10">
        <v>10</v>
      </c>
      <c r="AC127" s="7">
        <f t="shared" si="56"/>
        <v>30</v>
      </c>
      <c r="AD127" s="6">
        <v>0</v>
      </c>
      <c r="AE127" s="9">
        <f t="shared" si="57"/>
        <v>0</v>
      </c>
      <c r="AF127" s="6">
        <v>5</v>
      </c>
      <c r="AG127" s="9">
        <f t="shared" si="58"/>
        <v>25</v>
      </c>
      <c r="AH127" s="23">
        <f t="shared" si="59"/>
        <v>597</v>
      </c>
    </row>
    <row r="128" spans="2:34" ht="24" customHeight="1" x14ac:dyDescent="0.25">
      <c r="B128" s="6">
        <v>124</v>
      </c>
      <c r="C128" s="13" t="s">
        <v>95</v>
      </c>
      <c r="D128" s="7" t="s">
        <v>29</v>
      </c>
      <c r="E128" s="26" t="s">
        <v>23</v>
      </c>
      <c r="F128" s="6">
        <v>0</v>
      </c>
      <c r="G128" s="9">
        <f t="shared" si="46"/>
        <v>0</v>
      </c>
      <c r="H128" s="10">
        <v>0</v>
      </c>
      <c r="I128" s="7">
        <f t="shared" si="47"/>
        <v>0</v>
      </c>
      <c r="J128" s="6">
        <v>10</v>
      </c>
      <c r="K128" s="9">
        <f t="shared" si="48"/>
        <v>20</v>
      </c>
      <c r="L128" s="10">
        <v>7</v>
      </c>
      <c r="M128" s="7">
        <f t="shared" si="49"/>
        <v>70</v>
      </c>
      <c r="N128" s="6">
        <v>120</v>
      </c>
      <c r="O128" s="9">
        <f t="shared" si="60"/>
        <v>120</v>
      </c>
      <c r="P128" s="10">
        <v>48</v>
      </c>
      <c r="Q128" s="32">
        <f t="shared" si="50"/>
        <v>72</v>
      </c>
      <c r="R128" s="6">
        <v>0</v>
      </c>
      <c r="S128" s="9">
        <f t="shared" si="51"/>
        <v>0</v>
      </c>
      <c r="T128" s="91">
        <v>0</v>
      </c>
      <c r="U128" s="92">
        <f t="shared" si="52"/>
        <v>0</v>
      </c>
      <c r="V128" s="6">
        <v>26</v>
      </c>
      <c r="W128" s="9">
        <f t="shared" si="53"/>
        <v>52</v>
      </c>
      <c r="X128" s="10">
        <v>0</v>
      </c>
      <c r="Y128" s="51">
        <f t="shared" si="54"/>
        <v>0</v>
      </c>
      <c r="Z128" s="6">
        <v>0</v>
      </c>
      <c r="AA128" s="9">
        <f t="shared" si="55"/>
        <v>0</v>
      </c>
      <c r="AB128" s="10">
        <v>0</v>
      </c>
      <c r="AC128" s="7">
        <f t="shared" si="56"/>
        <v>0</v>
      </c>
      <c r="AD128" s="6">
        <v>2</v>
      </c>
      <c r="AE128" s="9">
        <f t="shared" si="57"/>
        <v>20</v>
      </c>
      <c r="AF128" s="6">
        <v>9</v>
      </c>
      <c r="AG128" s="9">
        <f t="shared" si="58"/>
        <v>45</v>
      </c>
      <c r="AH128" s="23">
        <f t="shared" si="59"/>
        <v>399</v>
      </c>
    </row>
    <row r="129" spans="2:34" ht="24" customHeight="1" thickBot="1" x14ac:dyDescent="0.3">
      <c r="B129" s="14">
        <v>125</v>
      </c>
      <c r="C129" s="48" t="s">
        <v>143</v>
      </c>
      <c r="D129" s="17" t="s">
        <v>29</v>
      </c>
      <c r="E129" s="34" t="s">
        <v>36</v>
      </c>
      <c r="F129" s="14">
        <v>0</v>
      </c>
      <c r="G129" s="15">
        <f t="shared" si="46"/>
        <v>0</v>
      </c>
      <c r="H129" s="16">
        <v>0</v>
      </c>
      <c r="I129" s="17">
        <f t="shared" si="47"/>
        <v>0</v>
      </c>
      <c r="J129" s="14">
        <v>11</v>
      </c>
      <c r="K129" s="15">
        <f t="shared" si="48"/>
        <v>22</v>
      </c>
      <c r="L129" s="16">
        <v>8</v>
      </c>
      <c r="M129" s="17">
        <f t="shared" si="49"/>
        <v>80</v>
      </c>
      <c r="N129" s="14">
        <v>80</v>
      </c>
      <c r="O129" s="15">
        <f t="shared" si="60"/>
        <v>80</v>
      </c>
      <c r="P129" s="16">
        <v>33</v>
      </c>
      <c r="Q129" s="36">
        <f t="shared" si="50"/>
        <v>49.5</v>
      </c>
      <c r="R129" s="14">
        <v>0</v>
      </c>
      <c r="S129" s="15">
        <f t="shared" si="51"/>
        <v>0</v>
      </c>
      <c r="T129" s="95">
        <v>0</v>
      </c>
      <c r="U129" s="96">
        <f t="shared" si="52"/>
        <v>0</v>
      </c>
      <c r="V129" s="14">
        <v>18</v>
      </c>
      <c r="W129" s="15">
        <f t="shared" si="53"/>
        <v>36</v>
      </c>
      <c r="X129" s="16">
        <v>0</v>
      </c>
      <c r="Y129" s="52">
        <f t="shared" si="54"/>
        <v>0</v>
      </c>
      <c r="Z129" s="14">
        <v>0</v>
      </c>
      <c r="AA129" s="15">
        <f t="shared" si="55"/>
        <v>0</v>
      </c>
      <c r="AB129" s="16">
        <v>0</v>
      </c>
      <c r="AC129" s="17">
        <f t="shared" si="56"/>
        <v>0</v>
      </c>
      <c r="AD129" s="14">
        <v>0</v>
      </c>
      <c r="AE129" s="15">
        <f t="shared" si="57"/>
        <v>0</v>
      </c>
      <c r="AF129" s="14">
        <v>5</v>
      </c>
      <c r="AG129" s="15">
        <f t="shared" si="58"/>
        <v>25</v>
      </c>
      <c r="AH129" s="25">
        <f t="shared" si="59"/>
        <v>292.5</v>
      </c>
    </row>
  </sheetData>
  <sortState ref="C5:AH129">
    <sortCondition descending="1" ref="U5:U129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K129"/>
  <sheetViews>
    <sheetView zoomScale="95" zoomScaleNormal="95" workbookViewId="0">
      <pane ySplit="4" topLeftCell="A5" activePane="bottomLeft" state="frozen"/>
      <selection pane="bottomLeft" activeCell="N6" sqref="N6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59" t="s">
        <v>11</v>
      </c>
      <c r="W2" s="160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61" t="s">
        <v>147</v>
      </c>
      <c r="W3" s="162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77" t="s">
        <v>3</v>
      </c>
      <c r="W4" s="78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52</v>
      </c>
      <c r="D5" s="55" t="s">
        <v>24</v>
      </c>
      <c r="E5" s="29" t="s">
        <v>23</v>
      </c>
      <c r="F5" s="46">
        <v>9</v>
      </c>
      <c r="G5" s="54">
        <f t="shared" ref="G5:G36" si="0">F5*13</f>
        <v>117</v>
      </c>
      <c r="H5" s="56">
        <v>51</v>
      </c>
      <c r="I5" s="55">
        <f t="shared" ref="I5:I36" si="1">H5*2</f>
        <v>102</v>
      </c>
      <c r="J5" s="53">
        <v>48</v>
      </c>
      <c r="K5" s="54">
        <f t="shared" ref="K5:K36" si="2">J5*2</f>
        <v>96</v>
      </c>
      <c r="L5" s="56">
        <v>11</v>
      </c>
      <c r="M5" s="55">
        <f t="shared" ref="M5:M36" si="3">L5*10</f>
        <v>110</v>
      </c>
      <c r="N5" s="53">
        <v>144</v>
      </c>
      <c r="O5" s="54">
        <f t="shared" ref="O5:O47" si="4">N5</f>
        <v>144</v>
      </c>
      <c r="P5" s="56">
        <v>42</v>
      </c>
      <c r="Q5" s="31">
        <f t="shared" ref="Q5:Q36" si="5">P5*1.5</f>
        <v>63</v>
      </c>
      <c r="R5" s="53">
        <v>4</v>
      </c>
      <c r="S5" s="54">
        <f t="shared" ref="S5:S36" si="6">R5*15</f>
        <v>60</v>
      </c>
      <c r="T5" s="56">
        <v>8</v>
      </c>
      <c r="U5" s="55">
        <f t="shared" ref="U5:U36" si="7">T5*10</f>
        <v>80</v>
      </c>
      <c r="V5" s="105">
        <v>68</v>
      </c>
      <c r="W5" s="80">
        <f t="shared" ref="W5:W36" si="8">V5*2</f>
        <v>136</v>
      </c>
      <c r="X5" s="56">
        <v>68</v>
      </c>
      <c r="Y5" s="50">
        <f t="shared" ref="Y5:Y36" si="9">X5*2</f>
        <v>136</v>
      </c>
      <c r="Z5" s="53">
        <v>34</v>
      </c>
      <c r="AA5" s="54">
        <f t="shared" ref="AA5:AA36" si="10">Z5*3</f>
        <v>102</v>
      </c>
      <c r="AB5" s="56">
        <v>31</v>
      </c>
      <c r="AC5" s="55">
        <f t="shared" ref="AC5:AC36" si="11">AB5*3</f>
        <v>93</v>
      </c>
      <c r="AD5" s="53">
        <v>3</v>
      </c>
      <c r="AE5" s="54">
        <f t="shared" ref="AE5:AE36" si="12">AD5*10</f>
        <v>30</v>
      </c>
      <c r="AF5" s="57">
        <v>11</v>
      </c>
      <c r="AG5" s="54">
        <f t="shared" ref="AG5:AG36" si="13">AF5*5</f>
        <v>55</v>
      </c>
      <c r="AH5" s="24">
        <f t="shared" ref="AH5:AH36" si="14">G5+I5+K5+M5+O5+Q5+S5+U5+W5+Y5+AA5+AC5+AE5+AG5</f>
        <v>1324</v>
      </c>
    </row>
    <row r="6" spans="2:37" s="2" customFormat="1" ht="24" customHeight="1" x14ac:dyDescent="0.25">
      <c r="B6" s="6">
        <v>2</v>
      </c>
      <c r="C6" s="13" t="s">
        <v>131</v>
      </c>
      <c r="D6" s="7" t="s">
        <v>29</v>
      </c>
      <c r="E6" s="26" t="s">
        <v>36</v>
      </c>
      <c r="F6" s="8">
        <v>10</v>
      </c>
      <c r="G6" s="9">
        <f t="shared" si="0"/>
        <v>130</v>
      </c>
      <c r="H6" s="10">
        <v>69</v>
      </c>
      <c r="I6" s="7">
        <f t="shared" si="1"/>
        <v>138</v>
      </c>
      <c r="J6" s="6">
        <v>33</v>
      </c>
      <c r="K6" s="9">
        <f t="shared" si="2"/>
        <v>66</v>
      </c>
      <c r="L6" s="10">
        <v>12</v>
      </c>
      <c r="M6" s="7">
        <f t="shared" si="3"/>
        <v>120</v>
      </c>
      <c r="N6" s="6">
        <v>164</v>
      </c>
      <c r="O6" s="9">
        <f t="shared" si="4"/>
        <v>164</v>
      </c>
      <c r="P6" s="10">
        <v>54</v>
      </c>
      <c r="Q6" s="32">
        <f t="shared" si="5"/>
        <v>81</v>
      </c>
      <c r="R6" s="6">
        <v>9</v>
      </c>
      <c r="S6" s="9">
        <f t="shared" si="6"/>
        <v>135</v>
      </c>
      <c r="T6" s="10">
        <v>15</v>
      </c>
      <c r="U6" s="7">
        <f t="shared" si="7"/>
        <v>150</v>
      </c>
      <c r="V6" s="84">
        <v>65</v>
      </c>
      <c r="W6" s="82">
        <f t="shared" si="8"/>
        <v>130</v>
      </c>
      <c r="X6" s="10">
        <v>68</v>
      </c>
      <c r="Y6" s="51">
        <f t="shared" si="9"/>
        <v>136</v>
      </c>
      <c r="Z6" s="6">
        <v>45</v>
      </c>
      <c r="AA6" s="9">
        <f t="shared" si="10"/>
        <v>135</v>
      </c>
      <c r="AB6" s="10">
        <v>21</v>
      </c>
      <c r="AC6" s="7">
        <f t="shared" si="11"/>
        <v>63</v>
      </c>
      <c r="AD6" s="6">
        <v>3</v>
      </c>
      <c r="AE6" s="9">
        <f t="shared" si="12"/>
        <v>30</v>
      </c>
      <c r="AF6" s="8">
        <v>19</v>
      </c>
      <c r="AG6" s="9">
        <f t="shared" si="13"/>
        <v>95</v>
      </c>
      <c r="AH6" s="23">
        <f t="shared" si="14"/>
        <v>1573</v>
      </c>
    </row>
    <row r="7" spans="2:37" s="2" customFormat="1" ht="24" customHeight="1" x14ac:dyDescent="0.25">
      <c r="B7" s="6">
        <v>3</v>
      </c>
      <c r="C7" s="13" t="s">
        <v>75</v>
      </c>
      <c r="D7" s="7" t="s">
        <v>29</v>
      </c>
      <c r="E7" s="26" t="s">
        <v>23</v>
      </c>
      <c r="F7" s="8">
        <v>3</v>
      </c>
      <c r="G7" s="9">
        <f t="shared" si="0"/>
        <v>39</v>
      </c>
      <c r="H7" s="10">
        <v>56</v>
      </c>
      <c r="I7" s="7">
        <f t="shared" si="1"/>
        <v>112</v>
      </c>
      <c r="J7" s="6">
        <v>29</v>
      </c>
      <c r="K7" s="9">
        <f t="shared" si="2"/>
        <v>58</v>
      </c>
      <c r="L7" s="10">
        <v>11</v>
      </c>
      <c r="M7" s="7">
        <f t="shared" si="3"/>
        <v>110</v>
      </c>
      <c r="N7" s="6">
        <v>156</v>
      </c>
      <c r="O7" s="9">
        <f t="shared" si="4"/>
        <v>156</v>
      </c>
      <c r="P7" s="10">
        <v>60</v>
      </c>
      <c r="Q7" s="32">
        <f t="shared" si="5"/>
        <v>90</v>
      </c>
      <c r="R7" s="6">
        <v>8</v>
      </c>
      <c r="S7" s="9">
        <f t="shared" si="6"/>
        <v>120</v>
      </c>
      <c r="T7" s="10">
        <v>8</v>
      </c>
      <c r="U7" s="7">
        <f t="shared" si="7"/>
        <v>80</v>
      </c>
      <c r="V7" s="84">
        <v>65</v>
      </c>
      <c r="W7" s="82">
        <f t="shared" si="8"/>
        <v>130</v>
      </c>
      <c r="X7" s="10">
        <v>78</v>
      </c>
      <c r="Y7" s="51">
        <f t="shared" si="9"/>
        <v>156</v>
      </c>
      <c r="Z7" s="6">
        <v>34</v>
      </c>
      <c r="AA7" s="9">
        <f t="shared" si="10"/>
        <v>102</v>
      </c>
      <c r="AB7" s="10">
        <v>5</v>
      </c>
      <c r="AC7" s="7">
        <f t="shared" si="11"/>
        <v>15</v>
      </c>
      <c r="AD7" s="6">
        <v>0</v>
      </c>
      <c r="AE7" s="9">
        <f t="shared" si="12"/>
        <v>0</v>
      </c>
      <c r="AF7" s="8">
        <v>9</v>
      </c>
      <c r="AG7" s="9">
        <f t="shared" si="13"/>
        <v>45</v>
      </c>
      <c r="AH7" s="23">
        <f t="shared" si="14"/>
        <v>1213</v>
      </c>
    </row>
    <row r="8" spans="2:37" s="11" customFormat="1" ht="24" customHeight="1" x14ac:dyDescent="0.25">
      <c r="B8" s="6">
        <v>4</v>
      </c>
      <c r="C8" s="13" t="s">
        <v>145</v>
      </c>
      <c r="D8" s="7" t="s">
        <v>29</v>
      </c>
      <c r="E8" s="26" t="s">
        <v>146</v>
      </c>
      <c r="F8" s="8">
        <v>8</v>
      </c>
      <c r="G8" s="9">
        <f t="shared" si="0"/>
        <v>104</v>
      </c>
      <c r="H8" s="10">
        <v>43</v>
      </c>
      <c r="I8" s="7">
        <f t="shared" si="1"/>
        <v>86</v>
      </c>
      <c r="J8" s="6">
        <v>64</v>
      </c>
      <c r="K8" s="9">
        <f t="shared" si="2"/>
        <v>128</v>
      </c>
      <c r="L8" s="10">
        <v>5</v>
      </c>
      <c r="M8" s="7">
        <f t="shared" si="3"/>
        <v>50</v>
      </c>
      <c r="N8" s="6">
        <v>166</v>
      </c>
      <c r="O8" s="9">
        <f t="shared" si="4"/>
        <v>166</v>
      </c>
      <c r="P8" s="58">
        <v>0</v>
      </c>
      <c r="Q8" s="59">
        <f t="shared" si="5"/>
        <v>0</v>
      </c>
      <c r="R8" s="60">
        <v>0</v>
      </c>
      <c r="S8" s="61">
        <f t="shared" si="6"/>
        <v>0</v>
      </c>
      <c r="T8" s="68">
        <v>5</v>
      </c>
      <c r="U8" s="69">
        <f t="shared" si="7"/>
        <v>50</v>
      </c>
      <c r="V8" s="84">
        <v>65</v>
      </c>
      <c r="W8" s="82">
        <f t="shared" si="8"/>
        <v>130</v>
      </c>
      <c r="X8" s="10">
        <v>71</v>
      </c>
      <c r="Y8" s="51">
        <f t="shared" si="9"/>
        <v>142</v>
      </c>
      <c r="Z8" s="60">
        <v>0</v>
      </c>
      <c r="AA8" s="61">
        <f t="shared" si="10"/>
        <v>0</v>
      </c>
      <c r="AB8" s="58">
        <v>0</v>
      </c>
      <c r="AC8" s="62">
        <f t="shared" si="11"/>
        <v>0</v>
      </c>
      <c r="AD8" s="60">
        <v>0</v>
      </c>
      <c r="AE8" s="61">
        <f t="shared" si="12"/>
        <v>0</v>
      </c>
      <c r="AF8" s="76">
        <v>0</v>
      </c>
      <c r="AG8" s="61">
        <f t="shared" si="13"/>
        <v>0</v>
      </c>
      <c r="AH8" s="23">
        <f t="shared" si="14"/>
        <v>856</v>
      </c>
    </row>
    <row r="9" spans="2:37" s="2" customFormat="1" ht="24" customHeight="1" x14ac:dyDescent="0.25">
      <c r="B9" s="6">
        <v>5</v>
      </c>
      <c r="C9" s="13" t="s">
        <v>153</v>
      </c>
      <c r="D9" s="7" t="s">
        <v>29</v>
      </c>
      <c r="E9" s="26" t="s">
        <v>146</v>
      </c>
      <c r="F9" s="8">
        <v>6</v>
      </c>
      <c r="G9" s="9">
        <f t="shared" si="0"/>
        <v>78</v>
      </c>
      <c r="H9" s="10">
        <v>16</v>
      </c>
      <c r="I9" s="7">
        <f t="shared" si="1"/>
        <v>32</v>
      </c>
      <c r="J9" s="6">
        <v>35</v>
      </c>
      <c r="K9" s="9">
        <f t="shared" si="2"/>
        <v>70</v>
      </c>
      <c r="L9" s="10">
        <v>5</v>
      </c>
      <c r="M9" s="7">
        <f t="shared" si="3"/>
        <v>50</v>
      </c>
      <c r="N9" s="6">
        <v>136</v>
      </c>
      <c r="O9" s="9">
        <f t="shared" si="4"/>
        <v>136</v>
      </c>
      <c r="P9" s="58">
        <v>0</v>
      </c>
      <c r="Q9" s="59">
        <f t="shared" si="5"/>
        <v>0</v>
      </c>
      <c r="R9" s="60">
        <v>0</v>
      </c>
      <c r="S9" s="61">
        <f t="shared" si="6"/>
        <v>0</v>
      </c>
      <c r="T9" s="68">
        <v>2</v>
      </c>
      <c r="U9" s="69">
        <f t="shared" si="7"/>
        <v>20</v>
      </c>
      <c r="V9" s="84">
        <v>65</v>
      </c>
      <c r="W9" s="82">
        <f t="shared" si="8"/>
        <v>130</v>
      </c>
      <c r="X9" s="10">
        <v>41</v>
      </c>
      <c r="Y9" s="51">
        <f t="shared" si="9"/>
        <v>82</v>
      </c>
      <c r="Z9" s="60">
        <v>0</v>
      </c>
      <c r="AA9" s="61">
        <f t="shared" si="10"/>
        <v>0</v>
      </c>
      <c r="AB9" s="58">
        <v>0</v>
      </c>
      <c r="AC9" s="62">
        <f t="shared" si="11"/>
        <v>0</v>
      </c>
      <c r="AD9" s="60">
        <v>0</v>
      </c>
      <c r="AE9" s="61">
        <f t="shared" si="12"/>
        <v>0</v>
      </c>
      <c r="AF9" s="76">
        <v>0</v>
      </c>
      <c r="AG9" s="61">
        <f t="shared" si="13"/>
        <v>0</v>
      </c>
      <c r="AH9" s="23">
        <f t="shared" si="14"/>
        <v>598</v>
      </c>
    </row>
    <row r="10" spans="2:37" s="2" customFormat="1" ht="24" customHeight="1" x14ac:dyDescent="0.25">
      <c r="B10" s="6">
        <v>6</v>
      </c>
      <c r="C10" s="13" t="s">
        <v>66</v>
      </c>
      <c r="D10" s="7" t="s">
        <v>29</v>
      </c>
      <c r="E10" s="26" t="s">
        <v>23</v>
      </c>
      <c r="F10" s="8">
        <v>11</v>
      </c>
      <c r="G10" s="9">
        <f t="shared" si="0"/>
        <v>143</v>
      </c>
      <c r="H10" s="10">
        <v>78</v>
      </c>
      <c r="I10" s="7">
        <f t="shared" si="1"/>
        <v>156</v>
      </c>
      <c r="J10" s="6">
        <v>80</v>
      </c>
      <c r="K10" s="9">
        <f t="shared" si="2"/>
        <v>160</v>
      </c>
      <c r="L10" s="10">
        <v>12</v>
      </c>
      <c r="M10" s="7">
        <f t="shared" si="3"/>
        <v>120</v>
      </c>
      <c r="N10" s="6">
        <v>164</v>
      </c>
      <c r="O10" s="9">
        <f t="shared" si="4"/>
        <v>164</v>
      </c>
      <c r="P10" s="10">
        <v>75</v>
      </c>
      <c r="Q10" s="32">
        <f t="shared" si="5"/>
        <v>112.5</v>
      </c>
      <c r="R10" s="6">
        <v>6</v>
      </c>
      <c r="S10" s="9">
        <f t="shared" si="6"/>
        <v>90</v>
      </c>
      <c r="T10" s="10">
        <v>16</v>
      </c>
      <c r="U10" s="7">
        <f t="shared" si="7"/>
        <v>160</v>
      </c>
      <c r="V10" s="84">
        <v>64</v>
      </c>
      <c r="W10" s="82">
        <f t="shared" si="8"/>
        <v>128</v>
      </c>
      <c r="X10" s="10">
        <v>70</v>
      </c>
      <c r="Y10" s="51">
        <f t="shared" si="9"/>
        <v>140</v>
      </c>
      <c r="Z10" s="6">
        <v>45</v>
      </c>
      <c r="AA10" s="9">
        <f t="shared" si="10"/>
        <v>135</v>
      </c>
      <c r="AB10" s="10">
        <v>30</v>
      </c>
      <c r="AC10" s="7">
        <f t="shared" si="11"/>
        <v>90</v>
      </c>
      <c r="AD10" s="6">
        <v>15</v>
      </c>
      <c r="AE10" s="9">
        <f t="shared" si="12"/>
        <v>150</v>
      </c>
      <c r="AF10" s="8">
        <v>27</v>
      </c>
      <c r="AG10" s="9">
        <f t="shared" si="13"/>
        <v>135</v>
      </c>
      <c r="AH10" s="23">
        <f t="shared" si="14"/>
        <v>1883.5</v>
      </c>
    </row>
    <row r="11" spans="2:37" s="2" customFormat="1" ht="24" customHeight="1" x14ac:dyDescent="0.25">
      <c r="B11" s="6">
        <v>7</v>
      </c>
      <c r="C11" s="13" t="s">
        <v>72</v>
      </c>
      <c r="D11" s="7" t="s">
        <v>29</v>
      </c>
      <c r="E11" s="26" t="s">
        <v>23</v>
      </c>
      <c r="F11" s="8">
        <v>7</v>
      </c>
      <c r="G11" s="9">
        <f t="shared" si="0"/>
        <v>91</v>
      </c>
      <c r="H11" s="10">
        <v>71</v>
      </c>
      <c r="I11" s="7">
        <f t="shared" si="1"/>
        <v>142</v>
      </c>
      <c r="J11" s="6">
        <v>52</v>
      </c>
      <c r="K11" s="9">
        <f t="shared" si="2"/>
        <v>104</v>
      </c>
      <c r="L11" s="10">
        <v>8</v>
      </c>
      <c r="M11" s="7">
        <f t="shared" si="3"/>
        <v>80</v>
      </c>
      <c r="N11" s="6">
        <v>150</v>
      </c>
      <c r="O11" s="9">
        <f t="shared" si="4"/>
        <v>150</v>
      </c>
      <c r="P11" s="10">
        <v>58</v>
      </c>
      <c r="Q11" s="32">
        <f t="shared" si="5"/>
        <v>87</v>
      </c>
      <c r="R11" s="6">
        <v>3</v>
      </c>
      <c r="S11" s="9">
        <f t="shared" si="6"/>
        <v>45</v>
      </c>
      <c r="T11" s="10">
        <v>14</v>
      </c>
      <c r="U11" s="7">
        <f t="shared" si="7"/>
        <v>140</v>
      </c>
      <c r="V11" s="84">
        <v>62</v>
      </c>
      <c r="W11" s="82">
        <f t="shared" si="8"/>
        <v>124</v>
      </c>
      <c r="X11" s="10">
        <v>69</v>
      </c>
      <c r="Y11" s="51">
        <f t="shared" si="9"/>
        <v>138</v>
      </c>
      <c r="Z11" s="6">
        <v>34</v>
      </c>
      <c r="AA11" s="9">
        <f t="shared" si="10"/>
        <v>102</v>
      </c>
      <c r="AB11" s="10">
        <v>9</v>
      </c>
      <c r="AC11" s="7">
        <f t="shared" si="11"/>
        <v>27</v>
      </c>
      <c r="AD11" s="6">
        <v>1</v>
      </c>
      <c r="AE11" s="9">
        <f t="shared" si="12"/>
        <v>10</v>
      </c>
      <c r="AF11" s="8">
        <v>6</v>
      </c>
      <c r="AG11" s="9">
        <f t="shared" si="13"/>
        <v>30</v>
      </c>
      <c r="AH11" s="23">
        <f t="shared" si="14"/>
        <v>1270</v>
      </c>
    </row>
    <row r="12" spans="2:37" s="2" customFormat="1" ht="24" customHeight="1" x14ac:dyDescent="0.25">
      <c r="B12" s="6">
        <v>8</v>
      </c>
      <c r="C12" s="13" t="s">
        <v>100</v>
      </c>
      <c r="D12" s="7" t="s">
        <v>29</v>
      </c>
      <c r="E12" s="26" t="s">
        <v>22</v>
      </c>
      <c r="F12" s="8">
        <v>8</v>
      </c>
      <c r="G12" s="9">
        <f t="shared" si="0"/>
        <v>104</v>
      </c>
      <c r="H12" s="10">
        <v>39</v>
      </c>
      <c r="I12" s="7">
        <f t="shared" si="1"/>
        <v>78</v>
      </c>
      <c r="J12" s="6">
        <v>15</v>
      </c>
      <c r="K12" s="9">
        <f t="shared" si="2"/>
        <v>30</v>
      </c>
      <c r="L12" s="10">
        <v>4</v>
      </c>
      <c r="M12" s="7">
        <f t="shared" si="3"/>
        <v>40</v>
      </c>
      <c r="N12" s="6">
        <v>128</v>
      </c>
      <c r="O12" s="9">
        <f t="shared" si="4"/>
        <v>128</v>
      </c>
      <c r="P12" s="10">
        <v>69</v>
      </c>
      <c r="Q12" s="32">
        <f t="shared" si="5"/>
        <v>103.5</v>
      </c>
      <c r="R12" s="6">
        <v>3</v>
      </c>
      <c r="S12" s="9">
        <f t="shared" si="6"/>
        <v>45</v>
      </c>
      <c r="T12" s="10">
        <v>9</v>
      </c>
      <c r="U12" s="7">
        <f t="shared" si="7"/>
        <v>90</v>
      </c>
      <c r="V12" s="84">
        <v>62</v>
      </c>
      <c r="W12" s="82">
        <f t="shared" si="8"/>
        <v>124</v>
      </c>
      <c r="X12" s="10">
        <v>76</v>
      </c>
      <c r="Y12" s="51">
        <f t="shared" si="9"/>
        <v>152</v>
      </c>
      <c r="Z12" s="6">
        <v>34</v>
      </c>
      <c r="AA12" s="9">
        <f t="shared" si="10"/>
        <v>102</v>
      </c>
      <c r="AB12" s="10">
        <v>12</v>
      </c>
      <c r="AC12" s="7">
        <f t="shared" si="11"/>
        <v>36</v>
      </c>
      <c r="AD12" s="6">
        <v>2</v>
      </c>
      <c r="AE12" s="9">
        <f t="shared" si="12"/>
        <v>20</v>
      </c>
      <c r="AF12" s="8">
        <v>11</v>
      </c>
      <c r="AG12" s="9">
        <f t="shared" si="13"/>
        <v>55</v>
      </c>
      <c r="AH12" s="23">
        <f t="shared" si="14"/>
        <v>1107.5</v>
      </c>
    </row>
    <row r="13" spans="2:37" s="2" customFormat="1" ht="24" customHeight="1" x14ac:dyDescent="0.25">
      <c r="B13" s="6">
        <v>9</v>
      </c>
      <c r="C13" s="13" t="s">
        <v>77</v>
      </c>
      <c r="D13" s="7" t="s">
        <v>29</v>
      </c>
      <c r="E13" s="26" t="s">
        <v>23</v>
      </c>
      <c r="F13" s="8">
        <v>6</v>
      </c>
      <c r="G13" s="9">
        <f t="shared" si="0"/>
        <v>78</v>
      </c>
      <c r="H13" s="10">
        <v>74</v>
      </c>
      <c r="I13" s="7">
        <f t="shared" si="1"/>
        <v>148</v>
      </c>
      <c r="J13" s="6">
        <v>25</v>
      </c>
      <c r="K13" s="9">
        <f t="shared" si="2"/>
        <v>50</v>
      </c>
      <c r="L13" s="10">
        <v>8</v>
      </c>
      <c r="M13" s="7">
        <f t="shared" si="3"/>
        <v>80</v>
      </c>
      <c r="N13" s="6">
        <v>156</v>
      </c>
      <c r="O13" s="9">
        <f t="shared" si="4"/>
        <v>156</v>
      </c>
      <c r="P13" s="10">
        <v>62</v>
      </c>
      <c r="Q13" s="32">
        <f t="shared" si="5"/>
        <v>93</v>
      </c>
      <c r="R13" s="6">
        <v>7</v>
      </c>
      <c r="S13" s="9">
        <f t="shared" si="6"/>
        <v>105</v>
      </c>
      <c r="T13" s="10">
        <v>6</v>
      </c>
      <c r="U13" s="7">
        <f t="shared" si="7"/>
        <v>60</v>
      </c>
      <c r="V13" s="84">
        <v>60</v>
      </c>
      <c r="W13" s="82">
        <f t="shared" si="8"/>
        <v>120</v>
      </c>
      <c r="X13" s="10">
        <v>55</v>
      </c>
      <c r="Y13" s="51">
        <f t="shared" si="9"/>
        <v>110</v>
      </c>
      <c r="Z13" s="6">
        <v>37</v>
      </c>
      <c r="AA13" s="9">
        <f t="shared" si="10"/>
        <v>111</v>
      </c>
      <c r="AB13" s="10">
        <v>0</v>
      </c>
      <c r="AC13" s="7">
        <f t="shared" si="11"/>
        <v>0</v>
      </c>
      <c r="AD13" s="6">
        <v>2</v>
      </c>
      <c r="AE13" s="9">
        <f t="shared" si="12"/>
        <v>20</v>
      </c>
      <c r="AF13" s="8">
        <v>11</v>
      </c>
      <c r="AG13" s="9">
        <f t="shared" si="13"/>
        <v>55</v>
      </c>
      <c r="AH13" s="23">
        <f t="shared" si="14"/>
        <v>1186</v>
      </c>
    </row>
    <row r="14" spans="2:37" s="2" customFormat="1" ht="24" customHeight="1" x14ac:dyDescent="0.25">
      <c r="B14" s="6">
        <v>10</v>
      </c>
      <c r="C14" s="13" t="s">
        <v>150</v>
      </c>
      <c r="D14" s="7" t="s">
        <v>29</v>
      </c>
      <c r="E14" s="26" t="s">
        <v>146</v>
      </c>
      <c r="F14" s="8">
        <v>6</v>
      </c>
      <c r="G14" s="9">
        <f t="shared" si="0"/>
        <v>78</v>
      </c>
      <c r="H14" s="10">
        <v>40</v>
      </c>
      <c r="I14" s="7">
        <f t="shared" si="1"/>
        <v>80</v>
      </c>
      <c r="J14" s="6">
        <v>31</v>
      </c>
      <c r="K14" s="9">
        <f t="shared" si="2"/>
        <v>62</v>
      </c>
      <c r="L14" s="10">
        <v>4</v>
      </c>
      <c r="M14" s="7">
        <f t="shared" si="3"/>
        <v>40</v>
      </c>
      <c r="N14" s="6">
        <v>166</v>
      </c>
      <c r="O14" s="9">
        <f t="shared" si="4"/>
        <v>166</v>
      </c>
      <c r="P14" s="58">
        <v>0</v>
      </c>
      <c r="Q14" s="59">
        <f t="shared" si="5"/>
        <v>0</v>
      </c>
      <c r="R14" s="60">
        <v>0</v>
      </c>
      <c r="S14" s="61">
        <f t="shared" si="6"/>
        <v>0</v>
      </c>
      <c r="T14" s="68">
        <v>5</v>
      </c>
      <c r="U14" s="69">
        <f t="shared" si="7"/>
        <v>50</v>
      </c>
      <c r="V14" s="84">
        <v>58</v>
      </c>
      <c r="W14" s="82">
        <f t="shared" si="8"/>
        <v>116</v>
      </c>
      <c r="X14" s="10">
        <v>74</v>
      </c>
      <c r="Y14" s="51">
        <f t="shared" si="9"/>
        <v>148</v>
      </c>
      <c r="Z14" s="60">
        <v>0</v>
      </c>
      <c r="AA14" s="61">
        <f t="shared" si="10"/>
        <v>0</v>
      </c>
      <c r="AB14" s="58">
        <v>0</v>
      </c>
      <c r="AC14" s="62">
        <f t="shared" si="11"/>
        <v>0</v>
      </c>
      <c r="AD14" s="60">
        <v>0</v>
      </c>
      <c r="AE14" s="61">
        <f t="shared" si="12"/>
        <v>0</v>
      </c>
      <c r="AF14" s="76">
        <v>0</v>
      </c>
      <c r="AG14" s="61">
        <f t="shared" si="13"/>
        <v>0</v>
      </c>
      <c r="AH14" s="23">
        <f t="shared" si="14"/>
        <v>740</v>
      </c>
    </row>
    <row r="15" spans="2:37" s="2" customFormat="1" ht="24" customHeight="1" x14ac:dyDescent="0.25">
      <c r="B15" s="6">
        <v>11</v>
      </c>
      <c r="C15" s="13" t="s">
        <v>69</v>
      </c>
      <c r="D15" s="7" t="s">
        <v>29</v>
      </c>
      <c r="E15" s="26" t="s">
        <v>23</v>
      </c>
      <c r="F15" s="8">
        <v>7</v>
      </c>
      <c r="G15" s="9">
        <f t="shared" si="0"/>
        <v>91</v>
      </c>
      <c r="H15" s="10">
        <v>72</v>
      </c>
      <c r="I15" s="7">
        <f t="shared" si="1"/>
        <v>144</v>
      </c>
      <c r="J15" s="6">
        <v>53</v>
      </c>
      <c r="K15" s="9">
        <f t="shared" si="2"/>
        <v>106</v>
      </c>
      <c r="L15" s="10">
        <v>12</v>
      </c>
      <c r="M15" s="7">
        <f t="shared" si="3"/>
        <v>120</v>
      </c>
      <c r="N15" s="6">
        <v>174</v>
      </c>
      <c r="O15" s="9">
        <f t="shared" si="4"/>
        <v>174</v>
      </c>
      <c r="P15" s="10">
        <v>84</v>
      </c>
      <c r="Q15" s="32">
        <f t="shared" si="5"/>
        <v>126</v>
      </c>
      <c r="R15" s="6">
        <v>5</v>
      </c>
      <c r="S15" s="9">
        <f t="shared" si="6"/>
        <v>75</v>
      </c>
      <c r="T15" s="10">
        <v>13</v>
      </c>
      <c r="U15" s="7">
        <f t="shared" si="7"/>
        <v>130</v>
      </c>
      <c r="V15" s="84">
        <v>56</v>
      </c>
      <c r="W15" s="82">
        <f t="shared" si="8"/>
        <v>112</v>
      </c>
      <c r="X15" s="10">
        <v>67</v>
      </c>
      <c r="Y15" s="51">
        <f t="shared" si="9"/>
        <v>134</v>
      </c>
      <c r="Z15" s="6">
        <v>40</v>
      </c>
      <c r="AA15" s="9">
        <f t="shared" si="10"/>
        <v>120</v>
      </c>
      <c r="AB15" s="10">
        <v>21</v>
      </c>
      <c r="AC15" s="7">
        <f t="shared" si="11"/>
        <v>63</v>
      </c>
      <c r="AD15" s="6">
        <v>1</v>
      </c>
      <c r="AE15" s="9">
        <f t="shared" si="12"/>
        <v>10</v>
      </c>
      <c r="AF15" s="8">
        <v>15</v>
      </c>
      <c r="AG15" s="9">
        <f t="shared" si="13"/>
        <v>75</v>
      </c>
      <c r="AH15" s="23">
        <f t="shared" si="14"/>
        <v>1480</v>
      </c>
    </row>
    <row r="16" spans="2:37" s="2" customFormat="1" ht="24" customHeight="1" x14ac:dyDescent="0.25">
      <c r="B16" s="6">
        <v>12</v>
      </c>
      <c r="C16" s="13" t="s">
        <v>156</v>
      </c>
      <c r="D16" s="7" t="s">
        <v>29</v>
      </c>
      <c r="E16" s="26" t="s">
        <v>146</v>
      </c>
      <c r="F16" s="8">
        <v>4</v>
      </c>
      <c r="G16" s="9">
        <f t="shared" si="0"/>
        <v>52</v>
      </c>
      <c r="H16" s="10">
        <v>18</v>
      </c>
      <c r="I16" s="7">
        <f t="shared" si="1"/>
        <v>36</v>
      </c>
      <c r="J16" s="6">
        <v>18</v>
      </c>
      <c r="K16" s="9">
        <f t="shared" si="2"/>
        <v>36</v>
      </c>
      <c r="L16" s="10">
        <v>3</v>
      </c>
      <c r="M16" s="7">
        <f t="shared" si="3"/>
        <v>30</v>
      </c>
      <c r="N16" s="6">
        <v>138</v>
      </c>
      <c r="O16" s="9">
        <f t="shared" si="4"/>
        <v>138</v>
      </c>
      <c r="P16" s="58">
        <v>0</v>
      </c>
      <c r="Q16" s="59">
        <f t="shared" si="5"/>
        <v>0</v>
      </c>
      <c r="R16" s="60">
        <v>0</v>
      </c>
      <c r="S16" s="61">
        <f t="shared" si="6"/>
        <v>0</v>
      </c>
      <c r="T16" s="68">
        <v>3</v>
      </c>
      <c r="U16" s="69">
        <f t="shared" si="7"/>
        <v>30</v>
      </c>
      <c r="V16" s="84">
        <v>56</v>
      </c>
      <c r="W16" s="82">
        <f t="shared" si="8"/>
        <v>112</v>
      </c>
      <c r="X16" s="10">
        <v>70</v>
      </c>
      <c r="Y16" s="51">
        <f t="shared" si="9"/>
        <v>140</v>
      </c>
      <c r="Z16" s="60">
        <v>0</v>
      </c>
      <c r="AA16" s="61">
        <f t="shared" si="10"/>
        <v>0</v>
      </c>
      <c r="AB16" s="58">
        <v>0</v>
      </c>
      <c r="AC16" s="62">
        <f t="shared" si="11"/>
        <v>0</v>
      </c>
      <c r="AD16" s="60">
        <v>0</v>
      </c>
      <c r="AE16" s="61">
        <f t="shared" si="12"/>
        <v>0</v>
      </c>
      <c r="AF16" s="76">
        <v>0</v>
      </c>
      <c r="AG16" s="61">
        <f t="shared" si="13"/>
        <v>0</v>
      </c>
      <c r="AH16" s="23">
        <f t="shared" si="14"/>
        <v>574</v>
      </c>
    </row>
    <row r="17" spans="2:34" s="2" customFormat="1" ht="24" customHeight="1" x14ac:dyDescent="0.25">
      <c r="B17" s="6">
        <v>13</v>
      </c>
      <c r="C17" s="13" t="s">
        <v>149</v>
      </c>
      <c r="D17" s="7" t="s">
        <v>29</v>
      </c>
      <c r="E17" s="26" t="s">
        <v>146</v>
      </c>
      <c r="F17" s="8">
        <v>7</v>
      </c>
      <c r="G17" s="9">
        <f t="shared" si="0"/>
        <v>91</v>
      </c>
      <c r="H17" s="10">
        <v>46</v>
      </c>
      <c r="I17" s="7">
        <f t="shared" si="1"/>
        <v>92</v>
      </c>
      <c r="J17" s="6">
        <v>31</v>
      </c>
      <c r="K17" s="9">
        <f t="shared" si="2"/>
        <v>62</v>
      </c>
      <c r="L17" s="10">
        <v>7</v>
      </c>
      <c r="M17" s="7">
        <f t="shared" si="3"/>
        <v>70</v>
      </c>
      <c r="N17" s="6">
        <v>162</v>
      </c>
      <c r="O17" s="9">
        <f t="shared" si="4"/>
        <v>162</v>
      </c>
      <c r="P17" s="58">
        <v>0</v>
      </c>
      <c r="Q17" s="59">
        <f t="shared" si="5"/>
        <v>0</v>
      </c>
      <c r="R17" s="60">
        <v>0</v>
      </c>
      <c r="S17" s="61">
        <f t="shared" si="6"/>
        <v>0</v>
      </c>
      <c r="T17" s="68">
        <v>5</v>
      </c>
      <c r="U17" s="69">
        <f t="shared" si="7"/>
        <v>50</v>
      </c>
      <c r="V17" s="84">
        <v>55</v>
      </c>
      <c r="W17" s="82">
        <f t="shared" si="8"/>
        <v>110</v>
      </c>
      <c r="X17" s="10">
        <v>72</v>
      </c>
      <c r="Y17" s="51">
        <f t="shared" si="9"/>
        <v>144</v>
      </c>
      <c r="Z17" s="60">
        <v>0</v>
      </c>
      <c r="AA17" s="61">
        <f t="shared" si="10"/>
        <v>0</v>
      </c>
      <c r="AB17" s="58">
        <v>0</v>
      </c>
      <c r="AC17" s="62">
        <f t="shared" si="11"/>
        <v>0</v>
      </c>
      <c r="AD17" s="60">
        <v>0</v>
      </c>
      <c r="AE17" s="61">
        <f t="shared" si="12"/>
        <v>0</v>
      </c>
      <c r="AF17" s="76">
        <v>0</v>
      </c>
      <c r="AG17" s="61">
        <f t="shared" si="13"/>
        <v>0</v>
      </c>
      <c r="AH17" s="23">
        <f t="shared" si="14"/>
        <v>781</v>
      </c>
    </row>
    <row r="18" spans="2:34" s="2" customFormat="1" ht="24" customHeight="1" x14ac:dyDescent="0.25">
      <c r="B18" s="6">
        <v>14</v>
      </c>
      <c r="C18" s="13" t="s">
        <v>74</v>
      </c>
      <c r="D18" s="7" t="s">
        <v>29</v>
      </c>
      <c r="E18" s="26" t="s">
        <v>23</v>
      </c>
      <c r="F18" s="8">
        <v>4</v>
      </c>
      <c r="G18" s="9">
        <f t="shared" si="0"/>
        <v>52</v>
      </c>
      <c r="H18" s="10">
        <v>58</v>
      </c>
      <c r="I18" s="7">
        <f t="shared" si="1"/>
        <v>116</v>
      </c>
      <c r="J18" s="6">
        <v>29</v>
      </c>
      <c r="K18" s="9">
        <f t="shared" si="2"/>
        <v>58</v>
      </c>
      <c r="L18" s="10">
        <v>11</v>
      </c>
      <c r="M18" s="7">
        <f t="shared" si="3"/>
        <v>110</v>
      </c>
      <c r="N18" s="6">
        <v>162</v>
      </c>
      <c r="O18" s="9">
        <f t="shared" si="4"/>
        <v>162</v>
      </c>
      <c r="P18" s="10">
        <v>58</v>
      </c>
      <c r="Q18" s="32">
        <f t="shared" si="5"/>
        <v>87</v>
      </c>
      <c r="R18" s="6">
        <v>9</v>
      </c>
      <c r="S18" s="9">
        <f t="shared" si="6"/>
        <v>135</v>
      </c>
      <c r="T18" s="10">
        <v>4</v>
      </c>
      <c r="U18" s="7">
        <f t="shared" si="7"/>
        <v>40</v>
      </c>
      <c r="V18" s="84">
        <v>51</v>
      </c>
      <c r="W18" s="82">
        <f t="shared" si="8"/>
        <v>102</v>
      </c>
      <c r="X18" s="10">
        <v>69</v>
      </c>
      <c r="Y18" s="51">
        <f t="shared" si="9"/>
        <v>138</v>
      </c>
      <c r="Z18" s="6">
        <v>30</v>
      </c>
      <c r="AA18" s="9">
        <f t="shared" si="10"/>
        <v>90</v>
      </c>
      <c r="AB18" s="10">
        <v>0</v>
      </c>
      <c r="AC18" s="7">
        <f t="shared" si="11"/>
        <v>0</v>
      </c>
      <c r="AD18" s="6">
        <v>6</v>
      </c>
      <c r="AE18" s="9">
        <f t="shared" si="12"/>
        <v>60</v>
      </c>
      <c r="AF18" s="8">
        <v>14</v>
      </c>
      <c r="AG18" s="9">
        <f t="shared" si="13"/>
        <v>70</v>
      </c>
      <c r="AH18" s="23">
        <f t="shared" si="14"/>
        <v>1220</v>
      </c>
    </row>
    <row r="19" spans="2:34" s="2" customFormat="1" ht="24" customHeight="1" x14ac:dyDescent="0.25">
      <c r="B19" s="6">
        <v>15</v>
      </c>
      <c r="C19" s="13" t="s">
        <v>105</v>
      </c>
      <c r="D19" s="7" t="s">
        <v>29</v>
      </c>
      <c r="E19" s="26" t="s">
        <v>22</v>
      </c>
      <c r="F19" s="8">
        <v>4</v>
      </c>
      <c r="G19" s="9">
        <f t="shared" si="0"/>
        <v>52</v>
      </c>
      <c r="H19" s="10">
        <v>34</v>
      </c>
      <c r="I19" s="7">
        <f t="shared" si="1"/>
        <v>68</v>
      </c>
      <c r="J19" s="6">
        <v>17</v>
      </c>
      <c r="K19" s="9">
        <f t="shared" si="2"/>
        <v>34</v>
      </c>
      <c r="L19" s="10">
        <v>6</v>
      </c>
      <c r="M19" s="7">
        <f t="shared" si="3"/>
        <v>60</v>
      </c>
      <c r="N19" s="6">
        <v>132</v>
      </c>
      <c r="O19" s="9">
        <f t="shared" si="4"/>
        <v>132</v>
      </c>
      <c r="P19" s="10">
        <v>13</v>
      </c>
      <c r="Q19" s="32">
        <f t="shared" si="5"/>
        <v>19.5</v>
      </c>
      <c r="R19" s="6">
        <v>1</v>
      </c>
      <c r="S19" s="9">
        <f t="shared" si="6"/>
        <v>15</v>
      </c>
      <c r="T19" s="10">
        <v>4</v>
      </c>
      <c r="U19" s="7">
        <f t="shared" si="7"/>
        <v>40</v>
      </c>
      <c r="V19" s="84">
        <v>49</v>
      </c>
      <c r="W19" s="82">
        <f t="shared" si="8"/>
        <v>98</v>
      </c>
      <c r="X19" s="10">
        <v>29</v>
      </c>
      <c r="Y19" s="51">
        <f t="shared" si="9"/>
        <v>58</v>
      </c>
      <c r="Z19" s="6">
        <v>18</v>
      </c>
      <c r="AA19" s="9">
        <f t="shared" si="10"/>
        <v>54</v>
      </c>
      <c r="AB19" s="10">
        <v>12</v>
      </c>
      <c r="AC19" s="7">
        <f t="shared" si="11"/>
        <v>36</v>
      </c>
      <c r="AD19" s="6">
        <v>4</v>
      </c>
      <c r="AE19" s="9">
        <f t="shared" si="12"/>
        <v>40</v>
      </c>
      <c r="AF19" s="8">
        <v>6</v>
      </c>
      <c r="AG19" s="9">
        <f t="shared" si="13"/>
        <v>30</v>
      </c>
      <c r="AH19" s="23">
        <f t="shared" si="14"/>
        <v>736.5</v>
      </c>
    </row>
    <row r="20" spans="2:34" s="2" customFormat="1" ht="24" customHeight="1" x14ac:dyDescent="0.25">
      <c r="B20" s="6">
        <v>16</v>
      </c>
      <c r="C20" s="13" t="s">
        <v>67</v>
      </c>
      <c r="D20" s="7" t="s">
        <v>29</v>
      </c>
      <c r="E20" s="26" t="s">
        <v>23</v>
      </c>
      <c r="F20" s="8">
        <v>9</v>
      </c>
      <c r="G20" s="9">
        <f t="shared" si="0"/>
        <v>117</v>
      </c>
      <c r="H20" s="10">
        <v>75</v>
      </c>
      <c r="I20" s="7">
        <f t="shared" si="1"/>
        <v>150</v>
      </c>
      <c r="J20" s="6">
        <v>65</v>
      </c>
      <c r="K20" s="9">
        <f t="shared" si="2"/>
        <v>130</v>
      </c>
      <c r="L20" s="10">
        <v>14</v>
      </c>
      <c r="M20" s="7">
        <f t="shared" si="3"/>
        <v>140</v>
      </c>
      <c r="N20" s="6">
        <v>178</v>
      </c>
      <c r="O20" s="9">
        <f t="shared" si="4"/>
        <v>178</v>
      </c>
      <c r="P20" s="10">
        <v>83</v>
      </c>
      <c r="Q20" s="32">
        <f t="shared" si="5"/>
        <v>124.5</v>
      </c>
      <c r="R20" s="6">
        <v>6</v>
      </c>
      <c r="S20" s="9">
        <f t="shared" si="6"/>
        <v>90</v>
      </c>
      <c r="T20" s="10">
        <v>12</v>
      </c>
      <c r="U20" s="7">
        <f t="shared" si="7"/>
        <v>120</v>
      </c>
      <c r="V20" s="84">
        <v>48</v>
      </c>
      <c r="W20" s="82">
        <f t="shared" si="8"/>
        <v>96</v>
      </c>
      <c r="X20" s="10">
        <v>68</v>
      </c>
      <c r="Y20" s="51">
        <f t="shared" si="9"/>
        <v>136</v>
      </c>
      <c r="Z20" s="6">
        <v>32</v>
      </c>
      <c r="AA20" s="9">
        <f t="shared" si="10"/>
        <v>96</v>
      </c>
      <c r="AB20" s="10">
        <v>15</v>
      </c>
      <c r="AC20" s="7">
        <f t="shared" si="11"/>
        <v>45</v>
      </c>
      <c r="AD20" s="6">
        <v>0</v>
      </c>
      <c r="AE20" s="9">
        <f t="shared" si="12"/>
        <v>0</v>
      </c>
      <c r="AF20" s="8">
        <v>27</v>
      </c>
      <c r="AG20" s="9">
        <f t="shared" si="13"/>
        <v>135</v>
      </c>
      <c r="AH20" s="23">
        <f t="shared" si="14"/>
        <v>1557.5</v>
      </c>
    </row>
    <row r="21" spans="2:34" s="2" customFormat="1" ht="24" customHeight="1" x14ac:dyDescent="0.25">
      <c r="B21" s="6">
        <v>17</v>
      </c>
      <c r="C21" s="13" t="s">
        <v>157</v>
      </c>
      <c r="D21" s="7" t="s">
        <v>29</v>
      </c>
      <c r="E21" s="26" t="s">
        <v>146</v>
      </c>
      <c r="F21" s="8">
        <v>3</v>
      </c>
      <c r="G21" s="9">
        <f t="shared" si="0"/>
        <v>39</v>
      </c>
      <c r="H21" s="10">
        <v>45</v>
      </c>
      <c r="I21" s="7">
        <f t="shared" si="1"/>
        <v>90</v>
      </c>
      <c r="J21" s="6">
        <v>31</v>
      </c>
      <c r="K21" s="9">
        <f t="shared" si="2"/>
        <v>62</v>
      </c>
      <c r="L21" s="10">
        <v>7</v>
      </c>
      <c r="M21" s="7">
        <f t="shared" si="3"/>
        <v>70</v>
      </c>
      <c r="N21" s="6">
        <v>154</v>
      </c>
      <c r="O21" s="9">
        <f t="shared" si="4"/>
        <v>154</v>
      </c>
      <c r="P21" s="58">
        <v>0</v>
      </c>
      <c r="Q21" s="59">
        <f t="shared" si="5"/>
        <v>0</v>
      </c>
      <c r="R21" s="60">
        <v>0</v>
      </c>
      <c r="S21" s="61">
        <f t="shared" si="6"/>
        <v>0</v>
      </c>
      <c r="T21" s="68">
        <v>5</v>
      </c>
      <c r="U21" s="69">
        <f t="shared" si="7"/>
        <v>50</v>
      </c>
      <c r="V21" s="84">
        <v>48</v>
      </c>
      <c r="W21" s="82">
        <f t="shared" si="8"/>
        <v>96</v>
      </c>
      <c r="X21" s="10">
        <v>0</v>
      </c>
      <c r="Y21" s="51">
        <f t="shared" si="9"/>
        <v>0</v>
      </c>
      <c r="Z21" s="60">
        <v>0</v>
      </c>
      <c r="AA21" s="61">
        <f t="shared" si="10"/>
        <v>0</v>
      </c>
      <c r="AB21" s="58">
        <v>0</v>
      </c>
      <c r="AC21" s="62">
        <f t="shared" si="11"/>
        <v>0</v>
      </c>
      <c r="AD21" s="60">
        <v>0</v>
      </c>
      <c r="AE21" s="61">
        <f t="shared" si="12"/>
        <v>0</v>
      </c>
      <c r="AF21" s="76">
        <v>0</v>
      </c>
      <c r="AG21" s="61">
        <f t="shared" si="13"/>
        <v>0</v>
      </c>
      <c r="AH21" s="23">
        <f t="shared" si="14"/>
        <v>561</v>
      </c>
    </row>
    <row r="22" spans="2:34" s="2" customFormat="1" ht="24" customHeight="1" x14ac:dyDescent="0.25">
      <c r="B22" s="6">
        <v>18</v>
      </c>
      <c r="C22" s="13" t="s">
        <v>154</v>
      </c>
      <c r="D22" s="7" t="s">
        <v>29</v>
      </c>
      <c r="E22" s="26" t="s">
        <v>146</v>
      </c>
      <c r="F22" s="8">
        <v>5</v>
      </c>
      <c r="G22" s="9">
        <f t="shared" si="0"/>
        <v>65</v>
      </c>
      <c r="H22" s="10">
        <v>24</v>
      </c>
      <c r="I22" s="7">
        <f t="shared" si="1"/>
        <v>48</v>
      </c>
      <c r="J22" s="6">
        <v>38</v>
      </c>
      <c r="K22" s="9">
        <f t="shared" si="2"/>
        <v>76</v>
      </c>
      <c r="L22" s="10">
        <v>3</v>
      </c>
      <c r="M22" s="7">
        <f t="shared" si="3"/>
        <v>30</v>
      </c>
      <c r="N22" s="6">
        <v>144</v>
      </c>
      <c r="O22" s="9">
        <f t="shared" si="4"/>
        <v>144</v>
      </c>
      <c r="P22" s="58">
        <v>0</v>
      </c>
      <c r="Q22" s="59">
        <f t="shared" si="5"/>
        <v>0</v>
      </c>
      <c r="R22" s="60">
        <v>0</v>
      </c>
      <c r="S22" s="61">
        <f t="shared" si="6"/>
        <v>0</v>
      </c>
      <c r="T22" s="68">
        <v>5</v>
      </c>
      <c r="U22" s="69">
        <f t="shared" si="7"/>
        <v>50</v>
      </c>
      <c r="V22" s="84">
        <v>47</v>
      </c>
      <c r="W22" s="82">
        <f t="shared" si="8"/>
        <v>94</v>
      </c>
      <c r="X22" s="10">
        <v>39</v>
      </c>
      <c r="Y22" s="51">
        <f t="shared" si="9"/>
        <v>78</v>
      </c>
      <c r="Z22" s="60">
        <v>0</v>
      </c>
      <c r="AA22" s="61">
        <f t="shared" si="10"/>
        <v>0</v>
      </c>
      <c r="AB22" s="58">
        <v>0</v>
      </c>
      <c r="AC22" s="62">
        <f t="shared" si="11"/>
        <v>0</v>
      </c>
      <c r="AD22" s="60">
        <v>0</v>
      </c>
      <c r="AE22" s="61">
        <f t="shared" si="12"/>
        <v>0</v>
      </c>
      <c r="AF22" s="76">
        <v>0</v>
      </c>
      <c r="AG22" s="61">
        <f t="shared" si="13"/>
        <v>0</v>
      </c>
      <c r="AH22" s="23">
        <f t="shared" si="14"/>
        <v>585</v>
      </c>
    </row>
    <row r="23" spans="2:34" s="2" customFormat="1" ht="24" customHeight="1" x14ac:dyDescent="0.25">
      <c r="B23" s="6">
        <v>19</v>
      </c>
      <c r="C23" s="13" t="s">
        <v>155</v>
      </c>
      <c r="D23" s="7" t="s">
        <v>29</v>
      </c>
      <c r="E23" s="26" t="s">
        <v>146</v>
      </c>
      <c r="F23" s="8">
        <v>5</v>
      </c>
      <c r="G23" s="9">
        <f t="shared" si="0"/>
        <v>65</v>
      </c>
      <c r="H23" s="10">
        <v>24</v>
      </c>
      <c r="I23" s="7">
        <f t="shared" si="1"/>
        <v>48</v>
      </c>
      <c r="J23" s="6">
        <v>22</v>
      </c>
      <c r="K23" s="9">
        <f t="shared" si="2"/>
        <v>44</v>
      </c>
      <c r="L23" s="10">
        <v>7</v>
      </c>
      <c r="M23" s="7">
        <f t="shared" si="3"/>
        <v>70</v>
      </c>
      <c r="N23" s="6">
        <v>108</v>
      </c>
      <c r="O23" s="9">
        <f t="shared" si="4"/>
        <v>108</v>
      </c>
      <c r="P23" s="58">
        <v>0</v>
      </c>
      <c r="Q23" s="59">
        <f t="shared" si="5"/>
        <v>0</v>
      </c>
      <c r="R23" s="60">
        <v>0</v>
      </c>
      <c r="S23" s="61">
        <f t="shared" si="6"/>
        <v>0</v>
      </c>
      <c r="T23" s="68">
        <v>3</v>
      </c>
      <c r="U23" s="69">
        <f t="shared" si="7"/>
        <v>30</v>
      </c>
      <c r="V23" s="84">
        <v>47</v>
      </c>
      <c r="W23" s="82">
        <f t="shared" si="8"/>
        <v>94</v>
      </c>
      <c r="X23" s="10">
        <v>58</v>
      </c>
      <c r="Y23" s="51">
        <f t="shared" si="9"/>
        <v>116</v>
      </c>
      <c r="Z23" s="60">
        <v>0</v>
      </c>
      <c r="AA23" s="61">
        <f t="shared" si="10"/>
        <v>0</v>
      </c>
      <c r="AB23" s="58">
        <v>0</v>
      </c>
      <c r="AC23" s="62">
        <f t="shared" si="11"/>
        <v>0</v>
      </c>
      <c r="AD23" s="60">
        <v>0</v>
      </c>
      <c r="AE23" s="61">
        <f t="shared" si="12"/>
        <v>0</v>
      </c>
      <c r="AF23" s="76">
        <v>0</v>
      </c>
      <c r="AG23" s="61">
        <f t="shared" si="13"/>
        <v>0</v>
      </c>
      <c r="AH23" s="23">
        <f t="shared" si="14"/>
        <v>575</v>
      </c>
    </row>
    <row r="24" spans="2:34" s="2" customFormat="1" ht="24" customHeight="1" x14ac:dyDescent="0.25">
      <c r="B24" s="6">
        <v>20</v>
      </c>
      <c r="C24" s="13" t="s">
        <v>92</v>
      </c>
      <c r="D24" s="7" t="s">
        <v>29</v>
      </c>
      <c r="E24" s="26" t="s">
        <v>23</v>
      </c>
      <c r="F24" s="8">
        <v>2</v>
      </c>
      <c r="G24" s="9">
        <f t="shared" si="0"/>
        <v>26</v>
      </c>
      <c r="H24" s="10">
        <v>28</v>
      </c>
      <c r="I24" s="7">
        <f t="shared" si="1"/>
        <v>56</v>
      </c>
      <c r="J24" s="6">
        <v>19</v>
      </c>
      <c r="K24" s="9">
        <f t="shared" si="2"/>
        <v>38</v>
      </c>
      <c r="L24" s="10">
        <v>4</v>
      </c>
      <c r="M24" s="7">
        <f t="shared" si="3"/>
        <v>40</v>
      </c>
      <c r="N24" s="6">
        <v>134</v>
      </c>
      <c r="O24" s="9">
        <f t="shared" si="4"/>
        <v>134</v>
      </c>
      <c r="P24" s="10">
        <v>52</v>
      </c>
      <c r="Q24" s="32">
        <f t="shared" si="5"/>
        <v>78</v>
      </c>
      <c r="R24" s="6">
        <v>1</v>
      </c>
      <c r="S24" s="9">
        <f t="shared" si="6"/>
        <v>15</v>
      </c>
      <c r="T24" s="10">
        <v>5</v>
      </c>
      <c r="U24" s="7">
        <f t="shared" si="7"/>
        <v>50</v>
      </c>
      <c r="V24" s="84">
        <v>46</v>
      </c>
      <c r="W24" s="82">
        <f t="shared" si="8"/>
        <v>92</v>
      </c>
      <c r="X24" s="10">
        <v>65</v>
      </c>
      <c r="Y24" s="51">
        <f t="shared" si="9"/>
        <v>130</v>
      </c>
      <c r="Z24" s="6">
        <v>18</v>
      </c>
      <c r="AA24" s="9">
        <f t="shared" si="10"/>
        <v>54</v>
      </c>
      <c r="AB24" s="10">
        <v>13</v>
      </c>
      <c r="AC24" s="7">
        <f t="shared" si="11"/>
        <v>39</v>
      </c>
      <c r="AD24" s="6">
        <v>3</v>
      </c>
      <c r="AE24" s="9">
        <f t="shared" si="12"/>
        <v>30</v>
      </c>
      <c r="AF24" s="8">
        <v>7</v>
      </c>
      <c r="AG24" s="9">
        <f t="shared" si="13"/>
        <v>35</v>
      </c>
      <c r="AH24" s="23">
        <f t="shared" si="14"/>
        <v>817</v>
      </c>
    </row>
    <row r="25" spans="2:34" s="2" customFormat="1" ht="24" customHeight="1" x14ac:dyDescent="0.25">
      <c r="B25" s="6">
        <v>21</v>
      </c>
      <c r="C25" s="13" t="s">
        <v>68</v>
      </c>
      <c r="D25" s="7" t="s">
        <v>29</v>
      </c>
      <c r="E25" s="26" t="s">
        <v>23</v>
      </c>
      <c r="F25" s="8">
        <v>9</v>
      </c>
      <c r="G25" s="9">
        <f t="shared" si="0"/>
        <v>117</v>
      </c>
      <c r="H25" s="10">
        <v>74</v>
      </c>
      <c r="I25" s="7">
        <f t="shared" si="1"/>
        <v>148</v>
      </c>
      <c r="J25" s="6">
        <v>51</v>
      </c>
      <c r="K25" s="9">
        <f t="shared" si="2"/>
        <v>102</v>
      </c>
      <c r="L25" s="10">
        <v>13</v>
      </c>
      <c r="M25" s="7">
        <f t="shared" si="3"/>
        <v>130</v>
      </c>
      <c r="N25" s="6">
        <v>176</v>
      </c>
      <c r="O25" s="9">
        <f t="shared" si="4"/>
        <v>176</v>
      </c>
      <c r="P25" s="10">
        <v>84</v>
      </c>
      <c r="Q25" s="32">
        <f t="shared" si="5"/>
        <v>126</v>
      </c>
      <c r="R25" s="6">
        <v>8</v>
      </c>
      <c r="S25" s="9">
        <f t="shared" si="6"/>
        <v>120</v>
      </c>
      <c r="T25" s="10">
        <v>17</v>
      </c>
      <c r="U25" s="7">
        <f t="shared" si="7"/>
        <v>170</v>
      </c>
      <c r="V25" s="84">
        <v>44</v>
      </c>
      <c r="W25" s="82">
        <f t="shared" si="8"/>
        <v>88</v>
      </c>
      <c r="X25" s="10">
        <v>77</v>
      </c>
      <c r="Y25" s="51">
        <f t="shared" si="9"/>
        <v>154</v>
      </c>
      <c r="Z25" s="6">
        <v>34</v>
      </c>
      <c r="AA25" s="9">
        <f t="shared" si="10"/>
        <v>102</v>
      </c>
      <c r="AB25" s="10">
        <v>29</v>
      </c>
      <c r="AC25" s="7">
        <f t="shared" si="11"/>
        <v>87</v>
      </c>
      <c r="AD25" s="6">
        <v>0</v>
      </c>
      <c r="AE25" s="9">
        <f t="shared" si="12"/>
        <v>0</v>
      </c>
      <c r="AF25" s="8">
        <v>7</v>
      </c>
      <c r="AG25" s="9">
        <f t="shared" si="13"/>
        <v>35</v>
      </c>
      <c r="AH25" s="23">
        <f t="shared" si="14"/>
        <v>1555</v>
      </c>
    </row>
    <row r="26" spans="2:34" s="2" customFormat="1" ht="24" customHeight="1" x14ac:dyDescent="0.25">
      <c r="B26" s="6">
        <v>22</v>
      </c>
      <c r="C26" s="13" t="s">
        <v>132</v>
      </c>
      <c r="D26" s="7" t="s">
        <v>29</v>
      </c>
      <c r="E26" s="26" t="s">
        <v>36</v>
      </c>
      <c r="F26" s="8">
        <v>10</v>
      </c>
      <c r="G26" s="9">
        <f t="shared" si="0"/>
        <v>130</v>
      </c>
      <c r="H26" s="10">
        <v>30</v>
      </c>
      <c r="I26" s="7">
        <f t="shared" si="1"/>
        <v>60</v>
      </c>
      <c r="J26" s="6">
        <v>7</v>
      </c>
      <c r="K26" s="9">
        <f t="shared" si="2"/>
        <v>14</v>
      </c>
      <c r="L26" s="10">
        <v>8</v>
      </c>
      <c r="M26" s="7">
        <f t="shared" si="3"/>
        <v>80</v>
      </c>
      <c r="N26" s="6">
        <v>150</v>
      </c>
      <c r="O26" s="9">
        <f t="shared" si="4"/>
        <v>150</v>
      </c>
      <c r="P26" s="10">
        <v>56</v>
      </c>
      <c r="Q26" s="32">
        <f t="shared" si="5"/>
        <v>84</v>
      </c>
      <c r="R26" s="6">
        <v>3</v>
      </c>
      <c r="S26" s="9">
        <f t="shared" si="6"/>
        <v>45</v>
      </c>
      <c r="T26" s="10">
        <v>14</v>
      </c>
      <c r="U26" s="7">
        <f t="shared" si="7"/>
        <v>140</v>
      </c>
      <c r="V26" s="84">
        <v>44</v>
      </c>
      <c r="W26" s="82">
        <f t="shared" si="8"/>
        <v>88</v>
      </c>
      <c r="X26" s="10">
        <v>52</v>
      </c>
      <c r="Y26" s="51">
        <f t="shared" si="9"/>
        <v>104</v>
      </c>
      <c r="Z26" s="6">
        <v>31</v>
      </c>
      <c r="AA26" s="9">
        <f t="shared" si="10"/>
        <v>93</v>
      </c>
      <c r="AB26" s="10">
        <v>22</v>
      </c>
      <c r="AC26" s="7">
        <f t="shared" si="11"/>
        <v>66</v>
      </c>
      <c r="AD26" s="6">
        <v>1</v>
      </c>
      <c r="AE26" s="9">
        <f t="shared" si="12"/>
        <v>10</v>
      </c>
      <c r="AF26" s="8">
        <v>24</v>
      </c>
      <c r="AG26" s="9">
        <f t="shared" si="13"/>
        <v>120</v>
      </c>
      <c r="AH26" s="23">
        <f t="shared" si="14"/>
        <v>1184</v>
      </c>
    </row>
    <row r="27" spans="2:34" s="2" customFormat="1" ht="24" customHeight="1" x14ac:dyDescent="0.25">
      <c r="B27" s="6">
        <v>23</v>
      </c>
      <c r="C27" s="13" t="s">
        <v>80</v>
      </c>
      <c r="D27" s="7" t="s">
        <v>29</v>
      </c>
      <c r="E27" s="26" t="s">
        <v>23</v>
      </c>
      <c r="F27" s="8">
        <v>5</v>
      </c>
      <c r="G27" s="9">
        <f t="shared" si="0"/>
        <v>65</v>
      </c>
      <c r="H27" s="10">
        <v>38</v>
      </c>
      <c r="I27" s="7">
        <f t="shared" si="1"/>
        <v>76</v>
      </c>
      <c r="J27" s="6">
        <v>22</v>
      </c>
      <c r="K27" s="9">
        <f t="shared" si="2"/>
        <v>44</v>
      </c>
      <c r="L27" s="10">
        <v>8</v>
      </c>
      <c r="M27" s="7">
        <f t="shared" si="3"/>
        <v>80</v>
      </c>
      <c r="N27" s="6">
        <v>152</v>
      </c>
      <c r="O27" s="9">
        <f t="shared" si="4"/>
        <v>152</v>
      </c>
      <c r="P27" s="10">
        <v>41</v>
      </c>
      <c r="Q27" s="32">
        <f t="shared" si="5"/>
        <v>61.5</v>
      </c>
      <c r="R27" s="6">
        <v>7</v>
      </c>
      <c r="S27" s="9">
        <f t="shared" si="6"/>
        <v>105</v>
      </c>
      <c r="T27" s="10">
        <v>6</v>
      </c>
      <c r="U27" s="7">
        <f t="shared" si="7"/>
        <v>60</v>
      </c>
      <c r="V27" s="84">
        <v>44</v>
      </c>
      <c r="W27" s="82">
        <f t="shared" si="8"/>
        <v>88</v>
      </c>
      <c r="X27" s="10">
        <v>72</v>
      </c>
      <c r="Y27" s="51">
        <f t="shared" si="9"/>
        <v>144</v>
      </c>
      <c r="Z27" s="6">
        <v>20</v>
      </c>
      <c r="AA27" s="9">
        <f t="shared" si="10"/>
        <v>60</v>
      </c>
      <c r="AB27" s="10">
        <v>7</v>
      </c>
      <c r="AC27" s="7">
        <f t="shared" si="11"/>
        <v>21</v>
      </c>
      <c r="AD27" s="6">
        <v>4</v>
      </c>
      <c r="AE27" s="9">
        <f t="shared" si="12"/>
        <v>40</v>
      </c>
      <c r="AF27" s="8">
        <v>9</v>
      </c>
      <c r="AG27" s="9">
        <f t="shared" si="13"/>
        <v>45</v>
      </c>
      <c r="AH27" s="23">
        <f t="shared" si="14"/>
        <v>1041.5</v>
      </c>
    </row>
    <row r="28" spans="2:34" s="2" customFormat="1" ht="24" customHeight="1" x14ac:dyDescent="0.25">
      <c r="B28" s="6">
        <v>24</v>
      </c>
      <c r="C28" s="13" t="s">
        <v>159</v>
      </c>
      <c r="D28" s="7" t="s">
        <v>29</v>
      </c>
      <c r="E28" s="26" t="s">
        <v>146</v>
      </c>
      <c r="F28" s="8">
        <v>7</v>
      </c>
      <c r="G28" s="9">
        <f t="shared" si="0"/>
        <v>91</v>
      </c>
      <c r="H28" s="10">
        <v>40</v>
      </c>
      <c r="I28" s="7">
        <f t="shared" si="1"/>
        <v>80</v>
      </c>
      <c r="J28" s="6">
        <v>19</v>
      </c>
      <c r="K28" s="9">
        <f t="shared" si="2"/>
        <v>38</v>
      </c>
      <c r="L28" s="10">
        <v>7</v>
      </c>
      <c r="M28" s="7">
        <f t="shared" si="3"/>
        <v>70</v>
      </c>
      <c r="N28" s="6">
        <v>124</v>
      </c>
      <c r="O28" s="9">
        <f t="shared" si="4"/>
        <v>124</v>
      </c>
      <c r="P28" s="58">
        <v>0</v>
      </c>
      <c r="Q28" s="59">
        <f t="shared" si="5"/>
        <v>0</v>
      </c>
      <c r="R28" s="60">
        <v>0</v>
      </c>
      <c r="S28" s="61">
        <f t="shared" si="6"/>
        <v>0</v>
      </c>
      <c r="T28" s="68">
        <v>3</v>
      </c>
      <c r="U28" s="69">
        <f t="shared" si="7"/>
        <v>30</v>
      </c>
      <c r="V28" s="84">
        <v>43</v>
      </c>
      <c r="W28" s="82">
        <f t="shared" si="8"/>
        <v>86</v>
      </c>
      <c r="X28" s="10">
        <v>0</v>
      </c>
      <c r="Y28" s="51">
        <f t="shared" si="9"/>
        <v>0</v>
      </c>
      <c r="Z28" s="60">
        <v>0</v>
      </c>
      <c r="AA28" s="61">
        <f t="shared" si="10"/>
        <v>0</v>
      </c>
      <c r="AB28" s="58">
        <v>0</v>
      </c>
      <c r="AC28" s="62">
        <f t="shared" si="11"/>
        <v>0</v>
      </c>
      <c r="AD28" s="60">
        <v>0</v>
      </c>
      <c r="AE28" s="61">
        <f t="shared" si="12"/>
        <v>0</v>
      </c>
      <c r="AF28" s="76">
        <v>0</v>
      </c>
      <c r="AG28" s="61">
        <f t="shared" si="13"/>
        <v>0</v>
      </c>
      <c r="AH28" s="23">
        <f t="shared" si="14"/>
        <v>519</v>
      </c>
    </row>
    <row r="29" spans="2:34" s="2" customFormat="1" ht="24" customHeight="1" x14ac:dyDescent="0.25">
      <c r="B29" s="6">
        <v>25</v>
      </c>
      <c r="C29" s="13" t="s">
        <v>91</v>
      </c>
      <c r="D29" s="7" t="s">
        <v>29</v>
      </c>
      <c r="E29" s="26" t="s">
        <v>23</v>
      </c>
      <c r="F29" s="8">
        <v>6</v>
      </c>
      <c r="G29" s="9">
        <f t="shared" si="0"/>
        <v>78</v>
      </c>
      <c r="H29" s="10">
        <v>25</v>
      </c>
      <c r="I29" s="7">
        <f t="shared" si="1"/>
        <v>50</v>
      </c>
      <c r="J29" s="6">
        <v>25</v>
      </c>
      <c r="K29" s="9">
        <f t="shared" si="2"/>
        <v>50</v>
      </c>
      <c r="L29" s="10">
        <v>8</v>
      </c>
      <c r="M29" s="7">
        <f t="shared" si="3"/>
        <v>80</v>
      </c>
      <c r="N29" s="6">
        <v>128</v>
      </c>
      <c r="O29" s="9">
        <f t="shared" si="4"/>
        <v>128</v>
      </c>
      <c r="P29" s="10">
        <v>44</v>
      </c>
      <c r="Q29" s="32">
        <f t="shared" si="5"/>
        <v>66</v>
      </c>
      <c r="R29" s="6">
        <v>0</v>
      </c>
      <c r="S29" s="9">
        <f t="shared" si="6"/>
        <v>0</v>
      </c>
      <c r="T29" s="10">
        <v>3</v>
      </c>
      <c r="U29" s="7">
        <f t="shared" si="7"/>
        <v>30</v>
      </c>
      <c r="V29" s="84">
        <v>41</v>
      </c>
      <c r="W29" s="82">
        <f t="shared" si="8"/>
        <v>82</v>
      </c>
      <c r="X29" s="10">
        <v>60</v>
      </c>
      <c r="Y29" s="51">
        <f t="shared" si="9"/>
        <v>120</v>
      </c>
      <c r="Z29" s="6">
        <v>8</v>
      </c>
      <c r="AA29" s="9">
        <f t="shared" si="10"/>
        <v>24</v>
      </c>
      <c r="AB29" s="10">
        <v>20</v>
      </c>
      <c r="AC29" s="7">
        <f t="shared" si="11"/>
        <v>60</v>
      </c>
      <c r="AD29" s="6">
        <v>1</v>
      </c>
      <c r="AE29" s="9">
        <f t="shared" si="12"/>
        <v>10</v>
      </c>
      <c r="AF29" s="8">
        <v>8</v>
      </c>
      <c r="AG29" s="9">
        <f t="shared" si="13"/>
        <v>40</v>
      </c>
      <c r="AH29" s="23">
        <f t="shared" si="14"/>
        <v>818</v>
      </c>
    </row>
    <row r="30" spans="2:34" s="2" customFormat="1" ht="24" customHeight="1" x14ac:dyDescent="0.25">
      <c r="B30" s="6">
        <v>26</v>
      </c>
      <c r="C30" s="13" t="s">
        <v>151</v>
      </c>
      <c r="D30" s="7" t="s">
        <v>29</v>
      </c>
      <c r="E30" s="26" t="s">
        <v>146</v>
      </c>
      <c r="F30" s="8">
        <v>7</v>
      </c>
      <c r="G30" s="9">
        <f t="shared" si="0"/>
        <v>91</v>
      </c>
      <c r="H30" s="10">
        <v>48</v>
      </c>
      <c r="I30" s="7">
        <f t="shared" si="1"/>
        <v>96</v>
      </c>
      <c r="J30" s="6">
        <v>20</v>
      </c>
      <c r="K30" s="9">
        <f t="shared" si="2"/>
        <v>40</v>
      </c>
      <c r="L30" s="10">
        <v>6</v>
      </c>
      <c r="M30" s="7">
        <f t="shared" si="3"/>
        <v>60</v>
      </c>
      <c r="N30" s="6">
        <v>138</v>
      </c>
      <c r="O30" s="9">
        <f t="shared" si="4"/>
        <v>138</v>
      </c>
      <c r="P30" s="58">
        <v>0</v>
      </c>
      <c r="Q30" s="59">
        <f t="shared" si="5"/>
        <v>0</v>
      </c>
      <c r="R30" s="60">
        <v>0</v>
      </c>
      <c r="S30" s="61">
        <f t="shared" si="6"/>
        <v>0</v>
      </c>
      <c r="T30" s="68">
        <v>3</v>
      </c>
      <c r="U30" s="69">
        <f t="shared" si="7"/>
        <v>30</v>
      </c>
      <c r="V30" s="84">
        <v>41</v>
      </c>
      <c r="W30" s="82">
        <f t="shared" si="8"/>
        <v>82</v>
      </c>
      <c r="X30" s="10">
        <v>70</v>
      </c>
      <c r="Y30" s="51">
        <f t="shared" si="9"/>
        <v>140</v>
      </c>
      <c r="Z30" s="60">
        <v>0</v>
      </c>
      <c r="AA30" s="61">
        <f t="shared" si="10"/>
        <v>0</v>
      </c>
      <c r="AB30" s="58">
        <v>0</v>
      </c>
      <c r="AC30" s="62">
        <f t="shared" si="11"/>
        <v>0</v>
      </c>
      <c r="AD30" s="60">
        <v>0</v>
      </c>
      <c r="AE30" s="61">
        <f t="shared" si="12"/>
        <v>0</v>
      </c>
      <c r="AF30" s="76">
        <v>0</v>
      </c>
      <c r="AG30" s="61">
        <f t="shared" si="13"/>
        <v>0</v>
      </c>
      <c r="AH30" s="23">
        <f t="shared" si="14"/>
        <v>677</v>
      </c>
    </row>
    <row r="31" spans="2:34" s="2" customFormat="1" ht="24" customHeight="1" x14ac:dyDescent="0.25">
      <c r="B31" s="6">
        <v>27</v>
      </c>
      <c r="C31" s="13" t="s">
        <v>158</v>
      </c>
      <c r="D31" s="7" t="s">
        <v>29</v>
      </c>
      <c r="E31" s="26" t="s">
        <v>146</v>
      </c>
      <c r="F31" s="8">
        <v>6</v>
      </c>
      <c r="G31" s="9">
        <f t="shared" si="0"/>
        <v>78</v>
      </c>
      <c r="H31" s="10">
        <v>35</v>
      </c>
      <c r="I31" s="7">
        <f t="shared" si="1"/>
        <v>70</v>
      </c>
      <c r="J31" s="6">
        <v>18</v>
      </c>
      <c r="K31" s="9">
        <f t="shared" si="2"/>
        <v>36</v>
      </c>
      <c r="L31" s="10">
        <v>3</v>
      </c>
      <c r="M31" s="7">
        <f t="shared" si="3"/>
        <v>30</v>
      </c>
      <c r="N31" s="6">
        <v>150</v>
      </c>
      <c r="O31" s="9">
        <f t="shared" si="4"/>
        <v>150</v>
      </c>
      <c r="P31" s="58">
        <v>0</v>
      </c>
      <c r="Q31" s="59">
        <f t="shared" si="5"/>
        <v>0</v>
      </c>
      <c r="R31" s="60">
        <v>0</v>
      </c>
      <c r="S31" s="61">
        <f t="shared" si="6"/>
        <v>0</v>
      </c>
      <c r="T31" s="68">
        <v>2</v>
      </c>
      <c r="U31" s="69">
        <f t="shared" si="7"/>
        <v>20</v>
      </c>
      <c r="V31" s="84">
        <v>41</v>
      </c>
      <c r="W31" s="82">
        <f t="shared" si="8"/>
        <v>82</v>
      </c>
      <c r="X31" s="10">
        <v>28</v>
      </c>
      <c r="Y31" s="51">
        <f t="shared" si="9"/>
        <v>56</v>
      </c>
      <c r="Z31" s="60">
        <v>0</v>
      </c>
      <c r="AA31" s="61">
        <f t="shared" si="10"/>
        <v>0</v>
      </c>
      <c r="AB31" s="58">
        <v>0</v>
      </c>
      <c r="AC31" s="62">
        <f t="shared" si="11"/>
        <v>0</v>
      </c>
      <c r="AD31" s="60">
        <v>0</v>
      </c>
      <c r="AE31" s="61">
        <f t="shared" si="12"/>
        <v>0</v>
      </c>
      <c r="AF31" s="76">
        <v>0</v>
      </c>
      <c r="AG31" s="61">
        <f t="shared" si="13"/>
        <v>0</v>
      </c>
      <c r="AH31" s="23">
        <f t="shared" si="14"/>
        <v>522</v>
      </c>
    </row>
    <row r="32" spans="2:34" s="2" customFormat="1" ht="24" customHeight="1" x14ac:dyDescent="0.25">
      <c r="B32" s="6">
        <v>28</v>
      </c>
      <c r="C32" s="13" t="s">
        <v>70</v>
      </c>
      <c r="D32" s="7" t="s">
        <v>29</v>
      </c>
      <c r="E32" s="26" t="s">
        <v>23</v>
      </c>
      <c r="F32" s="8">
        <v>8</v>
      </c>
      <c r="G32" s="9">
        <f t="shared" si="0"/>
        <v>104</v>
      </c>
      <c r="H32" s="10">
        <v>70</v>
      </c>
      <c r="I32" s="7">
        <f t="shared" si="1"/>
        <v>140</v>
      </c>
      <c r="J32" s="6">
        <v>43</v>
      </c>
      <c r="K32" s="9">
        <f t="shared" si="2"/>
        <v>86</v>
      </c>
      <c r="L32" s="10">
        <v>14</v>
      </c>
      <c r="M32" s="7">
        <f t="shared" si="3"/>
        <v>140</v>
      </c>
      <c r="N32" s="6">
        <v>164</v>
      </c>
      <c r="O32" s="9">
        <f t="shared" si="4"/>
        <v>164</v>
      </c>
      <c r="P32" s="10">
        <v>48</v>
      </c>
      <c r="Q32" s="32">
        <f t="shared" si="5"/>
        <v>72</v>
      </c>
      <c r="R32" s="6">
        <v>5</v>
      </c>
      <c r="S32" s="9">
        <f t="shared" si="6"/>
        <v>75</v>
      </c>
      <c r="T32" s="10">
        <v>17</v>
      </c>
      <c r="U32" s="7">
        <f t="shared" si="7"/>
        <v>170</v>
      </c>
      <c r="V32" s="84">
        <v>40</v>
      </c>
      <c r="W32" s="82">
        <f t="shared" si="8"/>
        <v>80</v>
      </c>
      <c r="X32" s="10">
        <v>71</v>
      </c>
      <c r="Y32" s="51">
        <f t="shared" si="9"/>
        <v>142</v>
      </c>
      <c r="Z32" s="6">
        <v>36</v>
      </c>
      <c r="AA32" s="9">
        <f t="shared" si="10"/>
        <v>108</v>
      </c>
      <c r="AB32" s="10">
        <v>14</v>
      </c>
      <c r="AC32" s="7">
        <f t="shared" si="11"/>
        <v>42</v>
      </c>
      <c r="AD32" s="6">
        <v>1</v>
      </c>
      <c r="AE32" s="9">
        <f t="shared" si="12"/>
        <v>10</v>
      </c>
      <c r="AF32" s="8">
        <v>19</v>
      </c>
      <c r="AG32" s="9">
        <f t="shared" si="13"/>
        <v>95</v>
      </c>
      <c r="AH32" s="23">
        <f t="shared" si="14"/>
        <v>1428</v>
      </c>
    </row>
    <row r="33" spans="2:34" s="2" customFormat="1" ht="24" customHeight="1" x14ac:dyDescent="0.25">
      <c r="B33" s="6">
        <v>29</v>
      </c>
      <c r="C33" s="13" t="s">
        <v>45</v>
      </c>
      <c r="D33" s="7" t="s">
        <v>25</v>
      </c>
      <c r="E33" s="26" t="s">
        <v>23</v>
      </c>
      <c r="F33" s="8">
        <v>10</v>
      </c>
      <c r="G33" s="9">
        <f t="shared" si="0"/>
        <v>130</v>
      </c>
      <c r="H33" s="10">
        <v>60</v>
      </c>
      <c r="I33" s="7">
        <f t="shared" si="1"/>
        <v>120</v>
      </c>
      <c r="J33" s="6">
        <v>17</v>
      </c>
      <c r="K33" s="9">
        <f t="shared" si="2"/>
        <v>34</v>
      </c>
      <c r="L33" s="10">
        <v>4</v>
      </c>
      <c r="M33" s="7">
        <f t="shared" si="3"/>
        <v>40</v>
      </c>
      <c r="N33" s="6">
        <v>146</v>
      </c>
      <c r="O33" s="9">
        <f t="shared" si="4"/>
        <v>146</v>
      </c>
      <c r="P33" s="10">
        <v>39</v>
      </c>
      <c r="Q33" s="32">
        <f t="shared" si="5"/>
        <v>58.5</v>
      </c>
      <c r="R33" s="6">
        <v>5</v>
      </c>
      <c r="S33" s="9">
        <f t="shared" si="6"/>
        <v>75</v>
      </c>
      <c r="T33" s="10">
        <v>8</v>
      </c>
      <c r="U33" s="7">
        <f t="shared" si="7"/>
        <v>80</v>
      </c>
      <c r="V33" s="84">
        <v>39</v>
      </c>
      <c r="W33" s="82">
        <f t="shared" si="8"/>
        <v>78</v>
      </c>
      <c r="X33" s="10">
        <v>76</v>
      </c>
      <c r="Y33" s="51">
        <f t="shared" si="9"/>
        <v>152</v>
      </c>
      <c r="Z33" s="6">
        <v>31</v>
      </c>
      <c r="AA33" s="9">
        <f t="shared" si="10"/>
        <v>93</v>
      </c>
      <c r="AB33" s="10">
        <v>24</v>
      </c>
      <c r="AC33" s="7">
        <f t="shared" si="11"/>
        <v>72</v>
      </c>
      <c r="AD33" s="6">
        <v>4</v>
      </c>
      <c r="AE33" s="9">
        <f t="shared" si="12"/>
        <v>40</v>
      </c>
      <c r="AF33" s="8">
        <v>18</v>
      </c>
      <c r="AG33" s="9">
        <f t="shared" si="13"/>
        <v>90</v>
      </c>
      <c r="AH33" s="23">
        <f t="shared" si="14"/>
        <v>1208.5</v>
      </c>
    </row>
    <row r="34" spans="2:34" s="2" customFormat="1" ht="24" customHeight="1" x14ac:dyDescent="0.25">
      <c r="B34" s="6">
        <v>30</v>
      </c>
      <c r="C34" s="13" t="s">
        <v>166</v>
      </c>
      <c r="D34" s="7" t="s">
        <v>29</v>
      </c>
      <c r="E34" s="26" t="s">
        <v>38</v>
      </c>
      <c r="F34" s="8">
        <v>3</v>
      </c>
      <c r="G34" s="9">
        <f t="shared" si="0"/>
        <v>39</v>
      </c>
      <c r="H34" s="10">
        <v>19</v>
      </c>
      <c r="I34" s="7">
        <f t="shared" si="1"/>
        <v>38</v>
      </c>
      <c r="J34" s="6">
        <v>18</v>
      </c>
      <c r="K34" s="9">
        <f t="shared" si="2"/>
        <v>36</v>
      </c>
      <c r="L34" s="10">
        <v>4</v>
      </c>
      <c r="M34" s="7">
        <f t="shared" si="3"/>
        <v>40</v>
      </c>
      <c r="N34" s="6">
        <v>110</v>
      </c>
      <c r="O34" s="9">
        <f t="shared" si="4"/>
        <v>110</v>
      </c>
      <c r="P34" s="58">
        <v>0</v>
      </c>
      <c r="Q34" s="59">
        <f t="shared" si="5"/>
        <v>0</v>
      </c>
      <c r="R34" s="60">
        <v>0</v>
      </c>
      <c r="S34" s="61">
        <f t="shared" si="6"/>
        <v>0</v>
      </c>
      <c r="T34" s="68">
        <v>3</v>
      </c>
      <c r="U34" s="69">
        <f t="shared" si="7"/>
        <v>30</v>
      </c>
      <c r="V34" s="84">
        <v>39</v>
      </c>
      <c r="W34" s="82">
        <f t="shared" si="8"/>
        <v>78</v>
      </c>
      <c r="X34" s="10">
        <v>48</v>
      </c>
      <c r="Y34" s="51">
        <f t="shared" si="9"/>
        <v>96</v>
      </c>
      <c r="Z34" s="60">
        <v>0</v>
      </c>
      <c r="AA34" s="61">
        <f t="shared" si="10"/>
        <v>0</v>
      </c>
      <c r="AB34" s="58">
        <v>0</v>
      </c>
      <c r="AC34" s="62">
        <f t="shared" si="11"/>
        <v>0</v>
      </c>
      <c r="AD34" s="60">
        <v>0</v>
      </c>
      <c r="AE34" s="61">
        <f t="shared" si="12"/>
        <v>0</v>
      </c>
      <c r="AF34" s="76">
        <v>0</v>
      </c>
      <c r="AG34" s="61">
        <f t="shared" si="13"/>
        <v>0</v>
      </c>
      <c r="AH34" s="23">
        <f t="shared" si="14"/>
        <v>467</v>
      </c>
    </row>
    <row r="35" spans="2:34" s="2" customFormat="1" ht="24" customHeight="1" x14ac:dyDescent="0.25">
      <c r="B35" s="6">
        <v>31</v>
      </c>
      <c r="C35" s="13" t="s">
        <v>50</v>
      </c>
      <c r="D35" s="7" t="s">
        <v>25</v>
      </c>
      <c r="E35" s="26" t="s">
        <v>23</v>
      </c>
      <c r="F35" s="8">
        <v>7</v>
      </c>
      <c r="G35" s="9">
        <f t="shared" si="0"/>
        <v>91</v>
      </c>
      <c r="H35" s="10">
        <v>20</v>
      </c>
      <c r="I35" s="7">
        <f t="shared" si="1"/>
        <v>40</v>
      </c>
      <c r="J35" s="6">
        <v>25</v>
      </c>
      <c r="K35" s="9">
        <f t="shared" si="2"/>
        <v>50</v>
      </c>
      <c r="L35" s="10">
        <v>9</v>
      </c>
      <c r="M35" s="7">
        <f t="shared" si="3"/>
        <v>90</v>
      </c>
      <c r="N35" s="6">
        <v>154</v>
      </c>
      <c r="O35" s="9">
        <f t="shared" si="4"/>
        <v>154</v>
      </c>
      <c r="P35" s="10">
        <v>44</v>
      </c>
      <c r="Q35" s="32">
        <f t="shared" si="5"/>
        <v>66</v>
      </c>
      <c r="R35" s="6">
        <v>2</v>
      </c>
      <c r="S35" s="9">
        <f t="shared" si="6"/>
        <v>30</v>
      </c>
      <c r="T35" s="10">
        <v>0</v>
      </c>
      <c r="U35" s="7">
        <f t="shared" si="7"/>
        <v>0</v>
      </c>
      <c r="V35" s="84">
        <v>39</v>
      </c>
      <c r="W35" s="82">
        <f t="shared" si="8"/>
        <v>78</v>
      </c>
      <c r="X35" s="10">
        <v>52</v>
      </c>
      <c r="Y35" s="51">
        <f t="shared" si="9"/>
        <v>104</v>
      </c>
      <c r="Z35" s="6">
        <v>24</v>
      </c>
      <c r="AA35" s="9">
        <f t="shared" si="10"/>
        <v>72</v>
      </c>
      <c r="AB35" s="10">
        <v>23</v>
      </c>
      <c r="AC35" s="7">
        <f t="shared" si="11"/>
        <v>69</v>
      </c>
      <c r="AD35" s="6">
        <v>1</v>
      </c>
      <c r="AE35" s="9">
        <f t="shared" si="12"/>
        <v>10</v>
      </c>
      <c r="AF35" s="8">
        <v>7</v>
      </c>
      <c r="AG35" s="9">
        <f t="shared" si="13"/>
        <v>35</v>
      </c>
      <c r="AH35" s="23">
        <f t="shared" si="14"/>
        <v>889</v>
      </c>
    </row>
    <row r="36" spans="2:34" s="2" customFormat="1" ht="24" customHeight="1" x14ac:dyDescent="0.25">
      <c r="B36" s="6">
        <v>32</v>
      </c>
      <c r="C36" s="13" t="s">
        <v>119</v>
      </c>
      <c r="D36" s="7" t="s">
        <v>29</v>
      </c>
      <c r="E36" s="26" t="s">
        <v>37</v>
      </c>
      <c r="F36" s="8">
        <v>6</v>
      </c>
      <c r="G36" s="9">
        <f t="shared" si="0"/>
        <v>78</v>
      </c>
      <c r="H36" s="10">
        <v>29</v>
      </c>
      <c r="I36" s="7">
        <f t="shared" si="1"/>
        <v>58</v>
      </c>
      <c r="J36" s="6">
        <v>1</v>
      </c>
      <c r="K36" s="9">
        <f t="shared" si="2"/>
        <v>2</v>
      </c>
      <c r="L36" s="10">
        <v>7</v>
      </c>
      <c r="M36" s="7">
        <f t="shared" si="3"/>
        <v>70</v>
      </c>
      <c r="N36" s="6">
        <v>110</v>
      </c>
      <c r="O36" s="9">
        <f t="shared" si="4"/>
        <v>110</v>
      </c>
      <c r="P36" s="10">
        <v>41</v>
      </c>
      <c r="Q36" s="32">
        <f t="shared" si="5"/>
        <v>61.5</v>
      </c>
      <c r="R36" s="6">
        <v>6</v>
      </c>
      <c r="S36" s="9">
        <f t="shared" si="6"/>
        <v>90</v>
      </c>
      <c r="T36" s="10">
        <v>9</v>
      </c>
      <c r="U36" s="7">
        <f t="shared" si="7"/>
        <v>90</v>
      </c>
      <c r="V36" s="84">
        <v>38</v>
      </c>
      <c r="W36" s="82">
        <f t="shared" si="8"/>
        <v>76</v>
      </c>
      <c r="X36" s="10">
        <v>70</v>
      </c>
      <c r="Y36" s="51">
        <f t="shared" si="9"/>
        <v>140</v>
      </c>
      <c r="Z36" s="6">
        <v>40</v>
      </c>
      <c r="AA36" s="9">
        <f t="shared" si="10"/>
        <v>120</v>
      </c>
      <c r="AB36" s="10">
        <v>25</v>
      </c>
      <c r="AC36" s="7">
        <f t="shared" si="11"/>
        <v>75</v>
      </c>
      <c r="AD36" s="6">
        <v>2</v>
      </c>
      <c r="AE36" s="9">
        <f t="shared" si="12"/>
        <v>20</v>
      </c>
      <c r="AF36" s="8">
        <v>9</v>
      </c>
      <c r="AG36" s="9">
        <f t="shared" si="13"/>
        <v>45</v>
      </c>
      <c r="AH36" s="23">
        <f t="shared" si="14"/>
        <v>1035.5</v>
      </c>
    </row>
    <row r="37" spans="2:34" s="2" customFormat="1" ht="24" customHeight="1" x14ac:dyDescent="0.25">
      <c r="B37" s="6">
        <v>33</v>
      </c>
      <c r="C37" s="13" t="s">
        <v>168</v>
      </c>
      <c r="D37" s="7" t="s">
        <v>29</v>
      </c>
      <c r="E37" s="26" t="s">
        <v>38</v>
      </c>
      <c r="F37" s="8">
        <v>4</v>
      </c>
      <c r="G37" s="9">
        <f t="shared" ref="G37:G68" si="15">F37*13</f>
        <v>52</v>
      </c>
      <c r="H37" s="10">
        <v>1</v>
      </c>
      <c r="I37" s="7">
        <f t="shared" ref="I37:I68" si="16">H37*2</f>
        <v>2</v>
      </c>
      <c r="J37" s="6">
        <v>13</v>
      </c>
      <c r="K37" s="9">
        <f t="shared" ref="K37:K68" si="17">J37*2</f>
        <v>26</v>
      </c>
      <c r="L37" s="10">
        <v>3</v>
      </c>
      <c r="M37" s="7">
        <f t="shared" ref="M37:M68" si="18">L37*10</f>
        <v>30</v>
      </c>
      <c r="N37" s="6">
        <v>80</v>
      </c>
      <c r="O37" s="9">
        <f t="shared" si="4"/>
        <v>80</v>
      </c>
      <c r="P37" s="58">
        <v>0</v>
      </c>
      <c r="Q37" s="59">
        <f t="shared" ref="Q37:Q68" si="19">P37*1.5</f>
        <v>0</v>
      </c>
      <c r="R37" s="60">
        <v>0</v>
      </c>
      <c r="S37" s="61">
        <f t="shared" ref="S37:S68" si="20">R37*15</f>
        <v>0</v>
      </c>
      <c r="T37" s="68">
        <v>2</v>
      </c>
      <c r="U37" s="69">
        <f t="shared" ref="U37:U68" si="21">T37*10</f>
        <v>20</v>
      </c>
      <c r="V37" s="84">
        <v>38</v>
      </c>
      <c r="W37" s="82">
        <f t="shared" ref="W37:W68" si="22">V37*2</f>
        <v>76</v>
      </c>
      <c r="X37" s="10">
        <v>4</v>
      </c>
      <c r="Y37" s="51">
        <f t="shared" ref="Y37:Y68" si="23">X37*2</f>
        <v>8</v>
      </c>
      <c r="Z37" s="60">
        <v>0</v>
      </c>
      <c r="AA37" s="61">
        <f t="shared" ref="AA37:AA68" si="24">Z37*3</f>
        <v>0</v>
      </c>
      <c r="AB37" s="58">
        <v>0</v>
      </c>
      <c r="AC37" s="62">
        <f t="shared" ref="AC37:AC68" si="25">AB37*3</f>
        <v>0</v>
      </c>
      <c r="AD37" s="60">
        <v>0</v>
      </c>
      <c r="AE37" s="61">
        <f t="shared" ref="AE37:AE68" si="26">AD37*10</f>
        <v>0</v>
      </c>
      <c r="AF37" s="76">
        <v>0</v>
      </c>
      <c r="AG37" s="61">
        <f t="shared" ref="AG37:AG68" si="27">AF37*5</f>
        <v>0</v>
      </c>
      <c r="AH37" s="23">
        <f t="shared" ref="AH37:AH68" si="28">G37+I37+K37+M37+O37+Q37+S37+U37+W37+Y37+AA37+AC37+AE37+AG37</f>
        <v>294</v>
      </c>
    </row>
    <row r="38" spans="2:34" s="2" customFormat="1" ht="24" customHeight="1" x14ac:dyDescent="0.25">
      <c r="B38" s="6">
        <v>34</v>
      </c>
      <c r="C38" s="13" t="s">
        <v>167</v>
      </c>
      <c r="D38" s="7" t="s">
        <v>29</v>
      </c>
      <c r="E38" s="26" t="s">
        <v>38</v>
      </c>
      <c r="F38" s="8">
        <v>3</v>
      </c>
      <c r="G38" s="9">
        <f t="shared" si="15"/>
        <v>39</v>
      </c>
      <c r="H38" s="10">
        <v>36</v>
      </c>
      <c r="I38" s="7">
        <f t="shared" si="16"/>
        <v>72</v>
      </c>
      <c r="J38" s="6">
        <v>23</v>
      </c>
      <c r="K38" s="9">
        <f t="shared" si="17"/>
        <v>46</v>
      </c>
      <c r="L38" s="10">
        <v>2</v>
      </c>
      <c r="M38" s="7">
        <f t="shared" si="18"/>
        <v>20</v>
      </c>
      <c r="N38" s="6">
        <v>118</v>
      </c>
      <c r="O38" s="9">
        <f t="shared" si="4"/>
        <v>118</v>
      </c>
      <c r="P38" s="58">
        <v>0</v>
      </c>
      <c r="Q38" s="59">
        <f t="shared" si="19"/>
        <v>0</v>
      </c>
      <c r="R38" s="60">
        <v>0</v>
      </c>
      <c r="S38" s="61">
        <f t="shared" si="20"/>
        <v>0</v>
      </c>
      <c r="T38" s="68">
        <v>2</v>
      </c>
      <c r="U38" s="69">
        <f t="shared" si="21"/>
        <v>20</v>
      </c>
      <c r="V38" s="84">
        <v>37</v>
      </c>
      <c r="W38" s="82">
        <f t="shared" si="22"/>
        <v>74</v>
      </c>
      <c r="X38" s="10">
        <v>19</v>
      </c>
      <c r="Y38" s="51">
        <f t="shared" si="23"/>
        <v>38</v>
      </c>
      <c r="Z38" s="60">
        <v>0</v>
      </c>
      <c r="AA38" s="61">
        <f t="shared" si="24"/>
        <v>0</v>
      </c>
      <c r="AB38" s="58">
        <v>0</v>
      </c>
      <c r="AC38" s="62">
        <f t="shared" si="25"/>
        <v>0</v>
      </c>
      <c r="AD38" s="60">
        <v>0</v>
      </c>
      <c r="AE38" s="61">
        <f t="shared" si="26"/>
        <v>0</v>
      </c>
      <c r="AF38" s="76">
        <v>0</v>
      </c>
      <c r="AG38" s="61">
        <f t="shared" si="27"/>
        <v>0</v>
      </c>
      <c r="AH38" s="23">
        <f t="shared" si="28"/>
        <v>427</v>
      </c>
    </row>
    <row r="39" spans="2:34" s="2" customFormat="1" ht="24" customHeight="1" x14ac:dyDescent="0.25">
      <c r="B39" s="6">
        <v>35</v>
      </c>
      <c r="C39" s="13" t="s">
        <v>71</v>
      </c>
      <c r="D39" s="7" t="s">
        <v>29</v>
      </c>
      <c r="E39" s="26" t="s">
        <v>23</v>
      </c>
      <c r="F39" s="8">
        <v>8</v>
      </c>
      <c r="G39" s="9">
        <f t="shared" si="15"/>
        <v>104</v>
      </c>
      <c r="H39" s="10">
        <v>42</v>
      </c>
      <c r="I39" s="7">
        <f t="shared" si="16"/>
        <v>84</v>
      </c>
      <c r="J39" s="6">
        <v>50</v>
      </c>
      <c r="K39" s="9">
        <f t="shared" si="17"/>
        <v>100</v>
      </c>
      <c r="L39" s="10">
        <v>11</v>
      </c>
      <c r="M39" s="7">
        <f t="shared" si="18"/>
        <v>110</v>
      </c>
      <c r="N39" s="6">
        <v>166</v>
      </c>
      <c r="O39" s="9">
        <f t="shared" si="4"/>
        <v>166</v>
      </c>
      <c r="P39" s="10">
        <v>61</v>
      </c>
      <c r="Q39" s="32">
        <f t="shared" si="19"/>
        <v>91.5</v>
      </c>
      <c r="R39" s="6">
        <v>4</v>
      </c>
      <c r="S39" s="9">
        <f t="shared" si="20"/>
        <v>60</v>
      </c>
      <c r="T39" s="10">
        <v>20</v>
      </c>
      <c r="U39" s="7">
        <f t="shared" si="21"/>
        <v>200</v>
      </c>
      <c r="V39" s="84">
        <v>36</v>
      </c>
      <c r="W39" s="82">
        <f t="shared" si="22"/>
        <v>72</v>
      </c>
      <c r="X39" s="10">
        <v>78</v>
      </c>
      <c r="Y39" s="51">
        <f t="shared" si="23"/>
        <v>156</v>
      </c>
      <c r="Z39" s="6">
        <v>24</v>
      </c>
      <c r="AA39" s="9">
        <f t="shared" si="24"/>
        <v>72</v>
      </c>
      <c r="AB39" s="10">
        <v>21</v>
      </c>
      <c r="AC39" s="7">
        <f t="shared" si="25"/>
        <v>63</v>
      </c>
      <c r="AD39" s="6">
        <v>0</v>
      </c>
      <c r="AE39" s="9">
        <f t="shared" si="26"/>
        <v>0</v>
      </c>
      <c r="AF39" s="8">
        <v>5</v>
      </c>
      <c r="AG39" s="9">
        <f t="shared" si="27"/>
        <v>25</v>
      </c>
      <c r="AH39" s="23">
        <f t="shared" si="28"/>
        <v>1303.5</v>
      </c>
    </row>
    <row r="40" spans="2:34" s="2" customFormat="1" ht="24" customHeight="1" x14ac:dyDescent="0.25">
      <c r="B40" s="6">
        <v>36</v>
      </c>
      <c r="C40" s="13" t="s">
        <v>46</v>
      </c>
      <c r="D40" s="7" t="s">
        <v>25</v>
      </c>
      <c r="E40" s="26" t="s">
        <v>23</v>
      </c>
      <c r="F40" s="8">
        <v>6</v>
      </c>
      <c r="G40" s="9">
        <f t="shared" si="15"/>
        <v>78</v>
      </c>
      <c r="H40" s="10">
        <v>37</v>
      </c>
      <c r="I40" s="7">
        <f t="shared" si="16"/>
        <v>74</v>
      </c>
      <c r="J40" s="6">
        <v>13</v>
      </c>
      <c r="K40" s="9">
        <f t="shared" si="17"/>
        <v>26</v>
      </c>
      <c r="L40" s="10">
        <v>4</v>
      </c>
      <c r="M40" s="7">
        <f t="shared" si="18"/>
        <v>40</v>
      </c>
      <c r="N40" s="6">
        <v>166</v>
      </c>
      <c r="O40" s="9">
        <f t="shared" si="4"/>
        <v>166</v>
      </c>
      <c r="P40" s="10">
        <v>56</v>
      </c>
      <c r="Q40" s="32">
        <f t="shared" si="19"/>
        <v>84</v>
      </c>
      <c r="R40" s="6">
        <v>3</v>
      </c>
      <c r="S40" s="9">
        <f t="shared" si="20"/>
        <v>45</v>
      </c>
      <c r="T40" s="10">
        <v>15</v>
      </c>
      <c r="U40" s="7">
        <f t="shared" si="21"/>
        <v>150</v>
      </c>
      <c r="V40" s="84">
        <v>36</v>
      </c>
      <c r="W40" s="82">
        <f t="shared" si="22"/>
        <v>72</v>
      </c>
      <c r="X40" s="10">
        <v>64</v>
      </c>
      <c r="Y40" s="51">
        <f t="shared" si="23"/>
        <v>128</v>
      </c>
      <c r="Z40" s="6">
        <v>36</v>
      </c>
      <c r="AA40" s="9">
        <f t="shared" si="24"/>
        <v>108</v>
      </c>
      <c r="AB40" s="10">
        <v>29</v>
      </c>
      <c r="AC40" s="7">
        <f t="shared" si="25"/>
        <v>87</v>
      </c>
      <c r="AD40" s="6">
        <v>2</v>
      </c>
      <c r="AE40" s="9">
        <f t="shared" si="26"/>
        <v>20</v>
      </c>
      <c r="AF40" s="8">
        <v>23</v>
      </c>
      <c r="AG40" s="9">
        <f t="shared" si="27"/>
        <v>115</v>
      </c>
      <c r="AH40" s="23">
        <f t="shared" si="28"/>
        <v>1193</v>
      </c>
    </row>
    <row r="41" spans="2:34" s="2" customFormat="1" ht="24" customHeight="1" x14ac:dyDescent="0.25">
      <c r="B41" s="6">
        <v>37</v>
      </c>
      <c r="C41" s="13" t="s">
        <v>53</v>
      </c>
      <c r="D41" s="7" t="s">
        <v>24</v>
      </c>
      <c r="E41" s="26" t="s">
        <v>23</v>
      </c>
      <c r="F41" s="8">
        <v>14</v>
      </c>
      <c r="G41" s="9">
        <f t="shared" si="15"/>
        <v>182</v>
      </c>
      <c r="H41" s="10">
        <v>49</v>
      </c>
      <c r="I41" s="7">
        <f t="shared" si="16"/>
        <v>98</v>
      </c>
      <c r="J41" s="6">
        <v>4</v>
      </c>
      <c r="K41" s="9">
        <f t="shared" si="17"/>
        <v>8</v>
      </c>
      <c r="L41" s="10">
        <v>7</v>
      </c>
      <c r="M41" s="7">
        <f t="shared" si="18"/>
        <v>70</v>
      </c>
      <c r="N41" s="6">
        <v>144</v>
      </c>
      <c r="O41" s="9">
        <f t="shared" si="4"/>
        <v>144</v>
      </c>
      <c r="P41" s="10">
        <v>44</v>
      </c>
      <c r="Q41" s="32">
        <f t="shared" si="19"/>
        <v>66</v>
      </c>
      <c r="R41" s="6">
        <v>5</v>
      </c>
      <c r="S41" s="9">
        <f t="shared" si="20"/>
        <v>75</v>
      </c>
      <c r="T41" s="10">
        <v>14</v>
      </c>
      <c r="U41" s="7">
        <f t="shared" si="21"/>
        <v>140</v>
      </c>
      <c r="V41" s="84">
        <v>36</v>
      </c>
      <c r="W41" s="82">
        <f t="shared" si="22"/>
        <v>72</v>
      </c>
      <c r="X41" s="10">
        <v>76</v>
      </c>
      <c r="Y41" s="51">
        <f t="shared" si="23"/>
        <v>152</v>
      </c>
      <c r="Z41" s="6">
        <v>43</v>
      </c>
      <c r="AA41" s="9">
        <f t="shared" si="24"/>
        <v>129</v>
      </c>
      <c r="AB41" s="10">
        <v>38</v>
      </c>
      <c r="AC41" s="7">
        <f t="shared" si="25"/>
        <v>114</v>
      </c>
      <c r="AD41" s="6">
        <v>1</v>
      </c>
      <c r="AE41" s="9">
        <f t="shared" si="26"/>
        <v>10</v>
      </c>
      <c r="AF41" s="8">
        <v>5</v>
      </c>
      <c r="AG41" s="9">
        <f t="shared" si="27"/>
        <v>25</v>
      </c>
      <c r="AH41" s="23">
        <f t="shared" si="28"/>
        <v>1285</v>
      </c>
    </row>
    <row r="42" spans="2:34" s="2" customFormat="1" ht="24" customHeight="1" x14ac:dyDescent="0.25">
      <c r="B42" s="6">
        <v>38</v>
      </c>
      <c r="C42" s="13" t="s">
        <v>73</v>
      </c>
      <c r="D42" s="7" t="s">
        <v>29</v>
      </c>
      <c r="E42" s="26" t="s">
        <v>23</v>
      </c>
      <c r="F42" s="8">
        <v>8</v>
      </c>
      <c r="G42" s="9">
        <f t="shared" si="15"/>
        <v>104</v>
      </c>
      <c r="H42" s="10">
        <v>70</v>
      </c>
      <c r="I42" s="7">
        <f t="shared" si="16"/>
        <v>140</v>
      </c>
      <c r="J42" s="6">
        <v>31</v>
      </c>
      <c r="K42" s="9">
        <f t="shared" si="17"/>
        <v>62</v>
      </c>
      <c r="L42" s="10">
        <v>11</v>
      </c>
      <c r="M42" s="7">
        <f t="shared" si="18"/>
        <v>110</v>
      </c>
      <c r="N42" s="6">
        <v>152</v>
      </c>
      <c r="O42" s="9">
        <f t="shared" si="4"/>
        <v>152</v>
      </c>
      <c r="P42" s="10">
        <v>60</v>
      </c>
      <c r="Q42" s="32">
        <f t="shared" si="19"/>
        <v>90</v>
      </c>
      <c r="R42" s="6">
        <v>6</v>
      </c>
      <c r="S42" s="9">
        <f t="shared" si="20"/>
        <v>90</v>
      </c>
      <c r="T42" s="10">
        <v>10</v>
      </c>
      <c r="U42" s="7">
        <f t="shared" si="21"/>
        <v>100</v>
      </c>
      <c r="V42" s="84">
        <v>36</v>
      </c>
      <c r="W42" s="82">
        <f t="shared" si="22"/>
        <v>72</v>
      </c>
      <c r="X42" s="10">
        <v>66</v>
      </c>
      <c r="Y42" s="51">
        <f t="shared" si="23"/>
        <v>132</v>
      </c>
      <c r="Z42" s="6">
        <v>37</v>
      </c>
      <c r="AA42" s="9">
        <f t="shared" si="24"/>
        <v>111</v>
      </c>
      <c r="AB42" s="10">
        <v>10</v>
      </c>
      <c r="AC42" s="7">
        <f t="shared" si="25"/>
        <v>30</v>
      </c>
      <c r="AD42" s="6">
        <v>0</v>
      </c>
      <c r="AE42" s="9">
        <f t="shared" si="26"/>
        <v>0</v>
      </c>
      <c r="AF42" s="8">
        <v>11</v>
      </c>
      <c r="AG42" s="9">
        <f t="shared" si="27"/>
        <v>55</v>
      </c>
      <c r="AH42" s="23">
        <f t="shared" si="28"/>
        <v>1248</v>
      </c>
    </row>
    <row r="43" spans="2:34" s="2" customFormat="1" ht="24" customHeight="1" x14ac:dyDescent="0.25">
      <c r="B43" s="6">
        <v>39</v>
      </c>
      <c r="C43" s="13" t="s">
        <v>76</v>
      </c>
      <c r="D43" s="7" t="s">
        <v>29</v>
      </c>
      <c r="E43" s="26" t="s">
        <v>23</v>
      </c>
      <c r="F43" s="8">
        <v>6</v>
      </c>
      <c r="G43" s="9">
        <f t="shared" si="15"/>
        <v>78</v>
      </c>
      <c r="H43" s="10">
        <v>78</v>
      </c>
      <c r="I43" s="7">
        <f t="shared" si="16"/>
        <v>156</v>
      </c>
      <c r="J43" s="6">
        <v>19</v>
      </c>
      <c r="K43" s="9">
        <f t="shared" si="17"/>
        <v>38</v>
      </c>
      <c r="L43" s="10">
        <v>11</v>
      </c>
      <c r="M43" s="7">
        <f t="shared" si="18"/>
        <v>110</v>
      </c>
      <c r="N43" s="6">
        <v>134</v>
      </c>
      <c r="O43" s="9">
        <f t="shared" si="4"/>
        <v>134</v>
      </c>
      <c r="P43" s="10">
        <v>34</v>
      </c>
      <c r="Q43" s="32">
        <f t="shared" si="19"/>
        <v>51</v>
      </c>
      <c r="R43" s="6">
        <v>3</v>
      </c>
      <c r="S43" s="9">
        <f t="shared" si="20"/>
        <v>45</v>
      </c>
      <c r="T43" s="10">
        <v>10</v>
      </c>
      <c r="U43" s="7">
        <f t="shared" si="21"/>
        <v>100</v>
      </c>
      <c r="V43" s="84">
        <v>36</v>
      </c>
      <c r="W43" s="82">
        <f t="shared" si="22"/>
        <v>72</v>
      </c>
      <c r="X43" s="10">
        <v>71</v>
      </c>
      <c r="Y43" s="51">
        <f t="shared" si="23"/>
        <v>142</v>
      </c>
      <c r="Z43" s="6">
        <v>28</v>
      </c>
      <c r="AA43" s="9">
        <f t="shared" si="24"/>
        <v>84</v>
      </c>
      <c r="AB43" s="10">
        <v>29</v>
      </c>
      <c r="AC43" s="7">
        <f t="shared" si="25"/>
        <v>87</v>
      </c>
      <c r="AD43" s="6">
        <v>4</v>
      </c>
      <c r="AE43" s="9">
        <f t="shared" si="26"/>
        <v>40</v>
      </c>
      <c r="AF43" s="8">
        <v>11</v>
      </c>
      <c r="AG43" s="9">
        <f t="shared" si="27"/>
        <v>55</v>
      </c>
      <c r="AH43" s="23">
        <f t="shared" si="28"/>
        <v>1192</v>
      </c>
    </row>
    <row r="44" spans="2:34" s="2" customFormat="1" ht="24" customHeight="1" x14ac:dyDescent="0.25">
      <c r="B44" s="6">
        <v>40</v>
      </c>
      <c r="C44" s="13" t="s">
        <v>83</v>
      </c>
      <c r="D44" s="7" t="s">
        <v>29</v>
      </c>
      <c r="E44" s="26" t="s">
        <v>23</v>
      </c>
      <c r="F44" s="8">
        <v>6</v>
      </c>
      <c r="G44" s="9">
        <f t="shared" si="15"/>
        <v>78</v>
      </c>
      <c r="H44" s="10">
        <v>60</v>
      </c>
      <c r="I44" s="7">
        <f t="shared" si="16"/>
        <v>120</v>
      </c>
      <c r="J44" s="6">
        <v>7</v>
      </c>
      <c r="K44" s="9">
        <f t="shared" si="17"/>
        <v>14</v>
      </c>
      <c r="L44" s="10">
        <v>9</v>
      </c>
      <c r="M44" s="7">
        <f t="shared" si="18"/>
        <v>90</v>
      </c>
      <c r="N44" s="6">
        <v>150</v>
      </c>
      <c r="O44" s="9">
        <f t="shared" si="4"/>
        <v>150</v>
      </c>
      <c r="P44" s="10">
        <v>52</v>
      </c>
      <c r="Q44" s="32">
        <f t="shared" si="19"/>
        <v>78</v>
      </c>
      <c r="R44" s="6">
        <v>6</v>
      </c>
      <c r="S44" s="9">
        <f t="shared" si="20"/>
        <v>90</v>
      </c>
      <c r="T44" s="10">
        <v>5</v>
      </c>
      <c r="U44" s="7">
        <f t="shared" si="21"/>
        <v>50</v>
      </c>
      <c r="V44" s="84">
        <v>36</v>
      </c>
      <c r="W44" s="82">
        <f t="shared" si="22"/>
        <v>72</v>
      </c>
      <c r="X44" s="10">
        <v>47</v>
      </c>
      <c r="Y44" s="51">
        <f t="shared" si="23"/>
        <v>94</v>
      </c>
      <c r="Z44" s="6">
        <v>26</v>
      </c>
      <c r="AA44" s="9">
        <f t="shared" si="24"/>
        <v>78</v>
      </c>
      <c r="AB44" s="10">
        <v>10</v>
      </c>
      <c r="AC44" s="7">
        <f t="shared" si="25"/>
        <v>30</v>
      </c>
      <c r="AD44" s="6">
        <v>3</v>
      </c>
      <c r="AE44" s="9">
        <f t="shared" si="26"/>
        <v>30</v>
      </c>
      <c r="AF44" s="8">
        <v>6</v>
      </c>
      <c r="AG44" s="9">
        <f t="shared" si="27"/>
        <v>30</v>
      </c>
      <c r="AH44" s="23">
        <f t="shared" si="28"/>
        <v>1004</v>
      </c>
    </row>
    <row r="45" spans="2:34" s="2" customFormat="1" ht="24" customHeight="1" x14ac:dyDescent="0.25">
      <c r="B45" s="6">
        <v>41</v>
      </c>
      <c r="C45" s="13" t="s">
        <v>152</v>
      </c>
      <c r="D45" s="7" t="s">
        <v>29</v>
      </c>
      <c r="E45" s="26" t="s">
        <v>146</v>
      </c>
      <c r="F45" s="8">
        <v>5</v>
      </c>
      <c r="G45" s="9">
        <f t="shared" si="15"/>
        <v>65</v>
      </c>
      <c r="H45" s="10">
        <v>37</v>
      </c>
      <c r="I45" s="7">
        <f t="shared" si="16"/>
        <v>74</v>
      </c>
      <c r="J45" s="6">
        <v>29</v>
      </c>
      <c r="K45" s="9">
        <f t="shared" si="17"/>
        <v>58</v>
      </c>
      <c r="L45" s="10">
        <v>5</v>
      </c>
      <c r="M45" s="7">
        <f t="shared" si="18"/>
        <v>50</v>
      </c>
      <c r="N45" s="6">
        <v>154</v>
      </c>
      <c r="O45" s="9">
        <f t="shared" si="4"/>
        <v>154</v>
      </c>
      <c r="P45" s="58">
        <v>0</v>
      </c>
      <c r="Q45" s="59">
        <f t="shared" si="19"/>
        <v>0</v>
      </c>
      <c r="R45" s="60">
        <v>0</v>
      </c>
      <c r="S45" s="61">
        <f t="shared" si="20"/>
        <v>0</v>
      </c>
      <c r="T45" s="68">
        <v>5</v>
      </c>
      <c r="U45" s="69">
        <f t="shared" si="21"/>
        <v>50</v>
      </c>
      <c r="V45" s="84">
        <v>36</v>
      </c>
      <c r="W45" s="82">
        <f t="shared" si="22"/>
        <v>72</v>
      </c>
      <c r="X45" s="10">
        <v>64</v>
      </c>
      <c r="Y45" s="51">
        <f t="shared" si="23"/>
        <v>128</v>
      </c>
      <c r="Z45" s="60">
        <v>0</v>
      </c>
      <c r="AA45" s="61">
        <f t="shared" si="24"/>
        <v>0</v>
      </c>
      <c r="AB45" s="58">
        <v>0</v>
      </c>
      <c r="AC45" s="62">
        <f t="shared" si="25"/>
        <v>0</v>
      </c>
      <c r="AD45" s="60">
        <v>0</v>
      </c>
      <c r="AE45" s="61">
        <f t="shared" si="26"/>
        <v>0</v>
      </c>
      <c r="AF45" s="76">
        <v>0</v>
      </c>
      <c r="AG45" s="61">
        <f t="shared" si="27"/>
        <v>0</v>
      </c>
      <c r="AH45" s="23">
        <f t="shared" si="28"/>
        <v>651</v>
      </c>
    </row>
    <row r="46" spans="2:34" s="2" customFormat="1" ht="24" customHeight="1" x14ac:dyDescent="0.25">
      <c r="B46" s="6">
        <v>42</v>
      </c>
      <c r="C46" s="13" t="s">
        <v>161</v>
      </c>
      <c r="D46" s="7" t="s">
        <v>29</v>
      </c>
      <c r="E46" s="26" t="s">
        <v>146</v>
      </c>
      <c r="F46" s="8">
        <v>5</v>
      </c>
      <c r="G46" s="9">
        <f t="shared" si="15"/>
        <v>65</v>
      </c>
      <c r="H46" s="10">
        <v>38</v>
      </c>
      <c r="I46" s="7">
        <f t="shared" si="16"/>
        <v>76</v>
      </c>
      <c r="J46" s="6">
        <v>20</v>
      </c>
      <c r="K46" s="9">
        <f t="shared" si="17"/>
        <v>40</v>
      </c>
      <c r="L46" s="10">
        <v>5</v>
      </c>
      <c r="M46" s="7">
        <f t="shared" si="18"/>
        <v>50</v>
      </c>
      <c r="N46" s="6">
        <v>108</v>
      </c>
      <c r="O46" s="9">
        <f t="shared" si="4"/>
        <v>108</v>
      </c>
      <c r="P46" s="58">
        <v>0</v>
      </c>
      <c r="Q46" s="59">
        <f t="shared" si="19"/>
        <v>0</v>
      </c>
      <c r="R46" s="60">
        <v>0</v>
      </c>
      <c r="S46" s="61">
        <f t="shared" si="20"/>
        <v>0</v>
      </c>
      <c r="T46" s="68">
        <v>1</v>
      </c>
      <c r="U46" s="69">
        <f t="shared" si="21"/>
        <v>10</v>
      </c>
      <c r="V46" s="84">
        <v>35</v>
      </c>
      <c r="W46" s="82">
        <f t="shared" si="22"/>
        <v>70</v>
      </c>
      <c r="X46" s="10">
        <v>0</v>
      </c>
      <c r="Y46" s="51">
        <f t="shared" si="23"/>
        <v>0</v>
      </c>
      <c r="Z46" s="60">
        <v>0</v>
      </c>
      <c r="AA46" s="61">
        <f t="shared" si="24"/>
        <v>0</v>
      </c>
      <c r="AB46" s="58">
        <v>0</v>
      </c>
      <c r="AC46" s="62">
        <f t="shared" si="25"/>
        <v>0</v>
      </c>
      <c r="AD46" s="60">
        <v>0</v>
      </c>
      <c r="AE46" s="61">
        <f t="shared" si="26"/>
        <v>0</v>
      </c>
      <c r="AF46" s="76">
        <v>0</v>
      </c>
      <c r="AG46" s="61">
        <f t="shared" si="27"/>
        <v>0</v>
      </c>
      <c r="AH46" s="23">
        <f t="shared" si="28"/>
        <v>419</v>
      </c>
    </row>
    <row r="47" spans="2:34" s="2" customFormat="1" ht="24" customHeight="1" x14ac:dyDescent="0.25">
      <c r="B47" s="6">
        <v>43</v>
      </c>
      <c r="C47" s="13" t="s">
        <v>35</v>
      </c>
      <c r="D47" s="7" t="s">
        <v>24</v>
      </c>
      <c r="E47" s="26" t="s">
        <v>23</v>
      </c>
      <c r="F47" s="8">
        <v>8</v>
      </c>
      <c r="G47" s="9">
        <f t="shared" si="15"/>
        <v>104</v>
      </c>
      <c r="H47" s="10">
        <v>63</v>
      </c>
      <c r="I47" s="7">
        <f t="shared" si="16"/>
        <v>126</v>
      </c>
      <c r="J47" s="6">
        <v>44</v>
      </c>
      <c r="K47" s="9">
        <f t="shared" si="17"/>
        <v>88</v>
      </c>
      <c r="L47" s="10">
        <v>7</v>
      </c>
      <c r="M47" s="7">
        <f t="shared" si="18"/>
        <v>70</v>
      </c>
      <c r="N47" s="6">
        <v>156</v>
      </c>
      <c r="O47" s="9">
        <f t="shared" si="4"/>
        <v>156</v>
      </c>
      <c r="P47" s="10">
        <v>57</v>
      </c>
      <c r="Q47" s="32">
        <f t="shared" si="19"/>
        <v>85.5</v>
      </c>
      <c r="R47" s="6">
        <v>5</v>
      </c>
      <c r="S47" s="9">
        <f t="shared" si="20"/>
        <v>75</v>
      </c>
      <c r="T47" s="10">
        <v>13</v>
      </c>
      <c r="U47" s="7">
        <f t="shared" si="21"/>
        <v>130</v>
      </c>
      <c r="V47" s="84">
        <v>34</v>
      </c>
      <c r="W47" s="82">
        <f t="shared" si="22"/>
        <v>68</v>
      </c>
      <c r="X47" s="10">
        <v>48</v>
      </c>
      <c r="Y47" s="51">
        <f t="shared" si="23"/>
        <v>96</v>
      </c>
      <c r="Z47" s="6">
        <v>32</v>
      </c>
      <c r="AA47" s="9">
        <f t="shared" si="24"/>
        <v>96</v>
      </c>
      <c r="AB47" s="10">
        <v>29</v>
      </c>
      <c r="AC47" s="7">
        <f t="shared" si="25"/>
        <v>87</v>
      </c>
      <c r="AD47" s="6">
        <v>11</v>
      </c>
      <c r="AE47" s="9">
        <f t="shared" si="26"/>
        <v>110</v>
      </c>
      <c r="AF47" s="8">
        <v>11</v>
      </c>
      <c r="AG47" s="9">
        <f t="shared" si="27"/>
        <v>55</v>
      </c>
      <c r="AH47" s="23">
        <f t="shared" si="28"/>
        <v>1346.5</v>
      </c>
    </row>
    <row r="48" spans="2:34" s="2" customFormat="1" ht="24" customHeight="1" x14ac:dyDescent="0.25">
      <c r="B48" s="6">
        <v>44</v>
      </c>
      <c r="C48" s="13" t="s">
        <v>120</v>
      </c>
      <c r="D48" s="7" t="s">
        <v>24</v>
      </c>
      <c r="E48" s="26" t="s">
        <v>37</v>
      </c>
      <c r="F48" s="8">
        <v>8</v>
      </c>
      <c r="G48" s="9">
        <f t="shared" si="15"/>
        <v>104</v>
      </c>
      <c r="H48" s="10">
        <v>56</v>
      </c>
      <c r="I48" s="7">
        <f t="shared" si="16"/>
        <v>112</v>
      </c>
      <c r="J48" s="6">
        <v>13</v>
      </c>
      <c r="K48" s="9">
        <f t="shared" si="17"/>
        <v>26</v>
      </c>
      <c r="L48" s="10">
        <v>7</v>
      </c>
      <c r="M48" s="7">
        <f t="shared" si="18"/>
        <v>70</v>
      </c>
      <c r="N48" s="6">
        <v>138</v>
      </c>
      <c r="O48" s="9">
        <v>136</v>
      </c>
      <c r="P48" s="10">
        <v>45</v>
      </c>
      <c r="Q48" s="32">
        <f t="shared" si="19"/>
        <v>67.5</v>
      </c>
      <c r="R48" s="6">
        <v>3</v>
      </c>
      <c r="S48" s="9">
        <f t="shared" si="20"/>
        <v>45</v>
      </c>
      <c r="T48" s="10">
        <v>6</v>
      </c>
      <c r="U48" s="7">
        <f t="shared" si="21"/>
        <v>60</v>
      </c>
      <c r="V48" s="84">
        <v>34</v>
      </c>
      <c r="W48" s="82">
        <f t="shared" si="22"/>
        <v>68</v>
      </c>
      <c r="X48" s="10">
        <v>67</v>
      </c>
      <c r="Y48" s="51">
        <f t="shared" si="23"/>
        <v>134</v>
      </c>
      <c r="Z48" s="6">
        <v>26</v>
      </c>
      <c r="AA48" s="9">
        <f t="shared" si="24"/>
        <v>78</v>
      </c>
      <c r="AB48" s="10">
        <v>22</v>
      </c>
      <c r="AC48" s="7">
        <f t="shared" si="25"/>
        <v>66</v>
      </c>
      <c r="AD48" s="6">
        <v>3</v>
      </c>
      <c r="AE48" s="9">
        <f t="shared" si="26"/>
        <v>30</v>
      </c>
      <c r="AF48" s="8">
        <v>6</v>
      </c>
      <c r="AG48" s="9">
        <f t="shared" si="27"/>
        <v>30</v>
      </c>
      <c r="AH48" s="23">
        <f t="shared" si="28"/>
        <v>1026.5</v>
      </c>
    </row>
    <row r="49" spans="2:34" s="2" customFormat="1" ht="24" customHeight="1" x14ac:dyDescent="0.25">
      <c r="B49" s="6">
        <v>45</v>
      </c>
      <c r="C49" s="13" t="s">
        <v>82</v>
      </c>
      <c r="D49" s="7" t="s">
        <v>29</v>
      </c>
      <c r="E49" s="26" t="s">
        <v>23</v>
      </c>
      <c r="F49" s="8">
        <v>7</v>
      </c>
      <c r="G49" s="9">
        <f t="shared" si="15"/>
        <v>91</v>
      </c>
      <c r="H49" s="10">
        <v>40</v>
      </c>
      <c r="I49" s="7">
        <f t="shared" si="16"/>
        <v>80</v>
      </c>
      <c r="J49" s="6">
        <v>20</v>
      </c>
      <c r="K49" s="9">
        <f t="shared" si="17"/>
        <v>40</v>
      </c>
      <c r="L49" s="10">
        <v>6</v>
      </c>
      <c r="M49" s="7">
        <f t="shared" si="18"/>
        <v>60</v>
      </c>
      <c r="N49" s="6">
        <v>128</v>
      </c>
      <c r="O49" s="9">
        <f t="shared" ref="O49:O80" si="29">N49</f>
        <v>128</v>
      </c>
      <c r="P49" s="10">
        <v>52</v>
      </c>
      <c r="Q49" s="32">
        <f t="shared" si="19"/>
        <v>78</v>
      </c>
      <c r="R49" s="6">
        <v>3</v>
      </c>
      <c r="S49" s="9">
        <f t="shared" si="20"/>
        <v>45</v>
      </c>
      <c r="T49" s="10">
        <v>5</v>
      </c>
      <c r="U49" s="7">
        <f t="shared" si="21"/>
        <v>50</v>
      </c>
      <c r="V49" s="84">
        <v>34</v>
      </c>
      <c r="W49" s="82">
        <f t="shared" si="22"/>
        <v>68</v>
      </c>
      <c r="X49" s="10">
        <v>50</v>
      </c>
      <c r="Y49" s="51">
        <f t="shared" si="23"/>
        <v>100</v>
      </c>
      <c r="Z49" s="6">
        <v>32</v>
      </c>
      <c r="AA49" s="9">
        <f t="shared" si="24"/>
        <v>96</v>
      </c>
      <c r="AB49" s="10">
        <v>31</v>
      </c>
      <c r="AC49" s="7">
        <f t="shared" si="25"/>
        <v>93</v>
      </c>
      <c r="AD49" s="6">
        <v>0</v>
      </c>
      <c r="AE49" s="9">
        <f t="shared" si="26"/>
        <v>0</v>
      </c>
      <c r="AF49" s="8">
        <v>19</v>
      </c>
      <c r="AG49" s="9">
        <f t="shared" si="27"/>
        <v>95</v>
      </c>
      <c r="AH49" s="23">
        <f t="shared" si="28"/>
        <v>1024</v>
      </c>
    </row>
    <row r="50" spans="2:34" s="2" customFormat="1" ht="24" customHeight="1" x14ac:dyDescent="0.25">
      <c r="B50" s="6">
        <v>46</v>
      </c>
      <c r="C50" s="13" t="s">
        <v>101</v>
      </c>
      <c r="D50" s="7" t="s">
        <v>29</v>
      </c>
      <c r="E50" s="26" t="s">
        <v>22</v>
      </c>
      <c r="F50" s="8">
        <v>6</v>
      </c>
      <c r="G50" s="9">
        <f t="shared" si="15"/>
        <v>78</v>
      </c>
      <c r="H50" s="10">
        <v>40</v>
      </c>
      <c r="I50" s="7">
        <f t="shared" si="16"/>
        <v>80</v>
      </c>
      <c r="J50" s="6">
        <v>15</v>
      </c>
      <c r="K50" s="9">
        <f t="shared" si="17"/>
        <v>30</v>
      </c>
      <c r="L50" s="10">
        <v>6</v>
      </c>
      <c r="M50" s="7">
        <f t="shared" si="18"/>
        <v>60</v>
      </c>
      <c r="N50" s="6">
        <v>142</v>
      </c>
      <c r="O50" s="9">
        <f t="shared" si="29"/>
        <v>142</v>
      </c>
      <c r="P50" s="10">
        <v>32</v>
      </c>
      <c r="Q50" s="32">
        <f t="shared" si="19"/>
        <v>48</v>
      </c>
      <c r="R50" s="6">
        <v>3</v>
      </c>
      <c r="S50" s="9">
        <f t="shared" si="20"/>
        <v>45</v>
      </c>
      <c r="T50" s="10">
        <v>2</v>
      </c>
      <c r="U50" s="7">
        <f t="shared" si="21"/>
        <v>20</v>
      </c>
      <c r="V50" s="84">
        <v>33</v>
      </c>
      <c r="W50" s="82">
        <f t="shared" si="22"/>
        <v>66</v>
      </c>
      <c r="X50" s="10">
        <v>53</v>
      </c>
      <c r="Y50" s="51">
        <f t="shared" si="23"/>
        <v>106</v>
      </c>
      <c r="Z50" s="6">
        <v>26</v>
      </c>
      <c r="AA50" s="9">
        <f t="shared" si="24"/>
        <v>78</v>
      </c>
      <c r="AB50" s="10">
        <v>21</v>
      </c>
      <c r="AC50" s="7">
        <f t="shared" si="25"/>
        <v>63</v>
      </c>
      <c r="AD50" s="6">
        <v>6</v>
      </c>
      <c r="AE50" s="9">
        <f t="shared" si="26"/>
        <v>60</v>
      </c>
      <c r="AF50" s="8">
        <v>10</v>
      </c>
      <c r="AG50" s="9">
        <f t="shared" si="27"/>
        <v>50</v>
      </c>
      <c r="AH50" s="23">
        <f t="shared" si="28"/>
        <v>926</v>
      </c>
    </row>
    <row r="51" spans="2:34" s="2" customFormat="1" ht="24" customHeight="1" x14ac:dyDescent="0.25">
      <c r="B51" s="6">
        <v>47</v>
      </c>
      <c r="C51" s="13" t="s">
        <v>99</v>
      </c>
      <c r="D51" s="7" t="s">
        <v>25</v>
      </c>
      <c r="E51" s="26" t="s">
        <v>22</v>
      </c>
      <c r="F51" s="8">
        <v>6</v>
      </c>
      <c r="G51" s="9">
        <f t="shared" si="15"/>
        <v>78</v>
      </c>
      <c r="H51" s="10">
        <v>33</v>
      </c>
      <c r="I51" s="7">
        <f t="shared" si="16"/>
        <v>66</v>
      </c>
      <c r="J51" s="6">
        <v>1</v>
      </c>
      <c r="K51" s="9">
        <f t="shared" si="17"/>
        <v>2</v>
      </c>
      <c r="L51" s="10">
        <v>9</v>
      </c>
      <c r="M51" s="7">
        <f t="shared" si="18"/>
        <v>90</v>
      </c>
      <c r="N51" s="6">
        <v>90</v>
      </c>
      <c r="O51" s="9">
        <f t="shared" si="29"/>
        <v>90</v>
      </c>
      <c r="P51" s="10">
        <v>23</v>
      </c>
      <c r="Q51" s="32">
        <f t="shared" si="19"/>
        <v>34.5</v>
      </c>
      <c r="R51" s="6">
        <v>3</v>
      </c>
      <c r="S51" s="9">
        <f t="shared" si="20"/>
        <v>45</v>
      </c>
      <c r="T51" s="10">
        <v>11</v>
      </c>
      <c r="U51" s="7">
        <f t="shared" si="21"/>
        <v>110</v>
      </c>
      <c r="V51" s="84">
        <v>31</v>
      </c>
      <c r="W51" s="82">
        <f t="shared" si="22"/>
        <v>62</v>
      </c>
      <c r="X51" s="10">
        <v>55</v>
      </c>
      <c r="Y51" s="51">
        <f t="shared" si="23"/>
        <v>110</v>
      </c>
      <c r="Z51" s="6">
        <v>38</v>
      </c>
      <c r="AA51" s="9">
        <f t="shared" si="24"/>
        <v>114</v>
      </c>
      <c r="AB51" s="10">
        <v>16</v>
      </c>
      <c r="AC51" s="7">
        <f t="shared" si="25"/>
        <v>48</v>
      </c>
      <c r="AD51" s="6">
        <v>1</v>
      </c>
      <c r="AE51" s="9">
        <f t="shared" si="26"/>
        <v>10</v>
      </c>
      <c r="AF51" s="8">
        <v>14</v>
      </c>
      <c r="AG51" s="9">
        <f t="shared" si="27"/>
        <v>70</v>
      </c>
      <c r="AH51" s="23">
        <f t="shared" si="28"/>
        <v>929.5</v>
      </c>
    </row>
    <row r="52" spans="2:34" s="2" customFormat="1" ht="24" customHeight="1" x14ac:dyDescent="0.25">
      <c r="B52" s="6">
        <v>48</v>
      </c>
      <c r="C52" s="13" t="s">
        <v>54</v>
      </c>
      <c r="D52" s="7" t="s">
        <v>24</v>
      </c>
      <c r="E52" s="26" t="s">
        <v>23</v>
      </c>
      <c r="F52" s="8">
        <v>10</v>
      </c>
      <c r="G52" s="9">
        <f t="shared" si="15"/>
        <v>130</v>
      </c>
      <c r="H52" s="10">
        <v>71</v>
      </c>
      <c r="I52" s="7">
        <f t="shared" si="16"/>
        <v>142</v>
      </c>
      <c r="J52" s="6">
        <v>48</v>
      </c>
      <c r="K52" s="9">
        <f t="shared" si="17"/>
        <v>96</v>
      </c>
      <c r="L52" s="10">
        <v>11</v>
      </c>
      <c r="M52" s="7">
        <f t="shared" si="18"/>
        <v>110</v>
      </c>
      <c r="N52" s="6">
        <v>170</v>
      </c>
      <c r="O52" s="9">
        <f t="shared" si="29"/>
        <v>170</v>
      </c>
      <c r="P52" s="10">
        <v>54</v>
      </c>
      <c r="Q52" s="32">
        <f t="shared" si="19"/>
        <v>81</v>
      </c>
      <c r="R52" s="6">
        <v>5</v>
      </c>
      <c r="S52" s="9">
        <f t="shared" si="20"/>
        <v>75</v>
      </c>
      <c r="T52" s="10">
        <v>9</v>
      </c>
      <c r="U52" s="7">
        <f t="shared" si="21"/>
        <v>90</v>
      </c>
      <c r="V52" s="84">
        <v>31</v>
      </c>
      <c r="W52" s="82">
        <f t="shared" si="22"/>
        <v>62</v>
      </c>
      <c r="X52" s="10">
        <v>36</v>
      </c>
      <c r="Y52" s="51">
        <f t="shared" si="23"/>
        <v>72</v>
      </c>
      <c r="Z52" s="6">
        <v>26</v>
      </c>
      <c r="AA52" s="9">
        <f t="shared" si="24"/>
        <v>78</v>
      </c>
      <c r="AB52" s="10">
        <v>27</v>
      </c>
      <c r="AC52" s="7">
        <f t="shared" si="25"/>
        <v>81</v>
      </c>
      <c r="AD52" s="6">
        <v>2</v>
      </c>
      <c r="AE52" s="9">
        <f t="shared" si="26"/>
        <v>20</v>
      </c>
      <c r="AF52" s="8">
        <v>7</v>
      </c>
      <c r="AG52" s="9">
        <f t="shared" si="27"/>
        <v>35</v>
      </c>
      <c r="AH52" s="23">
        <f t="shared" si="28"/>
        <v>1242</v>
      </c>
    </row>
    <row r="53" spans="2:34" s="2" customFormat="1" ht="24" customHeight="1" x14ac:dyDescent="0.25">
      <c r="B53" s="6">
        <v>49</v>
      </c>
      <c r="C53" s="13" t="s">
        <v>164</v>
      </c>
      <c r="D53" s="7" t="s">
        <v>29</v>
      </c>
      <c r="E53" s="26" t="s">
        <v>146</v>
      </c>
      <c r="F53" s="8">
        <v>1</v>
      </c>
      <c r="G53" s="9">
        <f t="shared" si="15"/>
        <v>13</v>
      </c>
      <c r="H53" s="10">
        <v>6</v>
      </c>
      <c r="I53" s="7">
        <f t="shared" si="16"/>
        <v>12</v>
      </c>
      <c r="J53" s="6">
        <v>7</v>
      </c>
      <c r="K53" s="9">
        <f t="shared" si="17"/>
        <v>14</v>
      </c>
      <c r="L53" s="10">
        <v>2</v>
      </c>
      <c r="M53" s="7">
        <f t="shared" si="18"/>
        <v>20</v>
      </c>
      <c r="N53" s="6">
        <v>146</v>
      </c>
      <c r="O53" s="9">
        <f t="shared" si="29"/>
        <v>146</v>
      </c>
      <c r="P53" s="58">
        <v>0</v>
      </c>
      <c r="Q53" s="59">
        <f t="shared" si="19"/>
        <v>0</v>
      </c>
      <c r="R53" s="60">
        <v>0</v>
      </c>
      <c r="S53" s="61">
        <f t="shared" si="20"/>
        <v>0</v>
      </c>
      <c r="T53" s="68">
        <v>4</v>
      </c>
      <c r="U53" s="69">
        <f t="shared" si="21"/>
        <v>40</v>
      </c>
      <c r="V53" s="84">
        <v>31</v>
      </c>
      <c r="W53" s="82">
        <f t="shared" si="22"/>
        <v>62</v>
      </c>
      <c r="X53" s="10">
        <v>0</v>
      </c>
      <c r="Y53" s="51">
        <f t="shared" si="23"/>
        <v>0</v>
      </c>
      <c r="Z53" s="60">
        <v>0</v>
      </c>
      <c r="AA53" s="61">
        <f t="shared" si="24"/>
        <v>0</v>
      </c>
      <c r="AB53" s="58">
        <v>0</v>
      </c>
      <c r="AC53" s="62">
        <f t="shared" si="25"/>
        <v>0</v>
      </c>
      <c r="AD53" s="60">
        <v>0</v>
      </c>
      <c r="AE53" s="61">
        <f t="shared" si="26"/>
        <v>0</v>
      </c>
      <c r="AF53" s="76">
        <v>0</v>
      </c>
      <c r="AG53" s="61">
        <f t="shared" si="27"/>
        <v>0</v>
      </c>
      <c r="AH53" s="23">
        <f t="shared" si="28"/>
        <v>307</v>
      </c>
    </row>
    <row r="54" spans="2:34" s="2" customFormat="1" ht="24" customHeight="1" x14ac:dyDescent="0.25">
      <c r="B54" s="6">
        <v>50</v>
      </c>
      <c r="C54" s="13" t="s">
        <v>162</v>
      </c>
      <c r="D54" s="7" t="s">
        <v>29</v>
      </c>
      <c r="E54" s="26" t="s">
        <v>146</v>
      </c>
      <c r="F54" s="8">
        <v>4</v>
      </c>
      <c r="G54" s="9">
        <f t="shared" si="15"/>
        <v>52</v>
      </c>
      <c r="H54" s="10">
        <v>26</v>
      </c>
      <c r="I54" s="7">
        <f t="shared" si="16"/>
        <v>52</v>
      </c>
      <c r="J54" s="6">
        <v>20</v>
      </c>
      <c r="K54" s="9">
        <f t="shared" si="17"/>
        <v>40</v>
      </c>
      <c r="L54" s="10">
        <v>4</v>
      </c>
      <c r="M54" s="7">
        <f t="shared" si="18"/>
        <v>40</v>
      </c>
      <c r="N54" s="6">
        <v>116</v>
      </c>
      <c r="O54" s="9">
        <f t="shared" si="29"/>
        <v>116</v>
      </c>
      <c r="P54" s="58">
        <v>0</v>
      </c>
      <c r="Q54" s="59">
        <f t="shared" si="19"/>
        <v>0</v>
      </c>
      <c r="R54" s="60">
        <v>0</v>
      </c>
      <c r="S54" s="61">
        <f t="shared" si="20"/>
        <v>0</v>
      </c>
      <c r="T54" s="68">
        <v>2</v>
      </c>
      <c r="U54" s="69">
        <f t="shared" si="21"/>
        <v>20</v>
      </c>
      <c r="V54" s="84">
        <v>31</v>
      </c>
      <c r="W54" s="82">
        <f t="shared" si="22"/>
        <v>62</v>
      </c>
      <c r="X54" s="10">
        <v>8</v>
      </c>
      <c r="Y54" s="51">
        <f t="shared" si="23"/>
        <v>16</v>
      </c>
      <c r="Z54" s="60">
        <v>0</v>
      </c>
      <c r="AA54" s="61">
        <f t="shared" si="24"/>
        <v>0</v>
      </c>
      <c r="AB54" s="58">
        <v>0</v>
      </c>
      <c r="AC54" s="62">
        <f t="shared" si="25"/>
        <v>0</v>
      </c>
      <c r="AD54" s="60">
        <v>0</v>
      </c>
      <c r="AE54" s="61">
        <f t="shared" si="26"/>
        <v>0</v>
      </c>
      <c r="AF54" s="76">
        <v>0</v>
      </c>
      <c r="AG54" s="61">
        <f t="shared" si="27"/>
        <v>0</v>
      </c>
      <c r="AH54" s="23">
        <f t="shared" si="28"/>
        <v>398</v>
      </c>
    </row>
    <row r="55" spans="2:34" s="2" customFormat="1" ht="24" customHeight="1" x14ac:dyDescent="0.25">
      <c r="B55" s="6">
        <v>51</v>
      </c>
      <c r="C55" s="13" t="s">
        <v>55</v>
      </c>
      <c r="D55" s="7" t="s">
        <v>24</v>
      </c>
      <c r="E55" s="26" t="s">
        <v>23</v>
      </c>
      <c r="F55" s="8">
        <v>9</v>
      </c>
      <c r="G55" s="9">
        <f t="shared" si="15"/>
        <v>117</v>
      </c>
      <c r="H55" s="10">
        <v>33</v>
      </c>
      <c r="I55" s="7">
        <f t="shared" si="16"/>
        <v>66</v>
      </c>
      <c r="J55" s="6">
        <v>34</v>
      </c>
      <c r="K55" s="9">
        <f t="shared" si="17"/>
        <v>68</v>
      </c>
      <c r="L55" s="10">
        <v>5</v>
      </c>
      <c r="M55" s="7">
        <f t="shared" si="18"/>
        <v>50</v>
      </c>
      <c r="N55" s="6">
        <v>140</v>
      </c>
      <c r="O55" s="9">
        <f t="shared" si="29"/>
        <v>140</v>
      </c>
      <c r="P55" s="10">
        <v>47</v>
      </c>
      <c r="Q55" s="32">
        <f t="shared" si="19"/>
        <v>70.5</v>
      </c>
      <c r="R55" s="6">
        <v>6</v>
      </c>
      <c r="S55" s="9">
        <f t="shared" si="20"/>
        <v>90</v>
      </c>
      <c r="T55" s="10">
        <v>12</v>
      </c>
      <c r="U55" s="7">
        <f t="shared" si="21"/>
        <v>120</v>
      </c>
      <c r="V55" s="84">
        <v>29</v>
      </c>
      <c r="W55" s="82">
        <f t="shared" si="22"/>
        <v>58</v>
      </c>
      <c r="X55" s="10">
        <v>43</v>
      </c>
      <c r="Y55" s="51">
        <f t="shared" si="23"/>
        <v>86</v>
      </c>
      <c r="Z55" s="6">
        <v>44</v>
      </c>
      <c r="AA55" s="9">
        <f t="shared" si="24"/>
        <v>132</v>
      </c>
      <c r="AB55" s="10">
        <v>27</v>
      </c>
      <c r="AC55" s="7">
        <f t="shared" si="25"/>
        <v>81</v>
      </c>
      <c r="AD55" s="6">
        <v>3</v>
      </c>
      <c r="AE55" s="9">
        <f t="shared" si="26"/>
        <v>30</v>
      </c>
      <c r="AF55" s="8">
        <v>11</v>
      </c>
      <c r="AG55" s="9">
        <f t="shared" si="27"/>
        <v>55</v>
      </c>
      <c r="AH55" s="23">
        <f t="shared" si="28"/>
        <v>1163.5</v>
      </c>
    </row>
    <row r="56" spans="2:34" s="2" customFormat="1" ht="24" customHeight="1" x14ac:dyDescent="0.25">
      <c r="B56" s="6">
        <v>52</v>
      </c>
      <c r="C56" s="13" t="s">
        <v>96</v>
      </c>
      <c r="D56" s="7" t="s">
        <v>29</v>
      </c>
      <c r="E56" s="26" t="s">
        <v>22</v>
      </c>
      <c r="F56" s="8">
        <v>6</v>
      </c>
      <c r="G56" s="9">
        <f t="shared" si="15"/>
        <v>78</v>
      </c>
      <c r="H56" s="10">
        <v>54</v>
      </c>
      <c r="I56" s="7">
        <f t="shared" si="16"/>
        <v>108</v>
      </c>
      <c r="J56" s="6">
        <v>40</v>
      </c>
      <c r="K56" s="9">
        <f t="shared" si="17"/>
        <v>80</v>
      </c>
      <c r="L56" s="10">
        <v>7</v>
      </c>
      <c r="M56" s="7">
        <f t="shared" si="18"/>
        <v>70</v>
      </c>
      <c r="N56" s="6">
        <v>148</v>
      </c>
      <c r="O56" s="9">
        <f t="shared" si="29"/>
        <v>148</v>
      </c>
      <c r="P56" s="10">
        <v>31</v>
      </c>
      <c r="Q56" s="32">
        <f t="shared" si="19"/>
        <v>46.5</v>
      </c>
      <c r="R56" s="6">
        <v>3</v>
      </c>
      <c r="S56" s="9">
        <f t="shared" si="20"/>
        <v>45</v>
      </c>
      <c r="T56" s="10">
        <v>11</v>
      </c>
      <c r="U56" s="7">
        <f t="shared" si="21"/>
        <v>110</v>
      </c>
      <c r="V56" s="84">
        <v>29</v>
      </c>
      <c r="W56" s="82">
        <f t="shared" si="22"/>
        <v>58</v>
      </c>
      <c r="X56" s="10">
        <v>86</v>
      </c>
      <c r="Y56" s="51">
        <f t="shared" si="23"/>
        <v>172</v>
      </c>
      <c r="Z56" s="6">
        <v>16</v>
      </c>
      <c r="AA56" s="9">
        <f t="shared" si="24"/>
        <v>48</v>
      </c>
      <c r="AB56" s="10">
        <v>12</v>
      </c>
      <c r="AC56" s="7">
        <f t="shared" si="25"/>
        <v>36</v>
      </c>
      <c r="AD56" s="6">
        <v>7</v>
      </c>
      <c r="AE56" s="9">
        <f t="shared" si="26"/>
        <v>70</v>
      </c>
      <c r="AF56" s="8">
        <v>18</v>
      </c>
      <c r="AG56" s="9">
        <f t="shared" si="27"/>
        <v>90</v>
      </c>
      <c r="AH56" s="23">
        <f t="shared" si="28"/>
        <v>1159.5</v>
      </c>
    </row>
    <row r="57" spans="2:34" s="2" customFormat="1" ht="24" customHeight="1" x14ac:dyDescent="0.25">
      <c r="B57" s="6">
        <v>53</v>
      </c>
      <c r="C57" s="13" t="s">
        <v>123</v>
      </c>
      <c r="D57" s="7" t="s">
        <v>29</v>
      </c>
      <c r="E57" s="26" t="s">
        <v>37</v>
      </c>
      <c r="F57" s="8">
        <v>10</v>
      </c>
      <c r="G57" s="9">
        <f t="shared" si="15"/>
        <v>130</v>
      </c>
      <c r="H57" s="10">
        <v>61</v>
      </c>
      <c r="I57" s="7">
        <f t="shared" si="16"/>
        <v>122</v>
      </c>
      <c r="J57" s="6">
        <v>12</v>
      </c>
      <c r="K57" s="9">
        <f t="shared" si="17"/>
        <v>24</v>
      </c>
      <c r="L57" s="10">
        <v>5</v>
      </c>
      <c r="M57" s="7">
        <f t="shared" si="18"/>
        <v>50</v>
      </c>
      <c r="N57" s="6">
        <v>120</v>
      </c>
      <c r="O57" s="9">
        <f t="shared" si="29"/>
        <v>120</v>
      </c>
      <c r="P57" s="10">
        <v>33</v>
      </c>
      <c r="Q57" s="32">
        <f t="shared" si="19"/>
        <v>49.5</v>
      </c>
      <c r="R57" s="6">
        <v>3</v>
      </c>
      <c r="S57" s="9">
        <f t="shared" si="20"/>
        <v>45</v>
      </c>
      <c r="T57" s="10">
        <v>9</v>
      </c>
      <c r="U57" s="7">
        <f t="shared" si="21"/>
        <v>90</v>
      </c>
      <c r="V57" s="84">
        <v>29</v>
      </c>
      <c r="W57" s="82">
        <f t="shared" si="22"/>
        <v>58</v>
      </c>
      <c r="X57" s="10">
        <v>66</v>
      </c>
      <c r="Y57" s="51">
        <f t="shared" si="23"/>
        <v>132</v>
      </c>
      <c r="Z57" s="6">
        <v>32</v>
      </c>
      <c r="AA57" s="9">
        <f t="shared" si="24"/>
        <v>96</v>
      </c>
      <c r="AB57" s="10">
        <v>0</v>
      </c>
      <c r="AC57" s="7">
        <f t="shared" si="25"/>
        <v>0</v>
      </c>
      <c r="AD57" s="6">
        <v>2</v>
      </c>
      <c r="AE57" s="9">
        <f t="shared" si="26"/>
        <v>20</v>
      </c>
      <c r="AF57" s="8">
        <v>5</v>
      </c>
      <c r="AG57" s="9">
        <f t="shared" si="27"/>
        <v>25</v>
      </c>
      <c r="AH57" s="23">
        <f t="shared" si="28"/>
        <v>961.5</v>
      </c>
    </row>
    <row r="58" spans="2:34" s="2" customFormat="1" ht="24" customHeight="1" x14ac:dyDescent="0.25">
      <c r="B58" s="6">
        <v>54</v>
      </c>
      <c r="C58" s="13" t="s">
        <v>88</v>
      </c>
      <c r="D58" s="7" t="s">
        <v>29</v>
      </c>
      <c r="E58" s="26" t="s">
        <v>23</v>
      </c>
      <c r="F58" s="8">
        <v>6</v>
      </c>
      <c r="G58" s="9">
        <f t="shared" si="15"/>
        <v>78</v>
      </c>
      <c r="H58" s="10">
        <v>37</v>
      </c>
      <c r="I58" s="7">
        <f t="shared" si="16"/>
        <v>74</v>
      </c>
      <c r="J58" s="6">
        <v>21</v>
      </c>
      <c r="K58" s="9">
        <f t="shared" si="17"/>
        <v>42</v>
      </c>
      <c r="L58" s="10">
        <v>8</v>
      </c>
      <c r="M58" s="7">
        <f t="shared" si="18"/>
        <v>80</v>
      </c>
      <c r="N58" s="6">
        <v>114</v>
      </c>
      <c r="O58" s="9">
        <f t="shared" si="29"/>
        <v>114</v>
      </c>
      <c r="P58" s="10">
        <v>47</v>
      </c>
      <c r="Q58" s="32">
        <f t="shared" si="19"/>
        <v>70.5</v>
      </c>
      <c r="R58" s="6">
        <v>4</v>
      </c>
      <c r="S58" s="9">
        <f t="shared" si="20"/>
        <v>60</v>
      </c>
      <c r="T58" s="10">
        <v>8</v>
      </c>
      <c r="U58" s="7">
        <f t="shared" si="21"/>
        <v>80</v>
      </c>
      <c r="V58" s="84">
        <v>28</v>
      </c>
      <c r="W58" s="82">
        <f t="shared" si="22"/>
        <v>56</v>
      </c>
      <c r="X58" s="10">
        <v>42</v>
      </c>
      <c r="Y58" s="51">
        <f t="shared" si="23"/>
        <v>84</v>
      </c>
      <c r="Z58" s="6">
        <v>33</v>
      </c>
      <c r="AA58" s="9">
        <f t="shared" si="24"/>
        <v>99</v>
      </c>
      <c r="AB58" s="10">
        <v>17</v>
      </c>
      <c r="AC58" s="7">
        <f t="shared" si="25"/>
        <v>51</v>
      </c>
      <c r="AD58" s="6">
        <v>0</v>
      </c>
      <c r="AE58" s="9">
        <f t="shared" si="26"/>
        <v>0</v>
      </c>
      <c r="AF58" s="8">
        <v>7</v>
      </c>
      <c r="AG58" s="9">
        <f t="shared" si="27"/>
        <v>35</v>
      </c>
      <c r="AH58" s="23">
        <f t="shared" si="28"/>
        <v>923.5</v>
      </c>
    </row>
    <row r="59" spans="2:34" s="2" customFormat="1" ht="24" customHeight="1" x14ac:dyDescent="0.25">
      <c r="B59" s="6">
        <v>55</v>
      </c>
      <c r="C59" s="13" t="s">
        <v>86</v>
      </c>
      <c r="D59" s="7" t="s">
        <v>29</v>
      </c>
      <c r="E59" s="26" t="s">
        <v>23</v>
      </c>
      <c r="F59" s="8">
        <v>3</v>
      </c>
      <c r="G59" s="9">
        <f t="shared" si="15"/>
        <v>39</v>
      </c>
      <c r="H59" s="10">
        <v>68</v>
      </c>
      <c r="I59" s="7">
        <f t="shared" si="16"/>
        <v>136</v>
      </c>
      <c r="J59" s="6">
        <v>23</v>
      </c>
      <c r="K59" s="9">
        <f t="shared" si="17"/>
        <v>46</v>
      </c>
      <c r="L59" s="10">
        <v>11</v>
      </c>
      <c r="M59" s="7">
        <f t="shared" si="18"/>
        <v>110</v>
      </c>
      <c r="N59" s="6">
        <v>132</v>
      </c>
      <c r="O59" s="9">
        <f t="shared" si="29"/>
        <v>132</v>
      </c>
      <c r="P59" s="10">
        <v>50</v>
      </c>
      <c r="Q59" s="32">
        <f t="shared" si="19"/>
        <v>75</v>
      </c>
      <c r="R59" s="6">
        <v>3</v>
      </c>
      <c r="S59" s="9">
        <f t="shared" si="20"/>
        <v>45</v>
      </c>
      <c r="T59" s="10">
        <v>7</v>
      </c>
      <c r="U59" s="7">
        <f t="shared" si="21"/>
        <v>70</v>
      </c>
      <c r="V59" s="84">
        <v>28</v>
      </c>
      <c r="W59" s="82">
        <f t="shared" si="22"/>
        <v>56</v>
      </c>
      <c r="X59" s="10">
        <v>76</v>
      </c>
      <c r="Y59" s="51">
        <f t="shared" si="23"/>
        <v>152</v>
      </c>
      <c r="Z59" s="6">
        <v>8</v>
      </c>
      <c r="AA59" s="9">
        <f t="shared" si="24"/>
        <v>24</v>
      </c>
      <c r="AB59" s="10">
        <v>0</v>
      </c>
      <c r="AC59" s="7">
        <f t="shared" si="25"/>
        <v>0</v>
      </c>
      <c r="AD59" s="6">
        <v>0</v>
      </c>
      <c r="AE59" s="9">
        <f t="shared" si="26"/>
        <v>0</v>
      </c>
      <c r="AF59" s="8">
        <v>14</v>
      </c>
      <c r="AG59" s="9">
        <f t="shared" si="27"/>
        <v>70</v>
      </c>
      <c r="AH59" s="23">
        <f t="shared" si="28"/>
        <v>955</v>
      </c>
    </row>
    <row r="60" spans="2:34" s="2" customFormat="1" ht="24" customHeight="1" x14ac:dyDescent="0.25">
      <c r="B60" s="6">
        <v>56</v>
      </c>
      <c r="C60" s="13" t="s">
        <v>169</v>
      </c>
      <c r="D60" s="7" t="s">
        <v>29</v>
      </c>
      <c r="E60" s="26" t="s">
        <v>38</v>
      </c>
      <c r="F60" s="8">
        <v>2</v>
      </c>
      <c r="G60" s="9">
        <f t="shared" si="15"/>
        <v>26</v>
      </c>
      <c r="H60" s="10">
        <v>7</v>
      </c>
      <c r="I60" s="7">
        <f t="shared" si="16"/>
        <v>14</v>
      </c>
      <c r="J60" s="6">
        <v>9</v>
      </c>
      <c r="K60" s="9">
        <f t="shared" si="17"/>
        <v>18</v>
      </c>
      <c r="L60" s="10">
        <v>2</v>
      </c>
      <c r="M60" s="7">
        <f t="shared" si="18"/>
        <v>20</v>
      </c>
      <c r="N60" s="6">
        <v>56</v>
      </c>
      <c r="O60" s="9">
        <f t="shared" si="29"/>
        <v>56</v>
      </c>
      <c r="P60" s="58">
        <v>0</v>
      </c>
      <c r="Q60" s="59">
        <f t="shared" si="19"/>
        <v>0</v>
      </c>
      <c r="R60" s="60">
        <v>0</v>
      </c>
      <c r="S60" s="61">
        <f t="shared" si="20"/>
        <v>0</v>
      </c>
      <c r="T60" s="68">
        <v>1</v>
      </c>
      <c r="U60" s="69">
        <f t="shared" si="21"/>
        <v>10</v>
      </c>
      <c r="V60" s="84">
        <v>28</v>
      </c>
      <c r="W60" s="82">
        <f t="shared" si="22"/>
        <v>56</v>
      </c>
      <c r="X60" s="10">
        <v>0</v>
      </c>
      <c r="Y60" s="51">
        <f t="shared" si="23"/>
        <v>0</v>
      </c>
      <c r="Z60" s="60">
        <v>0</v>
      </c>
      <c r="AA60" s="61">
        <f t="shared" si="24"/>
        <v>0</v>
      </c>
      <c r="AB60" s="58">
        <v>0</v>
      </c>
      <c r="AC60" s="62">
        <f t="shared" si="25"/>
        <v>0</v>
      </c>
      <c r="AD60" s="60">
        <v>0</v>
      </c>
      <c r="AE60" s="61">
        <f t="shared" si="26"/>
        <v>0</v>
      </c>
      <c r="AF60" s="76">
        <v>0</v>
      </c>
      <c r="AG60" s="61">
        <f t="shared" si="27"/>
        <v>0</v>
      </c>
      <c r="AH60" s="23">
        <f t="shared" si="28"/>
        <v>200</v>
      </c>
    </row>
    <row r="61" spans="2:34" s="2" customFormat="1" ht="24" customHeight="1" x14ac:dyDescent="0.25">
      <c r="B61" s="6">
        <v>57</v>
      </c>
      <c r="C61" s="13" t="s">
        <v>97</v>
      </c>
      <c r="D61" s="7" t="s">
        <v>29</v>
      </c>
      <c r="E61" s="26" t="s">
        <v>22</v>
      </c>
      <c r="F61" s="8">
        <v>8</v>
      </c>
      <c r="G61" s="9">
        <f t="shared" si="15"/>
        <v>104</v>
      </c>
      <c r="H61" s="10">
        <v>55</v>
      </c>
      <c r="I61" s="7">
        <f t="shared" si="16"/>
        <v>110</v>
      </c>
      <c r="J61" s="6">
        <v>10</v>
      </c>
      <c r="K61" s="9">
        <f t="shared" si="17"/>
        <v>20</v>
      </c>
      <c r="L61" s="10">
        <v>3</v>
      </c>
      <c r="M61" s="7">
        <f t="shared" si="18"/>
        <v>30</v>
      </c>
      <c r="N61" s="6">
        <v>118</v>
      </c>
      <c r="O61" s="9">
        <f t="shared" si="29"/>
        <v>118</v>
      </c>
      <c r="P61" s="10">
        <v>60</v>
      </c>
      <c r="Q61" s="32">
        <f t="shared" si="19"/>
        <v>90</v>
      </c>
      <c r="R61" s="6">
        <v>5</v>
      </c>
      <c r="S61" s="9">
        <f t="shared" si="20"/>
        <v>75</v>
      </c>
      <c r="T61" s="10">
        <v>16</v>
      </c>
      <c r="U61" s="7">
        <f t="shared" si="21"/>
        <v>160</v>
      </c>
      <c r="V61" s="84">
        <v>26</v>
      </c>
      <c r="W61" s="82">
        <f t="shared" si="22"/>
        <v>52</v>
      </c>
      <c r="X61" s="10">
        <v>86</v>
      </c>
      <c r="Y61" s="51">
        <f t="shared" si="23"/>
        <v>172</v>
      </c>
      <c r="Z61" s="6">
        <v>24</v>
      </c>
      <c r="AA61" s="9">
        <f t="shared" si="24"/>
        <v>72</v>
      </c>
      <c r="AB61" s="10">
        <v>27</v>
      </c>
      <c r="AC61" s="7">
        <f t="shared" si="25"/>
        <v>81</v>
      </c>
      <c r="AD61" s="6">
        <v>2</v>
      </c>
      <c r="AE61" s="9">
        <f t="shared" si="26"/>
        <v>20</v>
      </c>
      <c r="AF61" s="8">
        <v>9</v>
      </c>
      <c r="AG61" s="9">
        <f t="shared" si="27"/>
        <v>45</v>
      </c>
      <c r="AH61" s="23">
        <f t="shared" si="28"/>
        <v>1149</v>
      </c>
    </row>
    <row r="62" spans="2:34" s="2" customFormat="1" ht="24" customHeight="1" x14ac:dyDescent="0.25">
      <c r="B62" s="6">
        <v>58</v>
      </c>
      <c r="C62" s="13" t="s">
        <v>58</v>
      </c>
      <c r="D62" s="7" t="s">
        <v>24</v>
      </c>
      <c r="E62" s="26" t="s">
        <v>23</v>
      </c>
      <c r="F62" s="8">
        <v>6</v>
      </c>
      <c r="G62" s="9">
        <f t="shared" si="15"/>
        <v>78</v>
      </c>
      <c r="H62" s="10">
        <v>48</v>
      </c>
      <c r="I62" s="7">
        <f t="shared" si="16"/>
        <v>96</v>
      </c>
      <c r="J62" s="6">
        <v>16</v>
      </c>
      <c r="K62" s="9">
        <f t="shared" si="17"/>
        <v>32</v>
      </c>
      <c r="L62" s="10">
        <v>7</v>
      </c>
      <c r="M62" s="7">
        <f t="shared" si="18"/>
        <v>70</v>
      </c>
      <c r="N62" s="6">
        <v>152</v>
      </c>
      <c r="O62" s="9">
        <f t="shared" si="29"/>
        <v>152</v>
      </c>
      <c r="P62" s="10">
        <v>34</v>
      </c>
      <c r="Q62" s="32">
        <f t="shared" si="19"/>
        <v>51</v>
      </c>
      <c r="R62" s="6">
        <v>5</v>
      </c>
      <c r="S62" s="9">
        <f t="shared" si="20"/>
        <v>75</v>
      </c>
      <c r="T62" s="10">
        <v>12</v>
      </c>
      <c r="U62" s="7">
        <f t="shared" si="21"/>
        <v>120</v>
      </c>
      <c r="V62" s="84">
        <v>26</v>
      </c>
      <c r="W62" s="82">
        <f t="shared" si="22"/>
        <v>52</v>
      </c>
      <c r="X62" s="10">
        <v>0</v>
      </c>
      <c r="Y62" s="51">
        <f t="shared" si="23"/>
        <v>0</v>
      </c>
      <c r="Z62" s="6">
        <v>21</v>
      </c>
      <c r="AA62" s="9">
        <f t="shared" si="24"/>
        <v>63</v>
      </c>
      <c r="AB62" s="10">
        <v>25</v>
      </c>
      <c r="AC62" s="7">
        <f t="shared" si="25"/>
        <v>75</v>
      </c>
      <c r="AD62" s="6">
        <v>3</v>
      </c>
      <c r="AE62" s="9">
        <f t="shared" si="26"/>
        <v>30</v>
      </c>
      <c r="AF62" s="8">
        <v>10</v>
      </c>
      <c r="AG62" s="9">
        <f t="shared" si="27"/>
        <v>50</v>
      </c>
      <c r="AH62" s="23">
        <f t="shared" si="28"/>
        <v>944</v>
      </c>
    </row>
    <row r="63" spans="2:34" s="2" customFormat="1" ht="24" customHeight="1" x14ac:dyDescent="0.25">
      <c r="B63" s="6">
        <v>59</v>
      </c>
      <c r="C63" s="13" t="s">
        <v>51</v>
      </c>
      <c r="D63" s="7" t="s">
        <v>25</v>
      </c>
      <c r="E63" s="26" t="s">
        <v>23</v>
      </c>
      <c r="F63" s="8">
        <v>6</v>
      </c>
      <c r="G63" s="9">
        <f t="shared" si="15"/>
        <v>78</v>
      </c>
      <c r="H63" s="10">
        <v>36</v>
      </c>
      <c r="I63" s="7">
        <f t="shared" si="16"/>
        <v>72</v>
      </c>
      <c r="J63" s="6">
        <v>15</v>
      </c>
      <c r="K63" s="9">
        <f t="shared" si="17"/>
        <v>30</v>
      </c>
      <c r="L63" s="10">
        <v>8</v>
      </c>
      <c r="M63" s="7">
        <f t="shared" si="18"/>
        <v>80</v>
      </c>
      <c r="N63" s="6">
        <v>148</v>
      </c>
      <c r="O63" s="9">
        <f t="shared" si="29"/>
        <v>148</v>
      </c>
      <c r="P63" s="10">
        <v>33</v>
      </c>
      <c r="Q63" s="32">
        <f t="shared" si="19"/>
        <v>49.5</v>
      </c>
      <c r="R63" s="6">
        <v>1</v>
      </c>
      <c r="S63" s="9">
        <f t="shared" si="20"/>
        <v>15</v>
      </c>
      <c r="T63" s="10">
        <v>6</v>
      </c>
      <c r="U63" s="7">
        <f t="shared" si="21"/>
        <v>60</v>
      </c>
      <c r="V63" s="84">
        <v>26</v>
      </c>
      <c r="W63" s="82">
        <f t="shared" si="22"/>
        <v>52</v>
      </c>
      <c r="X63" s="10">
        <v>0</v>
      </c>
      <c r="Y63" s="51">
        <f t="shared" si="23"/>
        <v>0</v>
      </c>
      <c r="Z63" s="6">
        <v>39</v>
      </c>
      <c r="AA63" s="9">
        <f t="shared" si="24"/>
        <v>117</v>
      </c>
      <c r="AB63" s="10">
        <v>7</v>
      </c>
      <c r="AC63" s="7">
        <f t="shared" si="25"/>
        <v>21</v>
      </c>
      <c r="AD63" s="6">
        <v>1</v>
      </c>
      <c r="AE63" s="9">
        <f t="shared" si="26"/>
        <v>10</v>
      </c>
      <c r="AF63" s="8">
        <v>6</v>
      </c>
      <c r="AG63" s="9">
        <f t="shared" si="27"/>
        <v>30</v>
      </c>
      <c r="AH63" s="23">
        <f t="shared" si="28"/>
        <v>762.5</v>
      </c>
    </row>
    <row r="64" spans="2:34" s="2" customFormat="1" ht="24" customHeight="1" x14ac:dyDescent="0.25">
      <c r="B64" s="6">
        <v>60</v>
      </c>
      <c r="C64" s="13" t="s">
        <v>137</v>
      </c>
      <c r="D64" s="7" t="s">
        <v>29</v>
      </c>
      <c r="E64" s="26" t="s">
        <v>36</v>
      </c>
      <c r="F64" s="8">
        <v>3</v>
      </c>
      <c r="G64" s="9">
        <f t="shared" si="15"/>
        <v>39</v>
      </c>
      <c r="H64" s="10">
        <v>32</v>
      </c>
      <c r="I64" s="7">
        <f t="shared" si="16"/>
        <v>64</v>
      </c>
      <c r="J64" s="6">
        <v>7</v>
      </c>
      <c r="K64" s="9">
        <f t="shared" si="17"/>
        <v>14</v>
      </c>
      <c r="L64" s="10">
        <v>8</v>
      </c>
      <c r="M64" s="7">
        <f t="shared" si="18"/>
        <v>80</v>
      </c>
      <c r="N64" s="6">
        <v>72</v>
      </c>
      <c r="O64" s="9">
        <f t="shared" si="29"/>
        <v>72</v>
      </c>
      <c r="P64" s="10">
        <v>16</v>
      </c>
      <c r="Q64" s="32">
        <f t="shared" si="19"/>
        <v>24</v>
      </c>
      <c r="R64" s="6">
        <v>1</v>
      </c>
      <c r="S64" s="9">
        <f t="shared" si="20"/>
        <v>15</v>
      </c>
      <c r="T64" s="10">
        <v>4</v>
      </c>
      <c r="U64" s="7">
        <f t="shared" si="21"/>
        <v>40</v>
      </c>
      <c r="V64" s="84">
        <v>26</v>
      </c>
      <c r="W64" s="82">
        <f t="shared" si="22"/>
        <v>52</v>
      </c>
      <c r="X64" s="10">
        <v>33</v>
      </c>
      <c r="Y64" s="51">
        <f t="shared" si="23"/>
        <v>66</v>
      </c>
      <c r="Z64" s="6">
        <v>0</v>
      </c>
      <c r="AA64" s="9">
        <f t="shared" si="24"/>
        <v>0</v>
      </c>
      <c r="AB64" s="10">
        <v>19</v>
      </c>
      <c r="AC64" s="7">
        <f t="shared" si="25"/>
        <v>57</v>
      </c>
      <c r="AD64" s="6">
        <v>2</v>
      </c>
      <c r="AE64" s="9">
        <f t="shared" si="26"/>
        <v>20</v>
      </c>
      <c r="AF64" s="8">
        <v>8</v>
      </c>
      <c r="AG64" s="9">
        <f t="shared" si="27"/>
        <v>40</v>
      </c>
      <c r="AH64" s="23">
        <f t="shared" si="28"/>
        <v>583</v>
      </c>
    </row>
    <row r="65" spans="2:34" s="2" customFormat="1" ht="24" customHeight="1" x14ac:dyDescent="0.25">
      <c r="B65" s="6">
        <v>61</v>
      </c>
      <c r="C65" s="13" t="s">
        <v>160</v>
      </c>
      <c r="D65" s="7" t="s">
        <v>29</v>
      </c>
      <c r="E65" s="26" t="s">
        <v>146</v>
      </c>
      <c r="F65" s="8">
        <v>4</v>
      </c>
      <c r="G65" s="9">
        <f t="shared" si="15"/>
        <v>52</v>
      </c>
      <c r="H65" s="10">
        <v>21</v>
      </c>
      <c r="I65" s="7">
        <f t="shared" si="16"/>
        <v>42</v>
      </c>
      <c r="J65" s="6">
        <v>27</v>
      </c>
      <c r="K65" s="9">
        <f t="shared" si="17"/>
        <v>54</v>
      </c>
      <c r="L65" s="10">
        <v>3</v>
      </c>
      <c r="M65" s="7">
        <f t="shared" si="18"/>
        <v>30</v>
      </c>
      <c r="N65" s="6">
        <v>144</v>
      </c>
      <c r="O65" s="9">
        <f t="shared" si="29"/>
        <v>144</v>
      </c>
      <c r="P65" s="58">
        <v>0</v>
      </c>
      <c r="Q65" s="59">
        <f t="shared" si="19"/>
        <v>0</v>
      </c>
      <c r="R65" s="60">
        <v>0</v>
      </c>
      <c r="S65" s="61">
        <f t="shared" si="20"/>
        <v>0</v>
      </c>
      <c r="T65" s="68">
        <v>4</v>
      </c>
      <c r="U65" s="69">
        <f t="shared" si="21"/>
        <v>40</v>
      </c>
      <c r="V65" s="84">
        <v>26</v>
      </c>
      <c r="W65" s="82">
        <f t="shared" si="22"/>
        <v>52</v>
      </c>
      <c r="X65" s="10">
        <v>44</v>
      </c>
      <c r="Y65" s="51">
        <f t="shared" si="23"/>
        <v>88</v>
      </c>
      <c r="Z65" s="60">
        <v>0</v>
      </c>
      <c r="AA65" s="61">
        <f t="shared" si="24"/>
        <v>0</v>
      </c>
      <c r="AB65" s="58">
        <v>0</v>
      </c>
      <c r="AC65" s="62">
        <f t="shared" si="25"/>
        <v>0</v>
      </c>
      <c r="AD65" s="60">
        <v>0</v>
      </c>
      <c r="AE65" s="61">
        <f t="shared" si="26"/>
        <v>0</v>
      </c>
      <c r="AF65" s="76">
        <v>0</v>
      </c>
      <c r="AG65" s="61">
        <f t="shared" si="27"/>
        <v>0</v>
      </c>
      <c r="AH65" s="23">
        <f t="shared" si="28"/>
        <v>502</v>
      </c>
    </row>
    <row r="66" spans="2:34" s="2" customFormat="1" ht="24" customHeight="1" x14ac:dyDescent="0.25">
      <c r="B66" s="6">
        <v>62</v>
      </c>
      <c r="C66" s="13" t="s">
        <v>95</v>
      </c>
      <c r="D66" s="7" t="s">
        <v>29</v>
      </c>
      <c r="E66" s="26" t="s">
        <v>23</v>
      </c>
      <c r="F66" s="8">
        <v>0</v>
      </c>
      <c r="G66" s="9">
        <f t="shared" si="15"/>
        <v>0</v>
      </c>
      <c r="H66" s="10">
        <v>0</v>
      </c>
      <c r="I66" s="7">
        <f t="shared" si="16"/>
        <v>0</v>
      </c>
      <c r="J66" s="6">
        <v>10</v>
      </c>
      <c r="K66" s="9">
        <f t="shared" si="17"/>
        <v>20</v>
      </c>
      <c r="L66" s="10">
        <v>7</v>
      </c>
      <c r="M66" s="7">
        <f t="shared" si="18"/>
        <v>70</v>
      </c>
      <c r="N66" s="6">
        <v>120</v>
      </c>
      <c r="O66" s="9">
        <f t="shared" si="29"/>
        <v>120</v>
      </c>
      <c r="P66" s="10">
        <v>48</v>
      </c>
      <c r="Q66" s="32">
        <f t="shared" si="19"/>
        <v>72</v>
      </c>
      <c r="R66" s="6">
        <v>0</v>
      </c>
      <c r="S66" s="9">
        <f t="shared" si="20"/>
        <v>0</v>
      </c>
      <c r="T66" s="10">
        <v>0</v>
      </c>
      <c r="U66" s="7">
        <f t="shared" si="21"/>
        <v>0</v>
      </c>
      <c r="V66" s="84">
        <v>26</v>
      </c>
      <c r="W66" s="82">
        <f t="shared" si="22"/>
        <v>52</v>
      </c>
      <c r="X66" s="10">
        <v>0</v>
      </c>
      <c r="Y66" s="51">
        <f t="shared" si="23"/>
        <v>0</v>
      </c>
      <c r="Z66" s="6">
        <v>0</v>
      </c>
      <c r="AA66" s="9">
        <f t="shared" si="24"/>
        <v>0</v>
      </c>
      <c r="AB66" s="10">
        <v>0</v>
      </c>
      <c r="AC66" s="7">
        <f t="shared" si="25"/>
        <v>0</v>
      </c>
      <c r="AD66" s="6">
        <v>2</v>
      </c>
      <c r="AE66" s="9">
        <f t="shared" si="26"/>
        <v>20</v>
      </c>
      <c r="AF66" s="8">
        <v>9</v>
      </c>
      <c r="AG66" s="9">
        <f t="shared" si="27"/>
        <v>45</v>
      </c>
      <c r="AH66" s="23">
        <f t="shared" si="28"/>
        <v>399</v>
      </c>
    </row>
    <row r="67" spans="2:34" s="2" customFormat="1" ht="24" customHeight="1" x14ac:dyDescent="0.25">
      <c r="B67" s="6">
        <v>63</v>
      </c>
      <c r="C67" s="13" t="s">
        <v>57</v>
      </c>
      <c r="D67" s="7" t="s">
        <v>24</v>
      </c>
      <c r="E67" s="26" t="s">
        <v>23</v>
      </c>
      <c r="F67" s="8">
        <v>7</v>
      </c>
      <c r="G67" s="9">
        <f t="shared" si="15"/>
        <v>91</v>
      </c>
      <c r="H67" s="10">
        <v>62</v>
      </c>
      <c r="I67" s="7">
        <f t="shared" si="16"/>
        <v>124</v>
      </c>
      <c r="J67" s="6">
        <v>22</v>
      </c>
      <c r="K67" s="9">
        <f t="shared" si="17"/>
        <v>44</v>
      </c>
      <c r="L67" s="10">
        <v>9</v>
      </c>
      <c r="M67" s="7">
        <f t="shared" si="18"/>
        <v>90</v>
      </c>
      <c r="N67" s="6">
        <v>128</v>
      </c>
      <c r="O67" s="9">
        <f t="shared" si="29"/>
        <v>128</v>
      </c>
      <c r="P67" s="10">
        <v>53</v>
      </c>
      <c r="Q67" s="32">
        <f t="shared" si="19"/>
        <v>79.5</v>
      </c>
      <c r="R67" s="6">
        <v>1</v>
      </c>
      <c r="S67" s="9">
        <f t="shared" si="20"/>
        <v>15</v>
      </c>
      <c r="T67" s="10">
        <v>11</v>
      </c>
      <c r="U67" s="7">
        <f t="shared" si="21"/>
        <v>110</v>
      </c>
      <c r="V67" s="84">
        <v>25</v>
      </c>
      <c r="W67" s="82">
        <f t="shared" si="22"/>
        <v>50</v>
      </c>
      <c r="X67" s="10">
        <v>27</v>
      </c>
      <c r="Y67" s="51">
        <f t="shared" si="23"/>
        <v>54</v>
      </c>
      <c r="Z67" s="6">
        <v>29</v>
      </c>
      <c r="AA67" s="9">
        <f t="shared" si="24"/>
        <v>87</v>
      </c>
      <c r="AB67" s="10">
        <v>30</v>
      </c>
      <c r="AC67" s="7">
        <f t="shared" si="25"/>
        <v>90</v>
      </c>
      <c r="AD67" s="6">
        <v>5</v>
      </c>
      <c r="AE67" s="9">
        <f t="shared" si="26"/>
        <v>50</v>
      </c>
      <c r="AF67" s="8">
        <v>14</v>
      </c>
      <c r="AG67" s="9">
        <f t="shared" si="27"/>
        <v>70</v>
      </c>
      <c r="AH67" s="23">
        <f t="shared" si="28"/>
        <v>1082.5</v>
      </c>
    </row>
    <row r="68" spans="2:34" s="2" customFormat="1" ht="24" customHeight="1" x14ac:dyDescent="0.25">
      <c r="B68" s="6">
        <v>64</v>
      </c>
      <c r="C68" s="13" t="s">
        <v>56</v>
      </c>
      <c r="D68" s="7" t="s">
        <v>24</v>
      </c>
      <c r="E68" s="26" t="s">
        <v>23</v>
      </c>
      <c r="F68" s="8">
        <v>6</v>
      </c>
      <c r="G68" s="9">
        <f t="shared" si="15"/>
        <v>78</v>
      </c>
      <c r="H68" s="10">
        <v>55</v>
      </c>
      <c r="I68" s="7">
        <f t="shared" si="16"/>
        <v>110</v>
      </c>
      <c r="J68" s="6">
        <v>15</v>
      </c>
      <c r="K68" s="9">
        <f t="shared" si="17"/>
        <v>30</v>
      </c>
      <c r="L68" s="10">
        <v>6</v>
      </c>
      <c r="M68" s="7">
        <f t="shared" si="18"/>
        <v>60</v>
      </c>
      <c r="N68" s="6">
        <v>144</v>
      </c>
      <c r="O68" s="9">
        <f t="shared" si="29"/>
        <v>144</v>
      </c>
      <c r="P68" s="10">
        <v>62</v>
      </c>
      <c r="Q68" s="32">
        <f t="shared" si="19"/>
        <v>93</v>
      </c>
      <c r="R68" s="6">
        <v>5</v>
      </c>
      <c r="S68" s="9">
        <f t="shared" si="20"/>
        <v>75</v>
      </c>
      <c r="T68" s="10">
        <v>9</v>
      </c>
      <c r="U68" s="7">
        <f t="shared" si="21"/>
        <v>90</v>
      </c>
      <c r="V68" s="84">
        <v>25</v>
      </c>
      <c r="W68" s="82">
        <f t="shared" si="22"/>
        <v>50</v>
      </c>
      <c r="X68" s="10">
        <v>62</v>
      </c>
      <c r="Y68" s="51">
        <f t="shared" si="23"/>
        <v>124</v>
      </c>
      <c r="Z68" s="6">
        <v>41</v>
      </c>
      <c r="AA68" s="9">
        <f t="shared" si="24"/>
        <v>123</v>
      </c>
      <c r="AB68" s="10">
        <v>24</v>
      </c>
      <c r="AC68" s="7">
        <f t="shared" si="25"/>
        <v>72</v>
      </c>
      <c r="AD68" s="6">
        <v>1</v>
      </c>
      <c r="AE68" s="9">
        <f t="shared" si="26"/>
        <v>10</v>
      </c>
      <c r="AF68" s="8">
        <v>14</v>
      </c>
      <c r="AG68" s="9">
        <f t="shared" si="27"/>
        <v>70</v>
      </c>
      <c r="AH68" s="23">
        <f t="shared" si="28"/>
        <v>1129</v>
      </c>
    </row>
    <row r="69" spans="2:34" s="2" customFormat="1" ht="24" customHeight="1" x14ac:dyDescent="0.25">
      <c r="B69" s="6">
        <v>65</v>
      </c>
      <c r="C69" s="13" t="s">
        <v>94</v>
      </c>
      <c r="D69" s="7" t="s">
        <v>29</v>
      </c>
      <c r="E69" s="26" t="s">
        <v>23</v>
      </c>
      <c r="F69" s="8">
        <v>4</v>
      </c>
      <c r="G69" s="9">
        <f t="shared" ref="G69:G100" si="30">F69*13</f>
        <v>52</v>
      </c>
      <c r="H69" s="10">
        <v>43</v>
      </c>
      <c r="I69" s="7">
        <f t="shared" ref="I69:I100" si="31">H69*2</f>
        <v>86</v>
      </c>
      <c r="J69" s="6">
        <v>29</v>
      </c>
      <c r="K69" s="9">
        <f t="shared" ref="K69:K100" si="32">J69*2</f>
        <v>58</v>
      </c>
      <c r="L69" s="10">
        <v>11</v>
      </c>
      <c r="M69" s="7">
        <f t="shared" ref="M69:M100" si="33">L69*10</f>
        <v>110</v>
      </c>
      <c r="N69" s="6">
        <v>126</v>
      </c>
      <c r="O69" s="9">
        <f t="shared" si="29"/>
        <v>126</v>
      </c>
      <c r="P69" s="10">
        <v>24</v>
      </c>
      <c r="Q69" s="32">
        <f t="shared" ref="Q69:Q100" si="34">P69*1.5</f>
        <v>36</v>
      </c>
      <c r="R69" s="6">
        <v>6</v>
      </c>
      <c r="S69" s="9">
        <f t="shared" ref="S69:S100" si="35">R69*15</f>
        <v>90</v>
      </c>
      <c r="T69" s="10">
        <v>8</v>
      </c>
      <c r="U69" s="7">
        <f t="shared" ref="U69:U100" si="36">T69*10</f>
        <v>80</v>
      </c>
      <c r="V69" s="84">
        <v>25</v>
      </c>
      <c r="W69" s="82">
        <f t="shared" ref="W69:W100" si="37">V69*2</f>
        <v>50</v>
      </c>
      <c r="X69" s="10">
        <v>13</v>
      </c>
      <c r="Y69" s="51">
        <f t="shared" ref="Y69:Y100" si="38">X69*2</f>
        <v>26</v>
      </c>
      <c r="Z69" s="6">
        <v>0</v>
      </c>
      <c r="AA69" s="9">
        <f t="shared" ref="AA69:AA100" si="39">Z69*3</f>
        <v>0</v>
      </c>
      <c r="AB69" s="10">
        <v>9</v>
      </c>
      <c r="AC69" s="7">
        <f t="shared" ref="AC69:AC100" si="40">AB69*3</f>
        <v>27</v>
      </c>
      <c r="AD69" s="6">
        <v>2</v>
      </c>
      <c r="AE69" s="9">
        <f t="shared" ref="AE69:AE100" si="41">AD69*10</f>
        <v>20</v>
      </c>
      <c r="AF69" s="8">
        <v>6</v>
      </c>
      <c r="AG69" s="9">
        <f t="shared" ref="AG69:AG100" si="42">AF69*5</f>
        <v>30</v>
      </c>
      <c r="AH69" s="23">
        <f t="shared" ref="AH69:AH100" si="43">G69+I69+K69+M69+O69+Q69+S69+U69+W69+Y69+AA69+AC69+AE69+AG69</f>
        <v>791</v>
      </c>
    </row>
    <row r="70" spans="2:34" s="2" customFormat="1" ht="24" customHeight="1" x14ac:dyDescent="0.25">
      <c r="B70" s="6">
        <v>66</v>
      </c>
      <c r="C70" s="13" t="s">
        <v>133</v>
      </c>
      <c r="D70" s="7" t="s">
        <v>24</v>
      </c>
      <c r="E70" s="26" t="s">
        <v>36</v>
      </c>
      <c r="F70" s="8">
        <v>9</v>
      </c>
      <c r="G70" s="9">
        <f t="shared" si="30"/>
        <v>117</v>
      </c>
      <c r="H70" s="10">
        <v>54</v>
      </c>
      <c r="I70" s="7">
        <f t="shared" si="31"/>
        <v>108</v>
      </c>
      <c r="J70" s="6">
        <v>13</v>
      </c>
      <c r="K70" s="9">
        <f t="shared" si="32"/>
        <v>26</v>
      </c>
      <c r="L70" s="10">
        <v>8</v>
      </c>
      <c r="M70" s="7">
        <f t="shared" si="33"/>
        <v>80</v>
      </c>
      <c r="N70" s="6">
        <v>142</v>
      </c>
      <c r="O70" s="9">
        <f t="shared" si="29"/>
        <v>142</v>
      </c>
      <c r="P70" s="10">
        <v>54</v>
      </c>
      <c r="Q70" s="32">
        <f t="shared" si="34"/>
        <v>81</v>
      </c>
      <c r="R70" s="6">
        <v>5</v>
      </c>
      <c r="S70" s="9">
        <f t="shared" si="35"/>
        <v>75</v>
      </c>
      <c r="T70" s="10">
        <v>9</v>
      </c>
      <c r="U70" s="7">
        <f t="shared" si="36"/>
        <v>90</v>
      </c>
      <c r="V70" s="84">
        <v>23</v>
      </c>
      <c r="W70" s="82">
        <f t="shared" si="37"/>
        <v>46</v>
      </c>
      <c r="X70" s="10">
        <v>65</v>
      </c>
      <c r="Y70" s="51">
        <f t="shared" si="38"/>
        <v>130</v>
      </c>
      <c r="Z70" s="6">
        <v>24</v>
      </c>
      <c r="AA70" s="9">
        <f t="shared" si="39"/>
        <v>72</v>
      </c>
      <c r="AB70" s="10">
        <v>30</v>
      </c>
      <c r="AC70" s="7">
        <f t="shared" si="40"/>
        <v>90</v>
      </c>
      <c r="AD70" s="6">
        <v>1</v>
      </c>
      <c r="AE70" s="9">
        <f t="shared" si="41"/>
        <v>10</v>
      </c>
      <c r="AF70" s="8">
        <v>9</v>
      </c>
      <c r="AG70" s="9">
        <f t="shared" si="42"/>
        <v>45</v>
      </c>
      <c r="AH70" s="23">
        <f t="shared" si="43"/>
        <v>1112</v>
      </c>
    </row>
    <row r="71" spans="2:34" s="2" customFormat="1" ht="24" customHeight="1" x14ac:dyDescent="0.25">
      <c r="B71" s="6">
        <v>67</v>
      </c>
      <c r="C71" s="13" t="s">
        <v>122</v>
      </c>
      <c r="D71" s="7" t="s">
        <v>29</v>
      </c>
      <c r="E71" s="26" t="s">
        <v>37</v>
      </c>
      <c r="F71" s="8">
        <v>9</v>
      </c>
      <c r="G71" s="9">
        <f t="shared" si="30"/>
        <v>117</v>
      </c>
      <c r="H71" s="10">
        <v>43</v>
      </c>
      <c r="I71" s="7">
        <f t="shared" si="31"/>
        <v>86</v>
      </c>
      <c r="J71" s="6">
        <v>15</v>
      </c>
      <c r="K71" s="9">
        <f t="shared" si="32"/>
        <v>30</v>
      </c>
      <c r="L71" s="10">
        <v>5</v>
      </c>
      <c r="M71" s="7">
        <f t="shared" si="33"/>
        <v>50</v>
      </c>
      <c r="N71" s="6">
        <v>114</v>
      </c>
      <c r="O71" s="9">
        <f t="shared" si="29"/>
        <v>114</v>
      </c>
      <c r="P71" s="10">
        <v>21</v>
      </c>
      <c r="Q71" s="32">
        <f t="shared" si="34"/>
        <v>31.5</v>
      </c>
      <c r="R71" s="6">
        <v>4</v>
      </c>
      <c r="S71" s="9">
        <f t="shared" si="35"/>
        <v>60</v>
      </c>
      <c r="T71" s="10">
        <v>6</v>
      </c>
      <c r="U71" s="7">
        <f t="shared" si="36"/>
        <v>60</v>
      </c>
      <c r="V71" s="84">
        <v>23</v>
      </c>
      <c r="W71" s="82">
        <f t="shared" si="37"/>
        <v>46</v>
      </c>
      <c r="X71" s="10">
        <v>84</v>
      </c>
      <c r="Y71" s="51">
        <f t="shared" si="38"/>
        <v>168</v>
      </c>
      <c r="Z71" s="6">
        <v>23</v>
      </c>
      <c r="AA71" s="9">
        <f t="shared" si="39"/>
        <v>69</v>
      </c>
      <c r="AB71" s="10">
        <v>20</v>
      </c>
      <c r="AC71" s="7">
        <f t="shared" si="40"/>
        <v>60</v>
      </c>
      <c r="AD71" s="6">
        <v>2</v>
      </c>
      <c r="AE71" s="9">
        <f t="shared" si="41"/>
        <v>20</v>
      </c>
      <c r="AF71" s="8">
        <v>12</v>
      </c>
      <c r="AG71" s="9">
        <f t="shared" si="42"/>
        <v>60</v>
      </c>
      <c r="AH71" s="23">
        <f t="shared" si="43"/>
        <v>971.5</v>
      </c>
    </row>
    <row r="72" spans="2:34" s="2" customFormat="1" ht="24" customHeight="1" x14ac:dyDescent="0.25">
      <c r="B72" s="6">
        <v>68</v>
      </c>
      <c r="C72" s="13" t="s">
        <v>89</v>
      </c>
      <c r="D72" s="7" t="s">
        <v>29</v>
      </c>
      <c r="E72" s="26" t="s">
        <v>23</v>
      </c>
      <c r="F72" s="8">
        <v>6</v>
      </c>
      <c r="G72" s="9">
        <f t="shared" si="30"/>
        <v>78</v>
      </c>
      <c r="H72" s="10">
        <v>52</v>
      </c>
      <c r="I72" s="7">
        <f t="shared" si="31"/>
        <v>104</v>
      </c>
      <c r="J72" s="6">
        <v>27</v>
      </c>
      <c r="K72" s="9">
        <f t="shared" si="32"/>
        <v>54</v>
      </c>
      <c r="L72" s="10">
        <v>7</v>
      </c>
      <c r="M72" s="7">
        <f t="shared" si="33"/>
        <v>70</v>
      </c>
      <c r="N72" s="6">
        <v>100</v>
      </c>
      <c r="O72" s="9">
        <f t="shared" si="29"/>
        <v>100</v>
      </c>
      <c r="P72" s="10">
        <v>21</v>
      </c>
      <c r="Q72" s="32">
        <f t="shared" si="34"/>
        <v>31.5</v>
      </c>
      <c r="R72" s="6">
        <v>1</v>
      </c>
      <c r="S72" s="9">
        <f t="shared" si="35"/>
        <v>15</v>
      </c>
      <c r="T72" s="10">
        <v>6</v>
      </c>
      <c r="U72" s="7">
        <f t="shared" si="36"/>
        <v>60</v>
      </c>
      <c r="V72" s="84">
        <v>23</v>
      </c>
      <c r="W72" s="82">
        <f t="shared" si="37"/>
        <v>46</v>
      </c>
      <c r="X72" s="10">
        <v>59</v>
      </c>
      <c r="Y72" s="51">
        <f t="shared" si="38"/>
        <v>118</v>
      </c>
      <c r="Z72" s="6">
        <v>23</v>
      </c>
      <c r="AA72" s="9">
        <f t="shared" si="39"/>
        <v>69</v>
      </c>
      <c r="AB72" s="10">
        <v>19</v>
      </c>
      <c r="AC72" s="7">
        <f t="shared" si="40"/>
        <v>57</v>
      </c>
      <c r="AD72" s="6">
        <v>2</v>
      </c>
      <c r="AE72" s="9">
        <f t="shared" si="41"/>
        <v>20</v>
      </c>
      <c r="AF72" s="8">
        <v>11</v>
      </c>
      <c r="AG72" s="9">
        <f t="shared" si="42"/>
        <v>55</v>
      </c>
      <c r="AH72" s="23">
        <f t="shared" si="43"/>
        <v>877.5</v>
      </c>
    </row>
    <row r="73" spans="2:34" s="2" customFormat="1" ht="24" customHeight="1" x14ac:dyDescent="0.25">
      <c r="B73" s="6">
        <v>69</v>
      </c>
      <c r="C73" s="13" t="s">
        <v>64</v>
      </c>
      <c r="D73" s="7" t="s">
        <v>30</v>
      </c>
      <c r="E73" s="26" t="s">
        <v>23</v>
      </c>
      <c r="F73" s="8">
        <v>5</v>
      </c>
      <c r="G73" s="9">
        <f t="shared" si="30"/>
        <v>65</v>
      </c>
      <c r="H73" s="10">
        <v>51</v>
      </c>
      <c r="I73" s="7">
        <f t="shared" si="31"/>
        <v>102</v>
      </c>
      <c r="J73" s="6">
        <v>12</v>
      </c>
      <c r="K73" s="9">
        <f t="shared" si="32"/>
        <v>24</v>
      </c>
      <c r="L73" s="10">
        <v>5</v>
      </c>
      <c r="M73" s="7">
        <f t="shared" si="33"/>
        <v>50</v>
      </c>
      <c r="N73" s="6">
        <v>150</v>
      </c>
      <c r="O73" s="9">
        <f t="shared" si="29"/>
        <v>150</v>
      </c>
      <c r="P73" s="10">
        <v>44</v>
      </c>
      <c r="Q73" s="32">
        <f t="shared" si="34"/>
        <v>66</v>
      </c>
      <c r="R73" s="6">
        <v>4</v>
      </c>
      <c r="S73" s="9">
        <f t="shared" si="35"/>
        <v>60</v>
      </c>
      <c r="T73" s="10">
        <v>6</v>
      </c>
      <c r="U73" s="7">
        <f t="shared" si="36"/>
        <v>60</v>
      </c>
      <c r="V73" s="84">
        <v>22</v>
      </c>
      <c r="W73" s="82">
        <f t="shared" si="37"/>
        <v>44</v>
      </c>
      <c r="X73" s="10">
        <v>52</v>
      </c>
      <c r="Y73" s="51">
        <f t="shared" si="38"/>
        <v>104</v>
      </c>
      <c r="Z73" s="6">
        <v>24</v>
      </c>
      <c r="AA73" s="9">
        <f t="shared" si="39"/>
        <v>72</v>
      </c>
      <c r="AB73" s="10">
        <v>22</v>
      </c>
      <c r="AC73" s="7">
        <f t="shared" si="40"/>
        <v>66</v>
      </c>
      <c r="AD73" s="6">
        <v>1</v>
      </c>
      <c r="AE73" s="9">
        <f t="shared" si="41"/>
        <v>10</v>
      </c>
      <c r="AF73" s="8">
        <v>18</v>
      </c>
      <c r="AG73" s="9">
        <f t="shared" si="42"/>
        <v>90</v>
      </c>
      <c r="AH73" s="23">
        <f t="shared" si="43"/>
        <v>963</v>
      </c>
    </row>
    <row r="74" spans="2:34" s="2" customFormat="1" ht="24" customHeight="1" x14ac:dyDescent="0.25">
      <c r="B74" s="33">
        <v>70</v>
      </c>
      <c r="C74" s="47" t="s">
        <v>93</v>
      </c>
      <c r="D74" s="22" t="s">
        <v>29</v>
      </c>
      <c r="E74" s="26" t="s">
        <v>23</v>
      </c>
      <c r="F74" s="28">
        <v>5</v>
      </c>
      <c r="G74" s="9">
        <f t="shared" si="30"/>
        <v>65</v>
      </c>
      <c r="H74" s="21">
        <v>17</v>
      </c>
      <c r="I74" s="22">
        <f t="shared" si="31"/>
        <v>34</v>
      </c>
      <c r="J74" s="33">
        <v>12</v>
      </c>
      <c r="K74" s="9">
        <f t="shared" si="32"/>
        <v>24</v>
      </c>
      <c r="L74" s="21">
        <v>10</v>
      </c>
      <c r="M74" s="7">
        <f t="shared" si="33"/>
        <v>100</v>
      </c>
      <c r="N74" s="33">
        <v>112</v>
      </c>
      <c r="O74" s="9">
        <f t="shared" si="29"/>
        <v>112</v>
      </c>
      <c r="P74" s="21">
        <v>62</v>
      </c>
      <c r="Q74" s="32">
        <f t="shared" si="34"/>
        <v>93</v>
      </c>
      <c r="R74" s="33">
        <v>1</v>
      </c>
      <c r="S74" s="9">
        <f t="shared" si="35"/>
        <v>15</v>
      </c>
      <c r="T74" s="21">
        <v>7</v>
      </c>
      <c r="U74" s="7">
        <f t="shared" si="36"/>
        <v>70</v>
      </c>
      <c r="V74" s="106">
        <v>21</v>
      </c>
      <c r="W74" s="82">
        <f t="shared" si="37"/>
        <v>42</v>
      </c>
      <c r="X74" s="21">
        <v>0</v>
      </c>
      <c r="Y74" s="51">
        <f t="shared" si="38"/>
        <v>0</v>
      </c>
      <c r="Z74" s="33">
        <v>26</v>
      </c>
      <c r="AA74" s="9">
        <f t="shared" si="39"/>
        <v>78</v>
      </c>
      <c r="AB74" s="21">
        <v>27</v>
      </c>
      <c r="AC74" s="7">
        <f t="shared" si="40"/>
        <v>81</v>
      </c>
      <c r="AD74" s="33">
        <v>3</v>
      </c>
      <c r="AE74" s="9">
        <f t="shared" si="41"/>
        <v>30</v>
      </c>
      <c r="AF74" s="28">
        <v>12</v>
      </c>
      <c r="AG74" s="9">
        <f t="shared" si="42"/>
        <v>60</v>
      </c>
      <c r="AH74" s="23">
        <f t="shared" si="43"/>
        <v>804</v>
      </c>
    </row>
    <row r="75" spans="2:34" ht="24" customHeight="1" x14ac:dyDescent="0.25">
      <c r="B75" s="6">
        <v>71</v>
      </c>
      <c r="C75" s="13" t="s">
        <v>84</v>
      </c>
      <c r="D75" s="7" t="s">
        <v>29</v>
      </c>
      <c r="E75" s="26" t="s">
        <v>23</v>
      </c>
      <c r="F75" s="6">
        <v>5</v>
      </c>
      <c r="G75" s="9">
        <f t="shared" si="30"/>
        <v>65</v>
      </c>
      <c r="H75" s="10">
        <v>77</v>
      </c>
      <c r="I75" s="7">
        <f t="shared" si="31"/>
        <v>154</v>
      </c>
      <c r="J75" s="6">
        <v>23</v>
      </c>
      <c r="K75" s="9">
        <f t="shared" si="32"/>
        <v>46</v>
      </c>
      <c r="L75" s="10">
        <v>4</v>
      </c>
      <c r="M75" s="7">
        <f t="shared" si="33"/>
        <v>40</v>
      </c>
      <c r="N75" s="6">
        <v>142</v>
      </c>
      <c r="O75" s="9">
        <f t="shared" si="29"/>
        <v>142</v>
      </c>
      <c r="P75" s="10">
        <v>42</v>
      </c>
      <c r="Q75" s="32">
        <f t="shared" si="34"/>
        <v>63</v>
      </c>
      <c r="R75" s="6">
        <v>5</v>
      </c>
      <c r="S75" s="9">
        <f t="shared" si="35"/>
        <v>75</v>
      </c>
      <c r="T75" s="10">
        <v>5</v>
      </c>
      <c r="U75" s="7">
        <f t="shared" si="36"/>
        <v>50</v>
      </c>
      <c r="V75" s="84">
        <v>21</v>
      </c>
      <c r="W75" s="82">
        <f t="shared" si="37"/>
        <v>42</v>
      </c>
      <c r="X75" s="10">
        <v>76</v>
      </c>
      <c r="Y75" s="51">
        <f t="shared" si="38"/>
        <v>152</v>
      </c>
      <c r="Z75" s="6">
        <v>8</v>
      </c>
      <c r="AA75" s="9">
        <f t="shared" si="39"/>
        <v>24</v>
      </c>
      <c r="AB75" s="10">
        <v>24</v>
      </c>
      <c r="AC75" s="7">
        <f t="shared" si="40"/>
        <v>72</v>
      </c>
      <c r="AD75" s="6">
        <v>0</v>
      </c>
      <c r="AE75" s="9">
        <f t="shared" si="41"/>
        <v>0</v>
      </c>
      <c r="AF75" s="6">
        <v>14</v>
      </c>
      <c r="AG75" s="9">
        <f t="shared" si="42"/>
        <v>70</v>
      </c>
      <c r="AH75" s="23">
        <f t="shared" si="43"/>
        <v>995</v>
      </c>
    </row>
    <row r="76" spans="2:34" ht="24" customHeight="1" x14ac:dyDescent="0.25">
      <c r="B76" s="6">
        <v>72</v>
      </c>
      <c r="C76" s="13" t="s">
        <v>49</v>
      </c>
      <c r="D76" s="7" t="s">
        <v>25</v>
      </c>
      <c r="E76" s="26" t="s">
        <v>23</v>
      </c>
      <c r="F76" s="6">
        <v>7</v>
      </c>
      <c r="G76" s="9">
        <f t="shared" si="30"/>
        <v>91</v>
      </c>
      <c r="H76" s="10">
        <v>48</v>
      </c>
      <c r="I76" s="7">
        <f t="shared" si="31"/>
        <v>96</v>
      </c>
      <c r="J76" s="6">
        <v>34</v>
      </c>
      <c r="K76" s="9">
        <f t="shared" si="32"/>
        <v>68</v>
      </c>
      <c r="L76" s="10">
        <v>4</v>
      </c>
      <c r="M76" s="7">
        <f t="shared" si="33"/>
        <v>40</v>
      </c>
      <c r="N76" s="6">
        <v>130</v>
      </c>
      <c r="O76" s="9">
        <f t="shared" si="29"/>
        <v>130</v>
      </c>
      <c r="P76" s="10">
        <v>34</v>
      </c>
      <c r="Q76" s="32">
        <f t="shared" si="34"/>
        <v>51</v>
      </c>
      <c r="R76" s="6">
        <v>0</v>
      </c>
      <c r="S76" s="9">
        <f t="shared" si="35"/>
        <v>0</v>
      </c>
      <c r="T76" s="10">
        <v>5</v>
      </c>
      <c r="U76" s="7">
        <f t="shared" si="36"/>
        <v>50</v>
      </c>
      <c r="V76" s="84">
        <v>21</v>
      </c>
      <c r="W76" s="82">
        <f t="shared" si="37"/>
        <v>42</v>
      </c>
      <c r="X76" s="10">
        <v>38</v>
      </c>
      <c r="Y76" s="51">
        <f t="shared" si="38"/>
        <v>76</v>
      </c>
      <c r="Z76" s="6">
        <v>42</v>
      </c>
      <c r="AA76" s="9">
        <f t="shared" si="39"/>
        <v>126</v>
      </c>
      <c r="AB76" s="10">
        <v>6</v>
      </c>
      <c r="AC76" s="7">
        <f t="shared" si="40"/>
        <v>18</v>
      </c>
      <c r="AD76" s="6">
        <v>7</v>
      </c>
      <c r="AE76" s="9">
        <f t="shared" si="41"/>
        <v>70</v>
      </c>
      <c r="AF76" s="6">
        <v>9</v>
      </c>
      <c r="AG76" s="9">
        <f t="shared" si="42"/>
        <v>45</v>
      </c>
      <c r="AH76" s="23">
        <f t="shared" si="43"/>
        <v>903</v>
      </c>
    </row>
    <row r="77" spans="2:34" ht="24" customHeight="1" x14ac:dyDescent="0.25">
      <c r="B77" s="6">
        <v>73</v>
      </c>
      <c r="C77" s="13" t="s">
        <v>103</v>
      </c>
      <c r="D77" s="7" t="s">
        <v>29</v>
      </c>
      <c r="E77" s="26" t="s">
        <v>22</v>
      </c>
      <c r="F77" s="6">
        <v>6</v>
      </c>
      <c r="G77" s="9">
        <f t="shared" si="30"/>
        <v>78</v>
      </c>
      <c r="H77" s="10">
        <v>56</v>
      </c>
      <c r="I77" s="7">
        <f t="shared" si="31"/>
        <v>112</v>
      </c>
      <c r="J77" s="6">
        <v>46</v>
      </c>
      <c r="K77" s="9">
        <f t="shared" si="32"/>
        <v>92</v>
      </c>
      <c r="L77" s="10">
        <v>10</v>
      </c>
      <c r="M77" s="7">
        <f t="shared" si="33"/>
        <v>100</v>
      </c>
      <c r="N77" s="6">
        <v>168</v>
      </c>
      <c r="O77" s="9">
        <f t="shared" si="29"/>
        <v>168</v>
      </c>
      <c r="P77" s="10">
        <v>21</v>
      </c>
      <c r="Q77" s="32">
        <f t="shared" si="34"/>
        <v>31.5</v>
      </c>
      <c r="R77" s="6">
        <v>4</v>
      </c>
      <c r="S77" s="9">
        <f t="shared" si="35"/>
        <v>60</v>
      </c>
      <c r="T77" s="10">
        <v>2</v>
      </c>
      <c r="U77" s="7">
        <f t="shared" si="36"/>
        <v>20</v>
      </c>
      <c r="V77" s="84">
        <v>21</v>
      </c>
      <c r="W77" s="82">
        <f t="shared" si="37"/>
        <v>42</v>
      </c>
      <c r="X77" s="10">
        <v>0</v>
      </c>
      <c r="Y77" s="51">
        <f t="shared" si="38"/>
        <v>0</v>
      </c>
      <c r="Z77" s="6">
        <v>32</v>
      </c>
      <c r="AA77" s="9">
        <f t="shared" si="39"/>
        <v>96</v>
      </c>
      <c r="AB77" s="10">
        <v>21</v>
      </c>
      <c r="AC77" s="7">
        <f t="shared" si="40"/>
        <v>63</v>
      </c>
      <c r="AD77" s="6">
        <v>1</v>
      </c>
      <c r="AE77" s="9">
        <f t="shared" si="41"/>
        <v>10</v>
      </c>
      <c r="AF77" s="6">
        <v>5</v>
      </c>
      <c r="AG77" s="9">
        <f t="shared" si="42"/>
        <v>25</v>
      </c>
      <c r="AH77" s="23">
        <f t="shared" si="43"/>
        <v>897.5</v>
      </c>
    </row>
    <row r="78" spans="2:34" ht="24" customHeight="1" x14ac:dyDescent="0.25">
      <c r="B78" s="6">
        <v>74</v>
      </c>
      <c r="C78" s="13" t="s">
        <v>140</v>
      </c>
      <c r="D78" s="7" t="s">
        <v>29</v>
      </c>
      <c r="E78" s="26" t="s">
        <v>36</v>
      </c>
      <c r="F78" s="6">
        <v>4</v>
      </c>
      <c r="G78" s="9">
        <f t="shared" si="30"/>
        <v>52</v>
      </c>
      <c r="H78" s="10">
        <v>32</v>
      </c>
      <c r="I78" s="7">
        <f t="shared" si="31"/>
        <v>64</v>
      </c>
      <c r="J78" s="6">
        <v>13</v>
      </c>
      <c r="K78" s="9">
        <f t="shared" si="32"/>
        <v>26</v>
      </c>
      <c r="L78" s="10">
        <v>5</v>
      </c>
      <c r="M78" s="7">
        <f t="shared" si="33"/>
        <v>50</v>
      </c>
      <c r="N78" s="6">
        <v>128</v>
      </c>
      <c r="O78" s="9">
        <f t="shared" si="29"/>
        <v>128</v>
      </c>
      <c r="P78" s="10">
        <v>50</v>
      </c>
      <c r="Q78" s="32">
        <f t="shared" si="34"/>
        <v>75</v>
      </c>
      <c r="R78" s="6">
        <v>5</v>
      </c>
      <c r="S78" s="9">
        <f t="shared" si="35"/>
        <v>75</v>
      </c>
      <c r="T78" s="10">
        <v>11</v>
      </c>
      <c r="U78" s="7">
        <f t="shared" si="36"/>
        <v>110</v>
      </c>
      <c r="V78" s="84">
        <v>20</v>
      </c>
      <c r="W78" s="82">
        <f t="shared" si="37"/>
        <v>40</v>
      </c>
      <c r="X78" s="10">
        <v>31</v>
      </c>
      <c r="Y78" s="51">
        <f t="shared" si="38"/>
        <v>62</v>
      </c>
      <c r="Z78" s="6">
        <v>24</v>
      </c>
      <c r="AA78" s="9">
        <f t="shared" si="39"/>
        <v>72</v>
      </c>
      <c r="AB78" s="10">
        <v>12</v>
      </c>
      <c r="AC78" s="7">
        <f t="shared" si="40"/>
        <v>36</v>
      </c>
      <c r="AD78" s="6">
        <v>2</v>
      </c>
      <c r="AE78" s="9">
        <f t="shared" si="41"/>
        <v>20</v>
      </c>
      <c r="AF78" s="6">
        <v>14</v>
      </c>
      <c r="AG78" s="9">
        <f t="shared" si="42"/>
        <v>70</v>
      </c>
      <c r="AH78" s="23">
        <f t="shared" si="43"/>
        <v>880</v>
      </c>
    </row>
    <row r="79" spans="2:34" ht="24" customHeight="1" x14ac:dyDescent="0.25">
      <c r="B79" s="6">
        <v>75</v>
      </c>
      <c r="C79" s="13" t="s">
        <v>47</v>
      </c>
      <c r="D79" s="7" t="s">
        <v>25</v>
      </c>
      <c r="E79" s="26" t="s">
        <v>23</v>
      </c>
      <c r="F79" s="6">
        <v>6</v>
      </c>
      <c r="G79" s="9">
        <f t="shared" si="30"/>
        <v>78</v>
      </c>
      <c r="H79" s="10">
        <v>41</v>
      </c>
      <c r="I79" s="7">
        <f t="shared" si="31"/>
        <v>82</v>
      </c>
      <c r="J79" s="6">
        <v>7</v>
      </c>
      <c r="K79" s="9">
        <f t="shared" si="32"/>
        <v>14</v>
      </c>
      <c r="L79" s="10">
        <v>7</v>
      </c>
      <c r="M79" s="7">
        <f t="shared" si="33"/>
        <v>70</v>
      </c>
      <c r="N79" s="6">
        <v>156</v>
      </c>
      <c r="O79" s="9">
        <f t="shared" si="29"/>
        <v>156</v>
      </c>
      <c r="P79" s="10">
        <v>48</v>
      </c>
      <c r="Q79" s="32">
        <f t="shared" si="34"/>
        <v>72</v>
      </c>
      <c r="R79" s="6">
        <v>2</v>
      </c>
      <c r="S79" s="9">
        <f t="shared" si="35"/>
        <v>30</v>
      </c>
      <c r="T79" s="10">
        <v>9</v>
      </c>
      <c r="U79" s="7">
        <f t="shared" si="36"/>
        <v>90</v>
      </c>
      <c r="V79" s="84">
        <v>20</v>
      </c>
      <c r="W79" s="82">
        <f t="shared" si="37"/>
        <v>40</v>
      </c>
      <c r="X79" s="10">
        <v>50</v>
      </c>
      <c r="Y79" s="51">
        <f t="shared" si="38"/>
        <v>100</v>
      </c>
      <c r="Z79" s="6">
        <v>37</v>
      </c>
      <c r="AA79" s="9">
        <f t="shared" si="39"/>
        <v>111</v>
      </c>
      <c r="AB79" s="10">
        <v>28</v>
      </c>
      <c r="AC79" s="7">
        <f t="shared" si="40"/>
        <v>84</v>
      </c>
      <c r="AD79" s="6">
        <v>0</v>
      </c>
      <c r="AE79" s="9">
        <f t="shared" si="41"/>
        <v>0</v>
      </c>
      <c r="AF79" s="6">
        <v>15</v>
      </c>
      <c r="AG79" s="9">
        <f t="shared" si="42"/>
        <v>75</v>
      </c>
      <c r="AH79" s="23">
        <f t="shared" si="43"/>
        <v>1002</v>
      </c>
    </row>
    <row r="80" spans="2:34" ht="24" customHeight="1" x14ac:dyDescent="0.25">
      <c r="B80" s="6">
        <v>76</v>
      </c>
      <c r="C80" s="13" t="s">
        <v>65</v>
      </c>
      <c r="D80" s="7" t="s">
        <v>30</v>
      </c>
      <c r="E80" s="26" t="s">
        <v>23</v>
      </c>
      <c r="F80" s="6">
        <v>2</v>
      </c>
      <c r="G80" s="9">
        <f t="shared" si="30"/>
        <v>26</v>
      </c>
      <c r="H80" s="10">
        <v>30</v>
      </c>
      <c r="I80" s="7">
        <f t="shared" si="31"/>
        <v>60</v>
      </c>
      <c r="J80" s="6">
        <v>2</v>
      </c>
      <c r="K80" s="9">
        <f t="shared" si="32"/>
        <v>4</v>
      </c>
      <c r="L80" s="10">
        <v>7</v>
      </c>
      <c r="M80" s="7">
        <f t="shared" si="33"/>
        <v>70</v>
      </c>
      <c r="N80" s="6">
        <v>86</v>
      </c>
      <c r="O80" s="9">
        <f t="shared" si="29"/>
        <v>86</v>
      </c>
      <c r="P80" s="10">
        <v>8</v>
      </c>
      <c r="Q80" s="32">
        <f t="shared" si="34"/>
        <v>12</v>
      </c>
      <c r="R80" s="6">
        <v>1</v>
      </c>
      <c r="S80" s="9">
        <f t="shared" si="35"/>
        <v>15</v>
      </c>
      <c r="T80" s="10">
        <v>2</v>
      </c>
      <c r="U80" s="7">
        <f t="shared" si="36"/>
        <v>20</v>
      </c>
      <c r="V80" s="84">
        <v>20</v>
      </c>
      <c r="W80" s="82">
        <f t="shared" si="37"/>
        <v>40</v>
      </c>
      <c r="X80" s="10">
        <v>0</v>
      </c>
      <c r="Y80" s="51">
        <f t="shared" si="38"/>
        <v>0</v>
      </c>
      <c r="Z80" s="6">
        <v>26</v>
      </c>
      <c r="AA80" s="9">
        <f t="shared" si="39"/>
        <v>78</v>
      </c>
      <c r="AB80" s="10">
        <v>30</v>
      </c>
      <c r="AC80" s="7">
        <f t="shared" si="40"/>
        <v>90</v>
      </c>
      <c r="AD80" s="6">
        <v>1</v>
      </c>
      <c r="AE80" s="9">
        <f t="shared" si="41"/>
        <v>10</v>
      </c>
      <c r="AF80" s="6">
        <v>11</v>
      </c>
      <c r="AG80" s="9">
        <f t="shared" si="42"/>
        <v>55</v>
      </c>
      <c r="AH80" s="23">
        <f t="shared" si="43"/>
        <v>566</v>
      </c>
    </row>
    <row r="81" spans="2:34" ht="24" customHeight="1" x14ac:dyDescent="0.25">
      <c r="B81" s="6">
        <v>77</v>
      </c>
      <c r="C81" s="13" t="s">
        <v>163</v>
      </c>
      <c r="D81" s="7" t="s">
        <v>29</v>
      </c>
      <c r="E81" s="26" t="s">
        <v>146</v>
      </c>
      <c r="F81" s="6">
        <v>6</v>
      </c>
      <c r="G81" s="9">
        <f t="shared" si="30"/>
        <v>78</v>
      </c>
      <c r="H81" s="10">
        <v>17</v>
      </c>
      <c r="I81" s="7">
        <f t="shared" si="31"/>
        <v>34</v>
      </c>
      <c r="J81" s="6">
        <v>13</v>
      </c>
      <c r="K81" s="9">
        <f t="shared" si="32"/>
        <v>26</v>
      </c>
      <c r="L81" s="10">
        <v>2</v>
      </c>
      <c r="M81" s="7">
        <f t="shared" si="33"/>
        <v>20</v>
      </c>
      <c r="N81" s="6">
        <v>104</v>
      </c>
      <c r="O81" s="9">
        <f t="shared" ref="O81:O112" si="44">N81</f>
        <v>104</v>
      </c>
      <c r="P81" s="58">
        <v>0</v>
      </c>
      <c r="Q81" s="59">
        <f t="shared" si="34"/>
        <v>0</v>
      </c>
      <c r="R81" s="60">
        <v>0</v>
      </c>
      <c r="S81" s="61">
        <f t="shared" si="35"/>
        <v>0</v>
      </c>
      <c r="T81" s="68">
        <v>2</v>
      </c>
      <c r="U81" s="69">
        <f t="shared" si="36"/>
        <v>20</v>
      </c>
      <c r="V81" s="84">
        <v>20</v>
      </c>
      <c r="W81" s="82">
        <f t="shared" si="37"/>
        <v>40</v>
      </c>
      <c r="X81" s="10">
        <v>0</v>
      </c>
      <c r="Y81" s="51">
        <f t="shared" si="38"/>
        <v>0</v>
      </c>
      <c r="Z81" s="60">
        <v>0</v>
      </c>
      <c r="AA81" s="61">
        <f t="shared" si="39"/>
        <v>0</v>
      </c>
      <c r="AB81" s="58">
        <v>0</v>
      </c>
      <c r="AC81" s="62">
        <f t="shared" si="40"/>
        <v>0</v>
      </c>
      <c r="AD81" s="60">
        <v>0</v>
      </c>
      <c r="AE81" s="61">
        <f t="shared" si="41"/>
        <v>0</v>
      </c>
      <c r="AF81" s="60">
        <v>0</v>
      </c>
      <c r="AG81" s="61">
        <f t="shared" si="42"/>
        <v>0</v>
      </c>
      <c r="AH81" s="23">
        <f t="shared" si="43"/>
        <v>322</v>
      </c>
    </row>
    <row r="82" spans="2:34" ht="24" customHeight="1" x14ac:dyDescent="0.25">
      <c r="B82" s="6">
        <v>78</v>
      </c>
      <c r="C82" s="13" t="s">
        <v>78</v>
      </c>
      <c r="D82" s="7" t="s">
        <v>29</v>
      </c>
      <c r="E82" s="26" t="s">
        <v>23</v>
      </c>
      <c r="F82" s="6">
        <v>8</v>
      </c>
      <c r="G82" s="9">
        <f t="shared" si="30"/>
        <v>104</v>
      </c>
      <c r="H82" s="10">
        <v>58</v>
      </c>
      <c r="I82" s="7">
        <f t="shared" si="31"/>
        <v>116</v>
      </c>
      <c r="J82" s="6">
        <v>24</v>
      </c>
      <c r="K82" s="9">
        <f t="shared" si="32"/>
        <v>48</v>
      </c>
      <c r="L82" s="10">
        <v>9</v>
      </c>
      <c r="M82" s="7">
        <f t="shared" si="33"/>
        <v>90</v>
      </c>
      <c r="N82" s="6">
        <v>136</v>
      </c>
      <c r="O82" s="9">
        <f t="shared" si="44"/>
        <v>136</v>
      </c>
      <c r="P82" s="10">
        <v>36</v>
      </c>
      <c r="Q82" s="32">
        <f t="shared" si="34"/>
        <v>54</v>
      </c>
      <c r="R82" s="6">
        <v>3</v>
      </c>
      <c r="S82" s="9">
        <f t="shared" si="35"/>
        <v>45</v>
      </c>
      <c r="T82" s="10">
        <v>17</v>
      </c>
      <c r="U82" s="7">
        <f t="shared" si="36"/>
        <v>170</v>
      </c>
      <c r="V82" s="84">
        <v>18</v>
      </c>
      <c r="W82" s="82">
        <f t="shared" si="37"/>
        <v>36</v>
      </c>
      <c r="X82" s="10">
        <v>67</v>
      </c>
      <c r="Y82" s="51">
        <f t="shared" si="38"/>
        <v>134</v>
      </c>
      <c r="Z82" s="6">
        <v>38</v>
      </c>
      <c r="AA82" s="9">
        <f t="shared" si="39"/>
        <v>114</v>
      </c>
      <c r="AB82" s="10">
        <v>23</v>
      </c>
      <c r="AC82" s="7">
        <f t="shared" si="40"/>
        <v>69</v>
      </c>
      <c r="AD82" s="6">
        <v>1</v>
      </c>
      <c r="AE82" s="9">
        <f t="shared" si="41"/>
        <v>10</v>
      </c>
      <c r="AF82" s="6">
        <v>5</v>
      </c>
      <c r="AG82" s="9">
        <f t="shared" si="42"/>
        <v>25</v>
      </c>
      <c r="AH82" s="23">
        <f t="shared" si="43"/>
        <v>1151</v>
      </c>
    </row>
    <row r="83" spans="2:34" ht="24" customHeight="1" x14ac:dyDescent="0.25">
      <c r="B83" s="6">
        <v>79</v>
      </c>
      <c r="C83" s="13" t="s">
        <v>117</v>
      </c>
      <c r="D83" s="7" t="s">
        <v>29</v>
      </c>
      <c r="E83" s="26" t="s">
        <v>37</v>
      </c>
      <c r="F83" s="6">
        <v>7</v>
      </c>
      <c r="G83" s="9">
        <f t="shared" si="30"/>
        <v>91</v>
      </c>
      <c r="H83" s="10">
        <v>55</v>
      </c>
      <c r="I83" s="7">
        <f t="shared" si="31"/>
        <v>110</v>
      </c>
      <c r="J83" s="6">
        <v>57</v>
      </c>
      <c r="K83" s="9">
        <f t="shared" si="32"/>
        <v>114</v>
      </c>
      <c r="L83" s="10">
        <v>10</v>
      </c>
      <c r="M83" s="7">
        <f t="shared" si="33"/>
        <v>100</v>
      </c>
      <c r="N83" s="6">
        <v>162</v>
      </c>
      <c r="O83" s="9">
        <f t="shared" si="44"/>
        <v>162</v>
      </c>
      <c r="P83" s="10">
        <v>45</v>
      </c>
      <c r="Q83" s="32">
        <f t="shared" si="34"/>
        <v>67.5</v>
      </c>
      <c r="R83" s="6">
        <v>5</v>
      </c>
      <c r="S83" s="9">
        <f t="shared" si="35"/>
        <v>75</v>
      </c>
      <c r="T83" s="10">
        <v>14</v>
      </c>
      <c r="U83" s="7">
        <f t="shared" si="36"/>
        <v>140</v>
      </c>
      <c r="V83" s="84">
        <v>18</v>
      </c>
      <c r="W83" s="82">
        <f t="shared" si="37"/>
        <v>36</v>
      </c>
      <c r="X83" s="10">
        <v>65</v>
      </c>
      <c r="Y83" s="51">
        <f t="shared" si="38"/>
        <v>130</v>
      </c>
      <c r="Z83" s="6">
        <v>40</v>
      </c>
      <c r="AA83" s="9">
        <f t="shared" si="39"/>
        <v>120</v>
      </c>
      <c r="AB83" s="10">
        <v>22</v>
      </c>
      <c r="AC83" s="7">
        <f t="shared" si="40"/>
        <v>66</v>
      </c>
      <c r="AD83" s="6">
        <v>2</v>
      </c>
      <c r="AE83" s="9">
        <f t="shared" si="41"/>
        <v>20</v>
      </c>
      <c r="AF83" s="6">
        <v>7</v>
      </c>
      <c r="AG83" s="9">
        <f t="shared" si="42"/>
        <v>35</v>
      </c>
      <c r="AH83" s="23">
        <f t="shared" si="43"/>
        <v>1266.5</v>
      </c>
    </row>
    <row r="84" spans="2:34" ht="24" customHeight="1" x14ac:dyDescent="0.25">
      <c r="B84" s="6">
        <v>80</v>
      </c>
      <c r="C84" s="13" t="s">
        <v>125</v>
      </c>
      <c r="D84" s="7" t="s">
        <v>24</v>
      </c>
      <c r="E84" s="26" t="s">
        <v>37</v>
      </c>
      <c r="F84" s="6">
        <v>5</v>
      </c>
      <c r="G84" s="9">
        <f t="shared" si="30"/>
        <v>65</v>
      </c>
      <c r="H84" s="10">
        <v>29</v>
      </c>
      <c r="I84" s="7">
        <f t="shared" si="31"/>
        <v>58</v>
      </c>
      <c r="J84" s="6">
        <v>2</v>
      </c>
      <c r="K84" s="9">
        <f t="shared" si="32"/>
        <v>4</v>
      </c>
      <c r="L84" s="10">
        <v>6</v>
      </c>
      <c r="M84" s="7">
        <f t="shared" si="33"/>
        <v>60</v>
      </c>
      <c r="N84" s="6">
        <v>146</v>
      </c>
      <c r="O84" s="9">
        <f t="shared" si="44"/>
        <v>146</v>
      </c>
      <c r="P84" s="10">
        <v>13</v>
      </c>
      <c r="Q84" s="32">
        <f t="shared" si="34"/>
        <v>19.5</v>
      </c>
      <c r="R84" s="6">
        <v>5</v>
      </c>
      <c r="S84" s="9">
        <f t="shared" si="35"/>
        <v>75</v>
      </c>
      <c r="T84" s="10">
        <v>11</v>
      </c>
      <c r="U84" s="7">
        <f t="shared" si="36"/>
        <v>110</v>
      </c>
      <c r="V84" s="84">
        <v>18</v>
      </c>
      <c r="W84" s="82">
        <f t="shared" si="37"/>
        <v>36</v>
      </c>
      <c r="X84" s="10">
        <v>52</v>
      </c>
      <c r="Y84" s="51">
        <f t="shared" si="38"/>
        <v>104</v>
      </c>
      <c r="Z84" s="6">
        <v>21</v>
      </c>
      <c r="AA84" s="9">
        <f t="shared" si="39"/>
        <v>63</v>
      </c>
      <c r="AB84" s="10">
        <v>24</v>
      </c>
      <c r="AC84" s="7">
        <f t="shared" si="40"/>
        <v>72</v>
      </c>
      <c r="AD84" s="6">
        <v>1</v>
      </c>
      <c r="AE84" s="9">
        <f t="shared" si="41"/>
        <v>10</v>
      </c>
      <c r="AF84" s="6">
        <v>17</v>
      </c>
      <c r="AG84" s="9">
        <f t="shared" si="42"/>
        <v>85</v>
      </c>
      <c r="AH84" s="23">
        <f t="shared" si="43"/>
        <v>907.5</v>
      </c>
    </row>
    <row r="85" spans="2:34" ht="24" customHeight="1" x14ac:dyDescent="0.25">
      <c r="B85" s="6">
        <v>81</v>
      </c>
      <c r="C85" s="13" t="s">
        <v>79</v>
      </c>
      <c r="D85" s="7" t="s">
        <v>29</v>
      </c>
      <c r="E85" s="26" t="s">
        <v>23</v>
      </c>
      <c r="F85" s="6">
        <v>4</v>
      </c>
      <c r="G85" s="9">
        <f t="shared" si="30"/>
        <v>52</v>
      </c>
      <c r="H85" s="10">
        <v>47</v>
      </c>
      <c r="I85" s="7">
        <f t="shared" si="31"/>
        <v>94</v>
      </c>
      <c r="J85" s="6">
        <v>40</v>
      </c>
      <c r="K85" s="9">
        <f t="shared" si="32"/>
        <v>80</v>
      </c>
      <c r="L85" s="10">
        <v>7</v>
      </c>
      <c r="M85" s="7">
        <f t="shared" si="33"/>
        <v>70</v>
      </c>
      <c r="N85" s="6">
        <v>160</v>
      </c>
      <c r="O85" s="9">
        <f t="shared" si="44"/>
        <v>160</v>
      </c>
      <c r="P85" s="10">
        <v>31</v>
      </c>
      <c r="Q85" s="32">
        <f t="shared" si="34"/>
        <v>46.5</v>
      </c>
      <c r="R85" s="6">
        <v>4</v>
      </c>
      <c r="S85" s="9">
        <f t="shared" si="35"/>
        <v>60</v>
      </c>
      <c r="T85" s="10">
        <v>11</v>
      </c>
      <c r="U85" s="7">
        <f t="shared" si="36"/>
        <v>110</v>
      </c>
      <c r="V85" s="84">
        <v>18</v>
      </c>
      <c r="W85" s="82">
        <f t="shared" si="37"/>
        <v>36</v>
      </c>
      <c r="X85" s="10">
        <v>71</v>
      </c>
      <c r="Y85" s="51">
        <f t="shared" si="38"/>
        <v>142</v>
      </c>
      <c r="Z85" s="6">
        <v>21</v>
      </c>
      <c r="AA85" s="9">
        <f t="shared" si="39"/>
        <v>63</v>
      </c>
      <c r="AB85" s="10">
        <v>27</v>
      </c>
      <c r="AC85" s="7">
        <f t="shared" si="40"/>
        <v>81</v>
      </c>
      <c r="AD85" s="6">
        <v>1</v>
      </c>
      <c r="AE85" s="9">
        <f t="shared" si="41"/>
        <v>10</v>
      </c>
      <c r="AF85" s="6">
        <v>14</v>
      </c>
      <c r="AG85" s="9">
        <f t="shared" si="42"/>
        <v>70</v>
      </c>
      <c r="AH85" s="23">
        <f t="shared" si="43"/>
        <v>1074.5</v>
      </c>
    </row>
    <row r="86" spans="2:34" ht="24" customHeight="1" x14ac:dyDescent="0.25">
      <c r="B86" s="6">
        <v>82</v>
      </c>
      <c r="C86" s="13" t="s">
        <v>48</v>
      </c>
      <c r="D86" s="7" t="s">
        <v>25</v>
      </c>
      <c r="E86" s="26" t="s">
        <v>23</v>
      </c>
      <c r="F86" s="6">
        <v>5</v>
      </c>
      <c r="G86" s="9">
        <f t="shared" si="30"/>
        <v>65</v>
      </c>
      <c r="H86" s="10">
        <v>57</v>
      </c>
      <c r="I86" s="7">
        <f t="shared" si="31"/>
        <v>114</v>
      </c>
      <c r="J86" s="6">
        <v>16</v>
      </c>
      <c r="K86" s="9">
        <f t="shared" si="32"/>
        <v>32</v>
      </c>
      <c r="L86" s="10">
        <v>9</v>
      </c>
      <c r="M86" s="7">
        <f t="shared" si="33"/>
        <v>90</v>
      </c>
      <c r="N86" s="6">
        <v>124</v>
      </c>
      <c r="O86" s="9">
        <f t="shared" si="44"/>
        <v>124</v>
      </c>
      <c r="P86" s="10">
        <v>50</v>
      </c>
      <c r="Q86" s="32">
        <f t="shared" si="34"/>
        <v>75</v>
      </c>
      <c r="R86" s="6">
        <v>6</v>
      </c>
      <c r="S86" s="9">
        <f t="shared" si="35"/>
        <v>90</v>
      </c>
      <c r="T86" s="10">
        <v>4</v>
      </c>
      <c r="U86" s="7">
        <f t="shared" si="36"/>
        <v>40</v>
      </c>
      <c r="V86" s="84">
        <v>18</v>
      </c>
      <c r="W86" s="82">
        <f t="shared" si="37"/>
        <v>36</v>
      </c>
      <c r="X86" s="10">
        <v>51</v>
      </c>
      <c r="Y86" s="51">
        <f t="shared" si="38"/>
        <v>102</v>
      </c>
      <c r="Z86" s="6">
        <v>25</v>
      </c>
      <c r="AA86" s="9">
        <f t="shared" si="39"/>
        <v>75</v>
      </c>
      <c r="AB86" s="10">
        <v>29</v>
      </c>
      <c r="AC86" s="7">
        <f t="shared" si="40"/>
        <v>87</v>
      </c>
      <c r="AD86" s="6">
        <v>0</v>
      </c>
      <c r="AE86" s="9">
        <f t="shared" si="41"/>
        <v>0</v>
      </c>
      <c r="AF86" s="6">
        <v>4</v>
      </c>
      <c r="AG86" s="9">
        <f t="shared" si="42"/>
        <v>20</v>
      </c>
      <c r="AH86" s="23">
        <f t="shared" si="43"/>
        <v>950</v>
      </c>
    </row>
    <row r="87" spans="2:34" ht="24" customHeight="1" x14ac:dyDescent="0.25">
      <c r="B87" s="6">
        <v>83</v>
      </c>
      <c r="C87" s="13" t="s">
        <v>143</v>
      </c>
      <c r="D87" s="7" t="s">
        <v>29</v>
      </c>
      <c r="E87" s="26" t="s">
        <v>36</v>
      </c>
      <c r="F87" s="6">
        <v>0</v>
      </c>
      <c r="G87" s="9">
        <f t="shared" si="30"/>
        <v>0</v>
      </c>
      <c r="H87" s="10">
        <v>0</v>
      </c>
      <c r="I87" s="7">
        <f t="shared" si="31"/>
        <v>0</v>
      </c>
      <c r="J87" s="6">
        <v>11</v>
      </c>
      <c r="K87" s="9">
        <f t="shared" si="32"/>
        <v>22</v>
      </c>
      <c r="L87" s="10">
        <v>8</v>
      </c>
      <c r="M87" s="7">
        <f t="shared" si="33"/>
        <v>80</v>
      </c>
      <c r="N87" s="6">
        <v>80</v>
      </c>
      <c r="O87" s="9">
        <f t="shared" si="44"/>
        <v>80</v>
      </c>
      <c r="P87" s="10">
        <v>33</v>
      </c>
      <c r="Q87" s="32">
        <f t="shared" si="34"/>
        <v>49.5</v>
      </c>
      <c r="R87" s="6">
        <v>0</v>
      </c>
      <c r="S87" s="9">
        <f t="shared" si="35"/>
        <v>0</v>
      </c>
      <c r="T87" s="10">
        <v>0</v>
      </c>
      <c r="U87" s="7">
        <f t="shared" si="36"/>
        <v>0</v>
      </c>
      <c r="V87" s="84">
        <v>18</v>
      </c>
      <c r="W87" s="82">
        <f t="shared" si="37"/>
        <v>36</v>
      </c>
      <c r="X87" s="10">
        <v>0</v>
      </c>
      <c r="Y87" s="51">
        <f t="shared" si="38"/>
        <v>0</v>
      </c>
      <c r="Z87" s="6">
        <v>0</v>
      </c>
      <c r="AA87" s="9">
        <f t="shared" si="39"/>
        <v>0</v>
      </c>
      <c r="AB87" s="10">
        <v>0</v>
      </c>
      <c r="AC87" s="7">
        <f t="shared" si="40"/>
        <v>0</v>
      </c>
      <c r="AD87" s="6">
        <v>0</v>
      </c>
      <c r="AE87" s="9">
        <f t="shared" si="41"/>
        <v>0</v>
      </c>
      <c r="AF87" s="6">
        <v>5</v>
      </c>
      <c r="AG87" s="9">
        <f t="shared" si="42"/>
        <v>25</v>
      </c>
      <c r="AH87" s="23">
        <f t="shared" si="43"/>
        <v>292.5</v>
      </c>
    </row>
    <row r="88" spans="2:34" ht="24" customHeight="1" x14ac:dyDescent="0.25">
      <c r="B88" s="6">
        <v>84</v>
      </c>
      <c r="C88" s="13" t="s">
        <v>134</v>
      </c>
      <c r="D88" s="7" t="s">
        <v>29</v>
      </c>
      <c r="E88" s="26" t="s">
        <v>36</v>
      </c>
      <c r="F88" s="6">
        <v>5</v>
      </c>
      <c r="G88" s="9">
        <f t="shared" si="30"/>
        <v>65</v>
      </c>
      <c r="H88" s="10">
        <v>51</v>
      </c>
      <c r="I88" s="7">
        <f t="shared" si="31"/>
        <v>102</v>
      </c>
      <c r="J88" s="6">
        <v>38</v>
      </c>
      <c r="K88" s="9">
        <f t="shared" si="32"/>
        <v>76</v>
      </c>
      <c r="L88" s="10">
        <v>1</v>
      </c>
      <c r="M88" s="7">
        <f t="shared" si="33"/>
        <v>10</v>
      </c>
      <c r="N88" s="6">
        <v>140</v>
      </c>
      <c r="O88" s="9">
        <f t="shared" si="44"/>
        <v>140</v>
      </c>
      <c r="P88" s="10">
        <v>29</v>
      </c>
      <c r="Q88" s="32">
        <f t="shared" si="34"/>
        <v>43.5</v>
      </c>
      <c r="R88" s="6">
        <v>5</v>
      </c>
      <c r="S88" s="9">
        <f t="shared" si="35"/>
        <v>75</v>
      </c>
      <c r="T88" s="10">
        <v>12</v>
      </c>
      <c r="U88" s="7">
        <f t="shared" si="36"/>
        <v>120</v>
      </c>
      <c r="V88" s="84">
        <v>17</v>
      </c>
      <c r="W88" s="82">
        <f t="shared" si="37"/>
        <v>34</v>
      </c>
      <c r="X88" s="10">
        <v>71</v>
      </c>
      <c r="Y88" s="51">
        <f t="shared" si="38"/>
        <v>142</v>
      </c>
      <c r="Z88" s="6">
        <v>28</v>
      </c>
      <c r="AA88" s="9">
        <f t="shared" si="39"/>
        <v>84</v>
      </c>
      <c r="AB88" s="10">
        <v>11</v>
      </c>
      <c r="AC88" s="7">
        <f t="shared" si="40"/>
        <v>33</v>
      </c>
      <c r="AD88" s="6">
        <v>3</v>
      </c>
      <c r="AE88" s="9">
        <f t="shared" si="41"/>
        <v>30</v>
      </c>
      <c r="AF88" s="6">
        <v>10</v>
      </c>
      <c r="AG88" s="9">
        <f t="shared" si="42"/>
        <v>50</v>
      </c>
      <c r="AH88" s="23">
        <f t="shared" si="43"/>
        <v>1004.5</v>
      </c>
    </row>
    <row r="89" spans="2:34" ht="24" customHeight="1" x14ac:dyDescent="0.25">
      <c r="B89" s="6">
        <v>85</v>
      </c>
      <c r="C89" s="13" t="s">
        <v>112</v>
      </c>
      <c r="D89" s="7" t="s">
        <v>29</v>
      </c>
      <c r="E89" s="26" t="s">
        <v>22</v>
      </c>
      <c r="F89" s="6">
        <v>3</v>
      </c>
      <c r="G89" s="9">
        <f t="shared" si="30"/>
        <v>39</v>
      </c>
      <c r="H89" s="10">
        <v>19</v>
      </c>
      <c r="I89" s="7">
        <f t="shared" si="31"/>
        <v>38</v>
      </c>
      <c r="J89" s="6">
        <v>0</v>
      </c>
      <c r="K89" s="9">
        <f t="shared" si="32"/>
        <v>0</v>
      </c>
      <c r="L89" s="10">
        <v>6</v>
      </c>
      <c r="M89" s="7">
        <f t="shared" si="33"/>
        <v>60</v>
      </c>
      <c r="N89" s="6">
        <v>108</v>
      </c>
      <c r="O89" s="9">
        <f t="shared" si="44"/>
        <v>108</v>
      </c>
      <c r="P89" s="10">
        <v>37</v>
      </c>
      <c r="Q89" s="32">
        <f t="shared" si="34"/>
        <v>55.5</v>
      </c>
      <c r="R89" s="6">
        <v>3</v>
      </c>
      <c r="S89" s="9">
        <f t="shared" si="35"/>
        <v>45</v>
      </c>
      <c r="T89" s="10">
        <v>4</v>
      </c>
      <c r="U89" s="7">
        <f t="shared" si="36"/>
        <v>40</v>
      </c>
      <c r="V89" s="84">
        <v>16</v>
      </c>
      <c r="W89" s="82">
        <f t="shared" si="37"/>
        <v>32</v>
      </c>
      <c r="X89" s="10">
        <v>0</v>
      </c>
      <c r="Y89" s="51">
        <f t="shared" si="38"/>
        <v>0</v>
      </c>
      <c r="Z89" s="6">
        <v>25</v>
      </c>
      <c r="AA89" s="9">
        <f t="shared" si="39"/>
        <v>75</v>
      </c>
      <c r="AB89" s="10">
        <v>20</v>
      </c>
      <c r="AC89" s="7">
        <f t="shared" si="40"/>
        <v>60</v>
      </c>
      <c r="AD89" s="6">
        <v>0</v>
      </c>
      <c r="AE89" s="9">
        <f t="shared" si="41"/>
        <v>0</v>
      </c>
      <c r="AF89" s="6">
        <v>4</v>
      </c>
      <c r="AG89" s="9">
        <f t="shared" si="42"/>
        <v>20</v>
      </c>
      <c r="AH89" s="23">
        <f t="shared" si="43"/>
        <v>572.5</v>
      </c>
    </row>
    <row r="90" spans="2:34" ht="24" customHeight="1" x14ac:dyDescent="0.25">
      <c r="B90" s="6">
        <v>86</v>
      </c>
      <c r="C90" s="13" t="s">
        <v>104</v>
      </c>
      <c r="D90" s="7" t="s">
        <v>25</v>
      </c>
      <c r="E90" s="26" t="s">
        <v>22</v>
      </c>
      <c r="F90" s="6">
        <v>4</v>
      </c>
      <c r="G90" s="9">
        <f t="shared" si="30"/>
        <v>52</v>
      </c>
      <c r="H90" s="10">
        <v>32</v>
      </c>
      <c r="I90" s="7">
        <f t="shared" si="31"/>
        <v>64</v>
      </c>
      <c r="J90" s="6">
        <v>12</v>
      </c>
      <c r="K90" s="9">
        <f t="shared" si="32"/>
        <v>24</v>
      </c>
      <c r="L90" s="10">
        <v>5</v>
      </c>
      <c r="M90" s="7">
        <f t="shared" si="33"/>
        <v>50</v>
      </c>
      <c r="N90" s="6">
        <v>74</v>
      </c>
      <c r="O90" s="9">
        <f t="shared" si="44"/>
        <v>74</v>
      </c>
      <c r="P90" s="10">
        <v>72</v>
      </c>
      <c r="Q90" s="32">
        <f t="shared" si="34"/>
        <v>108</v>
      </c>
      <c r="R90" s="6">
        <v>2</v>
      </c>
      <c r="S90" s="9">
        <f t="shared" si="35"/>
        <v>30</v>
      </c>
      <c r="T90" s="10">
        <v>3</v>
      </c>
      <c r="U90" s="7">
        <f t="shared" si="36"/>
        <v>30</v>
      </c>
      <c r="V90" s="84">
        <v>16</v>
      </c>
      <c r="W90" s="82">
        <f t="shared" si="37"/>
        <v>32</v>
      </c>
      <c r="X90" s="10">
        <v>4</v>
      </c>
      <c r="Y90" s="51">
        <f t="shared" si="38"/>
        <v>8</v>
      </c>
      <c r="Z90" s="6">
        <v>16</v>
      </c>
      <c r="AA90" s="9">
        <f t="shared" si="39"/>
        <v>48</v>
      </c>
      <c r="AB90" s="10">
        <v>16</v>
      </c>
      <c r="AC90" s="7">
        <f t="shared" si="40"/>
        <v>48</v>
      </c>
      <c r="AD90" s="6">
        <v>3</v>
      </c>
      <c r="AE90" s="9">
        <f t="shared" si="41"/>
        <v>30</v>
      </c>
      <c r="AF90" s="6">
        <v>5</v>
      </c>
      <c r="AG90" s="9">
        <f t="shared" si="42"/>
        <v>25</v>
      </c>
      <c r="AH90" s="23">
        <f t="shared" si="43"/>
        <v>623</v>
      </c>
    </row>
    <row r="91" spans="2:34" ht="24" customHeight="1" x14ac:dyDescent="0.25">
      <c r="B91" s="6">
        <v>87</v>
      </c>
      <c r="C91" s="13" t="s">
        <v>144</v>
      </c>
      <c r="D91" s="7" t="s">
        <v>29</v>
      </c>
      <c r="E91" s="26" t="s">
        <v>36</v>
      </c>
      <c r="F91" s="6">
        <v>8</v>
      </c>
      <c r="G91" s="9">
        <f t="shared" si="30"/>
        <v>104</v>
      </c>
      <c r="H91" s="10">
        <v>52</v>
      </c>
      <c r="I91" s="7">
        <f t="shared" si="31"/>
        <v>104</v>
      </c>
      <c r="J91" s="6">
        <v>23</v>
      </c>
      <c r="K91" s="9">
        <f t="shared" si="32"/>
        <v>46</v>
      </c>
      <c r="L91" s="10">
        <v>5</v>
      </c>
      <c r="M91" s="7">
        <f t="shared" si="33"/>
        <v>50</v>
      </c>
      <c r="N91" s="6">
        <v>114</v>
      </c>
      <c r="O91" s="9">
        <f t="shared" si="44"/>
        <v>114</v>
      </c>
      <c r="P91" s="10">
        <v>61</v>
      </c>
      <c r="Q91" s="32">
        <f t="shared" si="34"/>
        <v>91.5</v>
      </c>
      <c r="R91" s="6">
        <v>4</v>
      </c>
      <c r="S91" s="9">
        <f t="shared" si="35"/>
        <v>60</v>
      </c>
      <c r="T91" s="10">
        <v>12</v>
      </c>
      <c r="U91" s="7">
        <f t="shared" si="36"/>
        <v>120</v>
      </c>
      <c r="V91" s="84">
        <v>15</v>
      </c>
      <c r="W91" s="82">
        <f t="shared" si="37"/>
        <v>30</v>
      </c>
      <c r="X91" s="10">
        <v>27</v>
      </c>
      <c r="Y91" s="51">
        <f t="shared" si="38"/>
        <v>54</v>
      </c>
      <c r="Z91" s="6">
        <v>38</v>
      </c>
      <c r="AA91" s="9">
        <f t="shared" si="39"/>
        <v>114</v>
      </c>
      <c r="AB91" s="10">
        <v>26</v>
      </c>
      <c r="AC91" s="7">
        <f t="shared" si="40"/>
        <v>78</v>
      </c>
      <c r="AD91" s="6">
        <v>2</v>
      </c>
      <c r="AE91" s="9">
        <f t="shared" si="41"/>
        <v>20</v>
      </c>
      <c r="AF91" s="6">
        <v>10</v>
      </c>
      <c r="AG91" s="9">
        <f t="shared" si="42"/>
        <v>50</v>
      </c>
      <c r="AH91" s="23">
        <f t="shared" si="43"/>
        <v>1035.5</v>
      </c>
    </row>
    <row r="92" spans="2:34" ht="24" customHeight="1" x14ac:dyDescent="0.25">
      <c r="B92" s="6">
        <v>88</v>
      </c>
      <c r="C92" s="13" t="s">
        <v>118</v>
      </c>
      <c r="D92" s="7" t="s">
        <v>29</v>
      </c>
      <c r="E92" s="26" t="s">
        <v>37</v>
      </c>
      <c r="F92" s="6">
        <v>7</v>
      </c>
      <c r="G92" s="9">
        <f t="shared" si="30"/>
        <v>91</v>
      </c>
      <c r="H92" s="10">
        <v>44</v>
      </c>
      <c r="I92" s="7">
        <f t="shared" si="31"/>
        <v>88</v>
      </c>
      <c r="J92" s="6">
        <v>16</v>
      </c>
      <c r="K92" s="9">
        <f t="shared" si="32"/>
        <v>32</v>
      </c>
      <c r="L92" s="10">
        <v>6</v>
      </c>
      <c r="M92" s="7">
        <f t="shared" si="33"/>
        <v>60</v>
      </c>
      <c r="N92" s="6">
        <v>140</v>
      </c>
      <c r="O92" s="9">
        <f t="shared" si="44"/>
        <v>140</v>
      </c>
      <c r="P92" s="10">
        <v>26</v>
      </c>
      <c r="Q92" s="32">
        <f t="shared" si="34"/>
        <v>39</v>
      </c>
      <c r="R92" s="6">
        <v>7</v>
      </c>
      <c r="S92" s="9">
        <f t="shared" si="35"/>
        <v>105</v>
      </c>
      <c r="T92" s="10">
        <v>11</v>
      </c>
      <c r="U92" s="7">
        <f t="shared" si="36"/>
        <v>110</v>
      </c>
      <c r="V92" s="84">
        <v>15</v>
      </c>
      <c r="W92" s="82">
        <f t="shared" si="37"/>
        <v>30</v>
      </c>
      <c r="X92" s="10">
        <v>59</v>
      </c>
      <c r="Y92" s="51">
        <f t="shared" si="38"/>
        <v>118</v>
      </c>
      <c r="Z92" s="6">
        <v>31</v>
      </c>
      <c r="AA92" s="9">
        <f t="shared" si="39"/>
        <v>93</v>
      </c>
      <c r="AB92" s="10">
        <v>27</v>
      </c>
      <c r="AC92" s="7">
        <f t="shared" si="40"/>
        <v>81</v>
      </c>
      <c r="AD92" s="6">
        <v>2</v>
      </c>
      <c r="AE92" s="9">
        <f t="shared" si="41"/>
        <v>20</v>
      </c>
      <c r="AF92" s="6">
        <v>6</v>
      </c>
      <c r="AG92" s="9">
        <f t="shared" si="42"/>
        <v>30</v>
      </c>
      <c r="AH92" s="23">
        <f t="shared" si="43"/>
        <v>1037</v>
      </c>
    </row>
    <row r="93" spans="2:34" ht="24" customHeight="1" x14ac:dyDescent="0.25">
      <c r="B93" s="6">
        <v>89</v>
      </c>
      <c r="C93" s="13" t="s">
        <v>128</v>
      </c>
      <c r="D93" s="7" t="s">
        <v>29</v>
      </c>
      <c r="E93" s="26" t="s">
        <v>37</v>
      </c>
      <c r="F93" s="6">
        <v>6</v>
      </c>
      <c r="G93" s="9">
        <f t="shared" si="30"/>
        <v>78</v>
      </c>
      <c r="H93" s="10">
        <v>17</v>
      </c>
      <c r="I93" s="7">
        <f t="shared" si="31"/>
        <v>34</v>
      </c>
      <c r="J93" s="6">
        <v>16</v>
      </c>
      <c r="K93" s="9">
        <f t="shared" si="32"/>
        <v>32</v>
      </c>
      <c r="L93" s="10">
        <v>6</v>
      </c>
      <c r="M93" s="7">
        <f t="shared" si="33"/>
        <v>60</v>
      </c>
      <c r="N93" s="6">
        <v>106</v>
      </c>
      <c r="O93" s="9">
        <f t="shared" si="44"/>
        <v>106</v>
      </c>
      <c r="P93" s="10">
        <v>36</v>
      </c>
      <c r="Q93" s="32">
        <f t="shared" si="34"/>
        <v>54</v>
      </c>
      <c r="R93" s="6">
        <v>6</v>
      </c>
      <c r="S93" s="9">
        <f t="shared" si="35"/>
        <v>90</v>
      </c>
      <c r="T93" s="10">
        <v>9</v>
      </c>
      <c r="U93" s="7">
        <f t="shared" si="36"/>
        <v>90</v>
      </c>
      <c r="V93" s="84">
        <v>15</v>
      </c>
      <c r="W93" s="82">
        <f t="shared" si="37"/>
        <v>30</v>
      </c>
      <c r="X93" s="10">
        <v>41</v>
      </c>
      <c r="Y93" s="51">
        <f t="shared" si="38"/>
        <v>82</v>
      </c>
      <c r="Z93" s="6">
        <v>5</v>
      </c>
      <c r="AA93" s="9">
        <f t="shared" si="39"/>
        <v>15</v>
      </c>
      <c r="AB93" s="10">
        <v>11</v>
      </c>
      <c r="AC93" s="7">
        <f t="shared" si="40"/>
        <v>33</v>
      </c>
      <c r="AD93" s="6">
        <v>1</v>
      </c>
      <c r="AE93" s="9">
        <f t="shared" si="41"/>
        <v>10</v>
      </c>
      <c r="AF93" s="6">
        <v>9</v>
      </c>
      <c r="AG93" s="9">
        <f t="shared" si="42"/>
        <v>45</v>
      </c>
      <c r="AH93" s="23">
        <f t="shared" si="43"/>
        <v>759</v>
      </c>
    </row>
    <row r="94" spans="2:34" ht="24" customHeight="1" x14ac:dyDescent="0.25">
      <c r="B94" s="6">
        <v>90</v>
      </c>
      <c r="C94" s="13" t="s">
        <v>108</v>
      </c>
      <c r="D94" s="7" t="s">
        <v>29</v>
      </c>
      <c r="E94" s="26" t="s">
        <v>22</v>
      </c>
      <c r="F94" s="6">
        <v>2</v>
      </c>
      <c r="G94" s="9">
        <f t="shared" si="30"/>
        <v>26</v>
      </c>
      <c r="H94" s="10">
        <v>46</v>
      </c>
      <c r="I94" s="7">
        <f t="shared" si="31"/>
        <v>92</v>
      </c>
      <c r="J94" s="6">
        <v>31</v>
      </c>
      <c r="K94" s="9">
        <f t="shared" si="32"/>
        <v>62</v>
      </c>
      <c r="L94" s="10">
        <v>4</v>
      </c>
      <c r="M94" s="7">
        <f t="shared" si="33"/>
        <v>40</v>
      </c>
      <c r="N94" s="6">
        <v>130</v>
      </c>
      <c r="O94" s="9">
        <f t="shared" si="44"/>
        <v>130</v>
      </c>
      <c r="P94" s="10">
        <v>8</v>
      </c>
      <c r="Q94" s="32">
        <f t="shared" si="34"/>
        <v>12</v>
      </c>
      <c r="R94" s="6">
        <v>4</v>
      </c>
      <c r="S94" s="9">
        <f t="shared" si="35"/>
        <v>60</v>
      </c>
      <c r="T94" s="10">
        <v>8</v>
      </c>
      <c r="U94" s="7">
        <f t="shared" si="36"/>
        <v>80</v>
      </c>
      <c r="V94" s="84">
        <v>15</v>
      </c>
      <c r="W94" s="82">
        <f t="shared" si="37"/>
        <v>30</v>
      </c>
      <c r="X94" s="10">
        <v>0</v>
      </c>
      <c r="Y94" s="51">
        <f t="shared" si="38"/>
        <v>0</v>
      </c>
      <c r="Z94" s="6">
        <v>13</v>
      </c>
      <c r="AA94" s="9">
        <f t="shared" si="39"/>
        <v>39</v>
      </c>
      <c r="AB94" s="10">
        <v>13</v>
      </c>
      <c r="AC94" s="7">
        <f t="shared" si="40"/>
        <v>39</v>
      </c>
      <c r="AD94" s="6">
        <v>3</v>
      </c>
      <c r="AE94" s="9">
        <f t="shared" si="41"/>
        <v>30</v>
      </c>
      <c r="AF94" s="6">
        <v>5</v>
      </c>
      <c r="AG94" s="9">
        <f t="shared" si="42"/>
        <v>25</v>
      </c>
      <c r="AH94" s="23">
        <f t="shared" si="43"/>
        <v>665</v>
      </c>
    </row>
    <row r="95" spans="2:34" ht="24" customHeight="1" x14ac:dyDescent="0.25">
      <c r="B95" s="6">
        <v>91</v>
      </c>
      <c r="C95" s="13" t="s">
        <v>127</v>
      </c>
      <c r="D95" s="7" t="s">
        <v>29</v>
      </c>
      <c r="E95" s="26" t="s">
        <v>37</v>
      </c>
      <c r="F95" s="6">
        <v>7</v>
      </c>
      <c r="G95" s="9">
        <f t="shared" si="30"/>
        <v>91</v>
      </c>
      <c r="H95" s="10">
        <v>29</v>
      </c>
      <c r="I95" s="7">
        <f t="shared" si="31"/>
        <v>58</v>
      </c>
      <c r="J95" s="6">
        <v>16</v>
      </c>
      <c r="K95" s="9">
        <f t="shared" si="32"/>
        <v>32</v>
      </c>
      <c r="L95" s="10">
        <v>9</v>
      </c>
      <c r="M95" s="7">
        <f t="shared" si="33"/>
        <v>90</v>
      </c>
      <c r="N95" s="6">
        <v>122</v>
      </c>
      <c r="O95" s="9">
        <f t="shared" si="44"/>
        <v>122</v>
      </c>
      <c r="P95" s="10">
        <v>18</v>
      </c>
      <c r="Q95" s="32">
        <f t="shared" si="34"/>
        <v>27</v>
      </c>
      <c r="R95" s="6">
        <v>3</v>
      </c>
      <c r="S95" s="9">
        <f t="shared" si="35"/>
        <v>45</v>
      </c>
      <c r="T95" s="10">
        <v>4</v>
      </c>
      <c r="U95" s="7">
        <f t="shared" si="36"/>
        <v>40</v>
      </c>
      <c r="V95" s="84">
        <v>15</v>
      </c>
      <c r="W95" s="82">
        <f t="shared" si="37"/>
        <v>30</v>
      </c>
      <c r="X95" s="10">
        <v>59</v>
      </c>
      <c r="Y95" s="51">
        <f t="shared" si="38"/>
        <v>118</v>
      </c>
      <c r="Z95" s="6">
        <v>18</v>
      </c>
      <c r="AA95" s="9">
        <f t="shared" si="39"/>
        <v>54</v>
      </c>
      <c r="AB95" s="10">
        <v>29</v>
      </c>
      <c r="AC95" s="7">
        <f t="shared" si="40"/>
        <v>87</v>
      </c>
      <c r="AD95" s="6">
        <v>1</v>
      </c>
      <c r="AE95" s="9">
        <f t="shared" si="41"/>
        <v>10</v>
      </c>
      <c r="AF95" s="6">
        <v>2</v>
      </c>
      <c r="AG95" s="9">
        <f t="shared" si="42"/>
        <v>10</v>
      </c>
      <c r="AH95" s="23">
        <f t="shared" si="43"/>
        <v>814</v>
      </c>
    </row>
    <row r="96" spans="2:34" ht="24" customHeight="1" x14ac:dyDescent="0.25">
      <c r="B96" s="6">
        <v>92</v>
      </c>
      <c r="C96" s="13" t="s">
        <v>113</v>
      </c>
      <c r="D96" s="7" t="s">
        <v>29</v>
      </c>
      <c r="E96" s="26" t="s">
        <v>22</v>
      </c>
      <c r="F96" s="6">
        <v>6</v>
      </c>
      <c r="G96" s="9">
        <f t="shared" si="30"/>
        <v>78</v>
      </c>
      <c r="H96" s="10">
        <v>22</v>
      </c>
      <c r="I96" s="7">
        <f t="shared" si="31"/>
        <v>44</v>
      </c>
      <c r="J96" s="6">
        <v>32</v>
      </c>
      <c r="K96" s="9">
        <f t="shared" si="32"/>
        <v>64</v>
      </c>
      <c r="L96" s="10">
        <v>5</v>
      </c>
      <c r="M96" s="7">
        <f t="shared" si="33"/>
        <v>50</v>
      </c>
      <c r="N96" s="6">
        <v>86</v>
      </c>
      <c r="O96" s="9">
        <f t="shared" si="44"/>
        <v>86</v>
      </c>
      <c r="P96" s="10">
        <v>26</v>
      </c>
      <c r="Q96" s="32">
        <f t="shared" si="34"/>
        <v>39</v>
      </c>
      <c r="R96" s="6">
        <v>1</v>
      </c>
      <c r="S96" s="9">
        <f t="shared" si="35"/>
        <v>15</v>
      </c>
      <c r="T96" s="10">
        <v>4</v>
      </c>
      <c r="U96" s="7">
        <f t="shared" si="36"/>
        <v>40</v>
      </c>
      <c r="V96" s="84">
        <v>15</v>
      </c>
      <c r="W96" s="82">
        <f t="shared" si="37"/>
        <v>30</v>
      </c>
      <c r="X96" s="10">
        <v>0</v>
      </c>
      <c r="Y96" s="51">
        <f t="shared" si="38"/>
        <v>0</v>
      </c>
      <c r="Z96" s="6">
        <v>18</v>
      </c>
      <c r="AA96" s="9">
        <f t="shared" si="39"/>
        <v>54</v>
      </c>
      <c r="AB96" s="10">
        <v>2</v>
      </c>
      <c r="AC96" s="7">
        <f t="shared" si="40"/>
        <v>6</v>
      </c>
      <c r="AD96" s="6">
        <v>1</v>
      </c>
      <c r="AE96" s="9">
        <f t="shared" si="41"/>
        <v>10</v>
      </c>
      <c r="AF96" s="6">
        <v>11</v>
      </c>
      <c r="AG96" s="9">
        <f t="shared" si="42"/>
        <v>55</v>
      </c>
      <c r="AH96" s="23">
        <f t="shared" si="43"/>
        <v>571</v>
      </c>
    </row>
    <row r="97" spans="2:34" ht="24" customHeight="1" x14ac:dyDescent="0.25">
      <c r="B97" s="6">
        <v>93</v>
      </c>
      <c r="C97" s="13" t="s">
        <v>121</v>
      </c>
      <c r="D97" s="7" t="s">
        <v>24</v>
      </c>
      <c r="E97" s="26" t="s">
        <v>37</v>
      </c>
      <c r="F97" s="6">
        <v>8</v>
      </c>
      <c r="G97" s="9">
        <f t="shared" si="30"/>
        <v>104</v>
      </c>
      <c r="H97" s="10">
        <v>36</v>
      </c>
      <c r="I97" s="7">
        <f t="shared" si="31"/>
        <v>72</v>
      </c>
      <c r="J97" s="6">
        <v>7</v>
      </c>
      <c r="K97" s="9">
        <f t="shared" si="32"/>
        <v>14</v>
      </c>
      <c r="L97" s="10">
        <v>6</v>
      </c>
      <c r="M97" s="7">
        <f t="shared" si="33"/>
        <v>60</v>
      </c>
      <c r="N97" s="6">
        <v>112</v>
      </c>
      <c r="O97" s="9">
        <f t="shared" si="44"/>
        <v>112</v>
      </c>
      <c r="P97" s="10">
        <v>29</v>
      </c>
      <c r="Q97" s="32">
        <f t="shared" si="34"/>
        <v>43.5</v>
      </c>
      <c r="R97" s="6">
        <v>4</v>
      </c>
      <c r="S97" s="9">
        <f t="shared" si="35"/>
        <v>60</v>
      </c>
      <c r="T97" s="10">
        <v>12</v>
      </c>
      <c r="U97" s="7">
        <f t="shared" si="36"/>
        <v>120</v>
      </c>
      <c r="V97" s="84">
        <v>13</v>
      </c>
      <c r="W97" s="82">
        <f t="shared" si="37"/>
        <v>26</v>
      </c>
      <c r="X97" s="10">
        <v>77</v>
      </c>
      <c r="Y97" s="51">
        <f t="shared" si="38"/>
        <v>154</v>
      </c>
      <c r="Z97" s="6">
        <v>40</v>
      </c>
      <c r="AA97" s="9">
        <f t="shared" si="39"/>
        <v>120</v>
      </c>
      <c r="AB97" s="10">
        <v>26</v>
      </c>
      <c r="AC97" s="7">
        <f t="shared" si="40"/>
        <v>78</v>
      </c>
      <c r="AD97" s="6">
        <v>2</v>
      </c>
      <c r="AE97" s="9">
        <f t="shared" si="41"/>
        <v>20</v>
      </c>
      <c r="AF97" s="6">
        <v>6</v>
      </c>
      <c r="AG97" s="9">
        <f t="shared" si="42"/>
        <v>30</v>
      </c>
      <c r="AH97" s="23">
        <f t="shared" si="43"/>
        <v>1013.5</v>
      </c>
    </row>
    <row r="98" spans="2:34" ht="24" customHeight="1" x14ac:dyDescent="0.25">
      <c r="B98" s="6">
        <v>94</v>
      </c>
      <c r="C98" s="13" t="s">
        <v>124</v>
      </c>
      <c r="D98" s="7" t="s">
        <v>29</v>
      </c>
      <c r="E98" s="26" t="s">
        <v>37</v>
      </c>
      <c r="F98" s="6">
        <v>5</v>
      </c>
      <c r="G98" s="9">
        <f t="shared" si="30"/>
        <v>65</v>
      </c>
      <c r="H98" s="10">
        <v>36</v>
      </c>
      <c r="I98" s="7">
        <f t="shared" si="31"/>
        <v>72</v>
      </c>
      <c r="J98" s="6">
        <v>11</v>
      </c>
      <c r="K98" s="9">
        <f t="shared" si="32"/>
        <v>22</v>
      </c>
      <c r="L98" s="10">
        <v>7</v>
      </c>
      <c r="M98" s="7">
        <f t="shared" si="33"/>
        <v>70</v>
      </c>
      <c r="N98" s="6">
        <v>122</v>
      </c>
      <c r="O98" s="9">
        <f t="shared" si="44"/>
        <v>122</v>
      </c>
      <c r="P98" s="10">
        <v>47</v>
      </c>
      <c r="Q98" s="32">
        <f t="shared" si="34"/>
        <v>70.5</v>
      </c>
      <c r="R98" s="6">
        <v>5</v>
      </c>
      <c r="S98" s="9">
        <f t="shared" si="35"/>
        <v>75</v>
      </c>
      <c r="T98" s="10">
        <v>10</v>
      </c>
      <c r="U98" s="7">
        <f t="shared" si="36"/>
        <v>100</v>
      </c>
      <c r="V98" s="84">
        <v>13</v>
      </c>
      <c r="W98" s="82">
        <f t="shared" si="37"/>
        <v>26</v>
      </c>
      <c r="X98" s="10">
        <v>40</v>
      </c>
      <c r="Y98" s="51">
        <f t="shared" si="38"/>
        <v>80</v>
      </c>
      <c r="Z98" s="6">
        <v>32</v>
      </c>
      <c r="AA98" s="9">
        <f t="shared" si="39"/>
        <v>96</v>
      </c>
      <c r="AB98" s="10">
        <v>26</v>
      </c>
      <c r="AC98" s="7">
        <f t="shared" si="40"/>
        <v>78</v>
      </c>
      <c r="AD98" s="6">
        <v>1</v>
      </c>
      <c r="AE98" s="9">
        <f t="shared" si="41"/>
        <v>10</v>
      </c>
      <c r="AF98" s="6">
        <v>6</v>
      </c>
      <c r="AG98" s="9">
        <f t="shared" si="42"/>
        <v>30</v>
      </c>
      <c r="AH98" s="23">
        <f t="shared" si="43"/>
        <v>916.5</v>
      </c>
    </row>
    <row r="99" spans="2:34" ht="24" customHeight="1" x14ac:dyDescent="0.25">
      <c r="B99" s="6">
        <v>95</v>
      </c>
      <c r="C99" s="13" t="s">
        <v>102</v>
      </c>
      <c r="D99" s="7" t="s">
        <v>29</v>
      </c>
      <c r="E99" s="26" t="s">
        <v>22</v>
      </c>
      <c r="F99" s="6">
        <v>7</v>
      </c>
      <c r="G99" s="9">
        <f t="shared" si="30"/>
        <v>91</v>
      </c>
      <c r="H99" s="10">
        <v>30</v>
      </c>
      <c r="I99" s="7">
        <f t="shared" si="31"/>
        <v>60</v>
      </c>
      <c r="J99" s="6">
        <v>23</v>
      </c>
      <c r="K99" s="9">
        <f t="shared" si="32"/>
        <v>46</v>
      </c>
      <c r="L99" s="10">
        <v>8</v>
      </c>
      <c r="M99" s="7">
        <f t="shared" si="33"/>
        <v>80</v>
      </c>
      <c r="N99" s="6">
        <v>122</v>
      </c>
      <c r="O99" s="9">
        <f t="shared" si="44"/>
        <v>122</v>
      </c>
      <c r="P99" s="10">
        <v>18</v>
      </c>
      <c r="Q99" s="32">
        <f t="shared" si="34"/>
        <v>27</v>
      </c>
      <c r="R99" s="6">
        <v>5</v>
      </c>
      <c r="S99" s="9">
        <f t="shared" si="35"/>
        <v>75</v>
      </c>
      <c r="T99" s="10">
        <v>7</v>
      </c>
      <c r="U99" s="7">
        <f t="shared" si="36"/>
        <v>70</v>
      </c>
      <c r="V99" s="84">
        <v>13</v>
      </c>
      <c r="W99" s="82">
        <f t="shared" si="37"/>
        <v>26</v>
      </c>
      <c r="X99" s="10">
        <v>80</v>
      </c>
      <c r="Y99" s="51">
        <f t="shared" si="38"/>
        <v>160</v>
      </c>
      <c r="Z99" s="6">
        <v>8</v>
      </c>
      <c r="AA99" s="9">
        <f t="shared" si="39"/>
        <v>24</v>
      </c>
      <c r="AB99" s="10">
        <v>27</v>
      </c>
      <c r="AC99" s="7">
        <f t="shared" si="40"/>
        <v>81</v>
      </c>
      <c r="AD99" s="6">
        <v>2</v>
      </c>
      <c r="AE99" s="9">
        <f t="shared" si="41"/>
        <v>20</v>
      </c>
      <c r="AF99" s="6">
        <v>6</v>
      </c>
      <c r="AG99" s="9">
        <f t="shared" si="42"/>
        <v>30</v>
      </c>
      <c r="AH99" s="23">
        <f t="shared" si="43"/>
        <v>912</v>
      </c>
    </row>
    <row r="100" spans="2:34" ht="24" customHeight="1" x14ac:dyDescent="0.25">
      <c r="B100" s="6">
        <v>96</v>
      </c>
      <c r="C100" s="13" t="s">
        <v>60</v>
      </c>
      <c r="D100" s="7" t="s">
        <v>24</v>
      </c>
      <c r="E100" s="26" t="s">
        <v>23</v>
      </c>
      <c r="F100" s="6">
        <v>1</v>
      </c>
      <c r="G100" s="9">
        <f t="shared" si="30"/>
        <v>13</v>
      </c>
      <c r="H100" s="10">
        <v>44</v>
      </c>
      <c r="I100" s="7">
        <f t="shared" si="31"/>
        <v>88</v>
      </c>
      <c r="J100" s="6">
        <v>13</v>
      </c>
      <c r="K100" s="9">
        <f t="shared" si="32"/>
        <v>26</v>
      </c>
      <c r="L100" s="10">
        <v>5</v>
      </c>
      <c r="M100" s="7">
        <f t="shared" si="33"/>
        <v>50</v>
      </c>
      <c r="N100" s="6">
        <v>50</v>
      </c>
      <c r="O100" s="9">
        <f t="shared" si="44"/>
        <v>50</v>
      </c>
      <c r="P100" s="10">
        <v>29</v>
      </c>
      <c r="Q100" s="32">
        <f t="shared" si="34"/>
        <v>43.5</v>
      </c>
      <c r="R100" s="6">
        <v>0</v>
      </c>
      <c r="S100" s="9">
        <f t="shared" si="35"/>
        <v>0</v>
      </c>
      <c r="T100" s="10">
        <v>6</v>
      </c>
      <c r="U100" s="7">
        <f t="shared" si="36"/>
        <v>60</v>
      </c>
      <c r="V100" s="84">
        <v>13</v>
      </c>
      <c r="W100" s="82">
        <f t="shared" si="37"/>
        <v>26</v>
      </c>
      <c r="X100" s="10">
        <v>72</v>
      </c>
      <c r="Y100" s="51">
        <f t="shared" si="38"/>
        <v>144</v>
      </c>
      <c r="Z100" s="6">
        <v>18</v>
      </c>
      <c r="AA100" s="9">
        <f t="shared" si="39"/>
        <v>54</v>
      </c>
      <c r="AB100" s="10">
        <v>9</v>
      </c>
      <c r="AC100" s="7">
        <f t="shared" si="40"/>
        <v>27</v>
      </c>
      <c r="AD100" s="6">
        <v>5</v>
      </c>
      <c r="AE100" s="9">
        <f t="shared" si="41"/>
        <v>50</v>
      </c>
      <c r="AF100" s="6">
        <v>5</v>
      </c>
      <c r="AG100" s="9">
        <f t="shared" si="42"/>
        <v>25</v>
      </c>
      <c r="AH100" s="23">
        <f t="shared" si="43"/>
        <v>656.5</v>
      </c>
    </row>
    <row r="101" spans="2:34" ht="24" customHeight="1" x14ac:dyDescent="0.25">
      <c r="B101" s="6">
        <v>97</v>
      </c>
      <c r="C101" s="13" t="s">
        <v>107</v>
      </c>
      <c r="D101" s="7" t="s">
        <v>24</v>
      </c>
      <c r="E101" s="26" t="s">
        <v>22</v>
      </c>
      <c r="F101" s="6">
        <v>4</v>
      </c>
      <c r="G101" s="9">
        <f t="shared" ref="G101:G129" si="45">F101*13</f>
        <v>52</v>
      </c>
      <c r="H101" s="10">
        <v>23</v>
      </c>
      <c r="I101" s="7">
        <f t="shared" ref="I101:I129" si="46">H101*2</f>
        <v>46</v>
      </c>
      <c r="J101" s="6">
        <v>0</v>
      </c>
      <c r="K101" s="9">
        <f t="shared" ref="K101:K129" si="47">J101*2</f>
        <v>0</v>
      </c>
      <c r="L101" s="10">
        <v>6</v>
      </c>
      <c r="M101" s="7">
        <f t="shared" ref="M101:M129" si="48">L101*10</f>
        <v>60</v>
      </c>
      <c r="N101" s="6">
        <v>102</v>
      </c>
      <c r="O101" s="9">
        <f t="shared" si="44"/>
        <v>102</v>
      </c>
      <c r="P101" s="10">
        <v>16</v>
      </c>
      <c r="Q101" s="32">
        <f t="shared" ref="Q101:Q129" si="49">P101*1.5</f>
        <v>24</v>
      </c>
      <c r="R101" s="6">
        <v>0</v>
      </c>
      <c r="S101" s="9">
        <f t="shared" ref="S101:S129" si="50">R101*15</f>
        <v>0</v>
      </c>
      <c r="T101" s="10">
        <v>6</v>
      </c>
      <c r="U101" s="7">
        <f t="shared" ref="U101:U129" si="51">T101*10</f>
        <v>60</v>
      </c>
      <c r="V101" s="84">
        <v>13</v>
      </c>
      <c r="W101" s="82">
        <f t="shared" ref="W101:W129" si="52">V101*2</f>
        <v>26</v>
      </c>
      <c r="X101" s="10">
        <v>38</v>
      </c>
      <c r="Y101" s="51">
        <f t="shared" ref="Y101:Y129" si="53">X101*2</f>
        <v>76</v>
      </c>
      <c r="Z101" s="6">
        <v>13</v>
      </c>
      <c r="AA101" s="9">
        <f t="shared" ref="AA101:AA129" si="54">Z101*3</f>
        <v>39</v>
      </c>
      <c r="AB101" s="10">
        <v>17</v>
      </c>
      <c r="AC101" s="7">
        <f t="shared" ref="AC101:AC129" si="55">AB101*3</f>
        <v>51</v>
      </c>
      <c r="AD101" s="6">
        <v>1</v>
      </c>
      <c r="AE101" s="9">
        <f t="shared" ref="AE101:AE129" si="56">AD101*10</f>
        <v>10</v>
      </c>
      <c r="AF101" s="6">
        <v>8</v>
      </c>
      <c r="AG101" s="9">
        <f t="shared" ref="AG101:AG129" si="57">AF101*5</f>
        <v>40</v>
      </c>
      <c r="AH101" s="23">
        <f t="shared" ref="AH101:AH129" si="58">G101+I101+K101+M101+O101+Q101+S101+U101+W101+Y101+AA101+AC101+AE101+AG101</f>
        <v>586</v>
      </c>
    </row>
    <row r="102" spans="2:34" ht="24" customHeight="1" x14ac:dyDescent="0.25">
      <c r="B102" s="6">
        <v>98</v>
      </c>
      <c r="C102" s="13" t="s">
        <v>81</v>
      </c>
      <c r="D102" s="7" t="s">
        <v>29</v>
      </c>
      <c r="E102" s="26" t="s">
        <v>23</v>
      </c>
      <c r="F102" s="6">
        <v>5</v>
      </c>
      <c r="G102" s="9">
        <f t="shared" si="45"/>
        <v>65</v>
      </c>
      <c r="H102" s="10">
        <v>67</v>
      </c>
      <c r="I102" s="7">
        <f t="shared" si="46"/>
        <v>134</v>
      </c>
      <c r="J102" s="6">
        <v>9</v>
      </c>
      <c r="K102" s="9">
        <f t="shared" si="47"/>
        <v>18</v>
      </c>
      <c r="L102" s="10">
        <v>9</v>
      </c>
      <c r="M102" s="7">
        <f t="shared" si="48"/>
        <v>90</v>
      </c>
      <c r="N102" s="6">
        <v>132</v>
      </c>
      <c r="O102" s="9">
        <f t="shared" si="44"/>
        <v>132</v>
      </c>
      <c r="P102" s="10">
        <v>39</v>
      </c>
      <c r="Q102" s="32">
        <f t="shared" si="49"/>
        <v>58.5</v>
      </c>
      <c r="R102" s="6">
        <v>8</v>
      </c>
      <c r="S102" s="9">
        <f t="shared" si="50"/>
        <v>120</v>
      </c>
      <c r="T102" s="10">
        <v>3</v>
      </c>
      <c r="U102" s="7">
        <f t="shared" si="51"/>
        <v>30</v>
      </c>
      <c r="V102" s="84">
        <v>13</v>
      </c>
      <c r="W102" s="82">
        <f t="shared" si="52"/>
        <v>26</v>
      </c>
      <c r="X102" s="10">
        <v>73</v>
      </c>
      <c r="Y102" s="51">
        <f t="shared" si="53"/>
        <v>146</v>
      </c>
      <c r="Z102" s="6">
        <v>29</v>
      </c>
      <c r="AA102" s="9">
        <f t="shared" si="54"/>
        <v>87</v>
      </c>
      <c r="AB102" s="10">
        <v>20</v>
      </c>
      <c r="AC102" s="7">
        <f t="shared" si="55"/>
        <v>60</v>
      </c>
      <c r="AD102" s="6">
        <v>0</v>
      </c>
      <c r="AE102" s="9">
        <f t="shared" si="56"/>
        <v>0</v>
      </c>
      <c r="AF102" s="6">
        <v>14</v>
      </c>
      <c r="AG102" s="9">
        <f t="shared" si="57"/>
        <v>70</v>
      </c>
      <c r="AH102" s="23">
        <f t="shared" si="58"/>
        <v>1036.5</v>
      </c>
    </row>
    <row r="103" spans="2:34" ht="24" customHeight="1" x14ac:dyDescent="0.25">
      <c r="B103" s="6">
        <v>99</v>
      </c>
      <c r="C103" s="13" t="s">
        <v>138</v>
      </c>
      <c r="D103" s="7" t="s">
        <v>24</v>
      </c>
      <c r="E103" s="26" t="s">
        <v>36</v>
      </c>
      <c r="F103" s="6">
        <v>3</v>
      </c>
      <c r="G103" s="9">
        <f t="shared" si="45"/>
        <v>39</v>
      </c>
      <c r="H103" s="10">
        <v>41</v>
      </c>
      <c r="I103" s="7">
        <f t="shared" si="46"/>
        <v>82</v>
      </c>
      <c r="J103" s="6">
        <v>25</v>
      </c>
      <c r="K103" s="9">
        <f t="shared" si="47"/>
        <v>50</v>
      </c>
      <c r="L103" s="10">
        <v>3</v>
      </c>
      <c r="M103" s="7">
        <f t="shared" si="48"/>
        <v>30</v>
      </c>
      <c r="N103" s="6">
        <v>100</v>
      </c>
      <c r="O103" s="9">
        <f t="shared" si="44"/>
        <v>100</v>
      </c>
      <c r="P103" s="10">
        <v>31</v>
      </c>
      <c r="Q103" s="32">
        <f t="shared" si="49"/>
        <v>46.5</v>
      </c>
      <c r="R103" s="6">
        <v>2</v>
      </c>
      <c r="S103" s="9">
        <f t="shared" si="50"/>
        <v>30</v>
      </c>
      <c r="T103" s="10">
        <v>2</v>
      </c>
      <c r="U103" s="7">
        <f t="shared" si="51"/>
        <v>20</v>
      </c>
      <c r="V103" s="84">
        <v>13</v>
      </c>
      <c r="W103" s="82">
        <f t="shared" si="52"/>
        <v>26</v>
      </c>
      <c r="X103" s="10">
        <v>9</v>
      </c>
      <c r="Y103" s="51">
        <f t="shared" si="53"/>
        <v>18</v>
      </c>
      <c r="Z103" s="6">
        <v>12</v>
      </c>
      <c r="AA103" s="9">
        <f t="shared" si="54"/>
        <v>36</v>
      </c>
      <c r="AB103" s="10">
        <v>17</v>
      </c>
      <c r="AC103" s="7">
        <f t="shared" si="55"/>
        <v>51</v>
      </c>
      <c r="AD103" s="6">
        <v>2</v>
      </c>
      <c r="AE103" s="9">
        <f t="shared" si="56"/>
        <v>20</v>
      </c>
      <c r="AF103" s="6">
        <v>5</v>
      </c>
      <c r="AG103" s="9">
        <f t="shared" si="57"/>
        <v>25</v>
      </c>
      <c r="AH103" s="23">
        <f t="shared" si="58"/>
        <v>573.5</v>
      </c>
    </row>
    <row r="104" spans="2:34" ht="24" customHeight="1" x14ac:dyDescent="0.25">
      <c r="B104" s="6">
        <v>100</v>
      </c>
      <c r="C104" s="13" t="s">
        <v>116</v>
      </c>
      <c r="D104" s="7" t="s">
        <v>24</v>
      </c>
      <c r="E104" s="26" t="s">
        <v>22</v>
      </c>
      <c r="F104" s="6">
        <v>2</v>
      </c>
      <c r="G104" s="9">
        <f t="shared" si="45"/>
        <v>26</v>
      </c>
      <c r="H104" s="10">
        <v>0</v>
      </c>
      <c r="I104" s="7">
        <f t="shared" si="46"/>
        <v>0</v>
      </c>
      <c r="J104" s="6">
        <v>0</v>
      </c>
      <c r="K104" s="9">
        <f t="shared" si="47"/>
        <v>0</v>
      </c>
      <c r="L104" s="10">
        <v>5</v>
      </c>
      <c r="M104" s="7">
        <f t="shared" si="48"/>
        <v>50</v>
      </c>
      <c r="N104" s="6">
        <v>94</v>
      </c>
      <c r="O104" s="9">
        <f t="shared" si="44"/>
        <v>94</v>
      </c>
      <c r="P104" s="10">
        <v>15</v>
      </c>
      <c r="Q104" s="32">
        <f t="shared" si="49"/>
        <v>22.5</v>
      </c>
      <c r="R104" s="6">
        <v>2</v>
      </c>
      <c r="S104" s="9">
        <f t="shared" si="50"/>
        <v>30</v>
      </c>
      <c r="T104" s="10">
        <v>2</v>
      </c>
      <c r="U104" s="7">
        <f t="shared" si="51"/>
        <v>20</v>
      </c>
      <c r="V104" s="84">
        <v>13</v>
      </c>
      <c r="W104" s="82">
        <f t="shared" si="52"/>
        <v>26</v>
      </c>
      <c r="X104" s="10">
        <v>0</v>
      </c>
      <c r="Y104" s="51">
        <f t="shared" si="53"/>
        <v>0</v>
      </c>
      <c r="Z104" s="6">
        <v>8</v>
      </c>
      <c r="AA104" s="9">
        <f t="shared" si="54"/>
        <v>24</v>
      </c>
      <c r="AB104" s="10">
        <v>13</v>
      </c>
      <c r="AC104" s="7">
        <f t="shared" si="55"/>
        <v>39</v>
      </c>
      <c r="AD104" s="6">
        <v>0</v>
      </c>
      <c r="AE104" s="9">
        <f t="shared" si="56"/>
        <v>0</v>
      </c>
      <c r="AF104" s="6">
        <v>5</v>
      </c>
      <c r="AG104" s="9">
        <f t="shared" si="57"/>
        <v>25</v>
      </c>
      <c r="AH104" s="23">
        <f t="shared" si="58"/>
        <v>356.5</v>
      </c>
    </row>
    <row r="105" spans="2:34" ht="24" customHeight="1" x14ac:dyDescent="0.25">
      <c r="B105" s="6">
        <v>101</v>
      </c>
      <c r="C105" s="13" t="s">
        <v>85</v>
      </c>
      <c r="D105" s="7" t="s">
        <v>29</v>
      </c>
      <c r="E105" s="26" t="s">
        <v>23</v>
      </c>
      <c r="F105" s="6">
        <v>6</v>
      </c>
      <c r="G105" s="9">
        <f t="shared" si="45"/>
        <v>78</v>
      </c>
      <c r="H105" s="10">
        <v>51</v>
      </c>
      <c r="I105" s="7">
        <f t="shared" si="46"/>
        <v>102</v>
      </c>
      <c r="J105" s="6">
        <v>30</v>
      </c>
      <c r="K105" s="9">
        <f t="shared" si="47"/>
        <v>60</v>
      </c>
      <c r="L105" s="10">
        <v>8</v>
      </c>
      <c r="M105" s="7">
        <f t="shared" si="48"/>
        <v>80</v>
      </c>
      <c r="N105" s="6">
        <v>132</v>
      </c>
      <c r="O105" s="9">
        <f t="shared" si="44"/>
        <v>132</v>
      </c>
      <c r="P105" s="10">
        <v>40</v>
      </c>
      <c r="Q105" s="32">
        <f t="shared" si="49"/>
        <v>60</v>
      </c>
      <c r="R105" s="6">
        <v>4</v>
      </c>
      <c r="S105" s="9">
        <f t="shared" si="50"/>
        <v>60</v>
      </c>
      <c r="T105" s="10">
        <v>1</v>
      </c>
      <c r="U105" s="7">
        <f t="shared" si="51"/>
        <v>10</v>
      </c>
      <c r="V105" s="84">
        <v>13</v>
      </c>
      <c r="W105" s="82">
        <f t="shared" si="52"/>
        <v>26</v>
      </c>
      <c r="X105" s="10">
        <v>61</v>
      </c>
      <c r="Y105" s="51">
        <f t="shared" si="53"/>
        <v>122</v>
      </c>
      <c r="Z105" s="6">
        <v>26</v>
      </c>
      <c r="AA105" s="9">
        <f t="shared" si="54"/>
        <v>78</v>
      </c>
      <c r="AB105" s="10">
        <v>18</v>
      </c>
      <c r="AC105" s="7">
        <f t="shared" si="55"/>
        <v>54</v>
      </c>
      <c r="AD105" s="6">
        <v>8</v>
      </c>
      <c r="AE105" s="9">
        <f t="shared" si="56"/>
        <v>80</v>
      </c>
      <c r="AF105" s="6">
        <v>9</v>
      </c>
      <c r="AG105" s="9">
        <f t="shared" si="57"/>
        <v>45</v>
      </c>
      <c r="AH105" s="23">
        <f t="shared" si="58"/>
        <v>987</v>
      </c>
    </row>
    <row r="106" spans="2:34" ht="24" customHeight="1" x14ac:dyDescent="0.25">
      <c r="B106" s="6">
        <v>102</v>
      </c>
      <c r="C106" s="13" t="s">
        <v>139</v>
      </c>
      <c r="D106" s="7" t="s">
        <v>29</v>
      </c>
      <c r="E106" s="26" t="s">
        <v>36</v>
      </c>
      <c r="F106" s="6">
        <v>4</v>
      </c>
      <c r="G106" s="9">
        <f t="shared" si="45"/>
        <v>52</v>
      </c>
      <c r="H106" s="10">
        <v>37</v>
      </c>
      <c r="I106" s="7">
        <f t="shared" si="46"/>
        <v>74</v>
      </c>
      <c r="J106" s="6">
        <v>0</v>
      </c>
      <c r="K106" s="9">
        <f t="shared" si="47"/>
        <v>0</v>
      </c>
      <c r="L106" s="10">
        <v>7</v>
      </c>
      <c r="M106" s="7">
        <f t="shared" si="48"/>
        <v>70</v>
      </c>
      <c r="N106" s="6">
        <v>106</v>
      </c>
      <c r="O106" s="9">
        <f t="shared" si="44"/>
        <v>106</v>
      </c>
      <c r="P106" s="10">
        <v>38</v>
      </c>
      <c r="Q106" s="32">
        <f t="shared" si="49"/>
        <v>57</v>
      </c>
      <c r="R106" s="6">
        <v>3</v>
      </c>
      <c r="S106" s="9">
        <f t="shared" si="50"/>
        <v>45</v>
      </c>
      <c r="T106" s="10">
        <v>3</v>
      </c>
      <c r="U106" s="7">
        <f t="shared" si="51"/>
        <v>30</v>
      </c>
      <c r="V106" s="84">
        <v>12</v>
      </c>
      <c r="W106" s="82">
        <f t="shared" si="52"/>
        <v>24</v>
      </c>
      <c r="X106" s="10">
        <v>0</v>
      </c>
      <c r="Y106" s="51">
        <f t="shared" si="53"/>
        <v>0</v>
      </c>
      <c r="Z106" s="6">
        <v>20</v>
      </c>
      <c r="AA106" s="9">
        <f t="shared" si="54"/>
        <v>60</v>
      </c>
      <c r="AB106" s="10">
        <v>0</v>
      </c>
      <c r="AC106" s="7">
        <f t="shared" si="55"/>
        <v>0</v>
      </c>
      <c r="AD106" s="6">
        <v>2</v>
      </c>
      <c r="AE106" s="9">
        <f t="shared" si="56"/>
        <v>20</v>
      </c>
      <c r="AF106" s="6">
        <v>5</v>
      </c>
      <c r="AG106" s="9">
        <f t="shared" si="57"/>
        <v>25</v>
      </c>
      <c r="AH106" s="23">
        <f t="shared" si="58"/>
        <v>563</v>
      </c>
    </row>
    <row r="107" spans="2:34" ht="24" customHeight="1" x14ac:dyDescent="0.25">
      <c r="B107" s="6">
        <v>103</v>
      </c>
      <c r="C107" s="13" t="s">
        <v>59</v>
      </c>
      <c r="D107" s="7" t="s">
        <v>24</v>
      </c>
      <c r="E107" s="26" t="s">
        <v>23</v>
      </c>
      <c r="F107" s="6">
        <v>3</v>
      </c>
      <c r="G107" s="9">
        <f t="shared" si="45"/>
        <v>39</v>
      </c>
      <c r="H107" s="10">
        <v>31</v>
      </c>
      <c r="I107" s="7">
        <f t="shared" si="46"/>
        <v>62</v>
      </c>
      <c r="J107" s="6">
        <v>12</v>
      </c>
      <c r="K107" s="9">
        <f t="shared" si="47"/>
        <v>24</v>
      </c>
      <c r="L107" s="10">
        <v>9</v>
      </c>
      <c r="M107" s="7">
        <f t="shared" si="48"/>
        <v>90</v>
      </c>
      <c r="N107" s="6">
        <v>162</v>
      </c>
      <c r="O107" s="9">
        <f t="shared" si="44"/>
        <v>162</v>
      </c>
      <c r="P107" s="10">
        <v>65</v>
      </c>
      <c r="Q107" s="32">
        <f t="shared" si="49"/>
        <v>97.5</v>
      </c>
      <c r="R107" s="6">
        <v>2</v>
      </c>
      <c r="S107" s="9">
        <f t="shared" si="50"/>
        <v>30</v>
      </c>
      <c r="T107" s="10">
        <v>6</v>
      </c>
      <c r="U107" s="7">
        <f t="shared" si="51"/>
        <v>60</v>
      </c>
      <c r="V107" s="84">
        <v>10</v>
      </c>
      <c r="W107" s="82">
        <f t="shared" si="52"/>
        <v>20</v>
      </c>
      <c r="X107" s="10">
        <v>42</v>
      </c>
      <c r="Y107" s="51">
        <f t="shared" si="53"/>
        <v>84</v>
      </c>
      <c r="Z107" s="6">
        <v>13</v>
      </c>
      <c r="AA107" s="9">
        <f t="shared" si="54"/>
        <v>39</v>
      </c>
      <c r="AB107" s="10">
        <v>0</v>
      </c>
      <c r="AC107" s="7">
        <f t="shared" si="55"/>
        <v>0</v>
      </c>
      <c r="AD107" s="6">
        <v>2</v>
      </c>
      <c r="AE107" s="9">
        <f t="shared" si="56"/>
        <v>20</v>
      </c>
      <c r="AF107" s="6">
        <v>4</v>
      </c>
      <c r="AG107" s="9">
        <f t="shared" si="57"/>
        <v>20</v>
      </c>
      <c r="AH107" s="23">
        <f t="shared" si="58"/>
        <v>747.5</v>
      </c>
    </row>
    <row r="108" spans="2:34" ht="24" customHeight="1" x14ac:dyDescent="0.25">
      <c r="B108" s="6">
        <v>104</v>
      </c>
      <c r="C108" s="13" t="s">
        <v>106</v>
      </c>
      <c r="D108" s="7" t="s">
        <v>25</v>
      </c>
      <c r="E108" s="26" t="s">
        <v>22</v>
      </c>
      <c r="F108" s="6">
        <v>4</v>
      </c>
      <c r="G108" s="9">
        <f t="shared" si="45"/>
        <v>52</v>
      </c>
      <c r="H108" s="10">
        <v>43</v>
      </c>
      <c r="I108" s="7">
        <f t="shared" si="46"/>
        <v>86</v>
      </c>
      <c r="J108" s="6">
        <v>0</v>
      </c>
      <c r="K108" s="9">
        <f t="shared" si="47"/>
        <v>0</v>
      </c>
      <c r="L108" s="10">
        <v>3</v>
      </c>
      <c r="M108" s="7">
        <f t="shared" si="48"/>
        <v>30</v>
      </c>
      <c r="N108" s="6">
        <v>94</v>
      </c>
      <c r="O108" s="9">
        <f t="shared" si="44"/>
        <v>94</v>
      </c>
      <c r="P108" s="10">
        <v>5</v>
      </c>
      <c r="Q108" s="32">
        <f t="shared" si="49"/>
        <v>7.5</v>
      </c>
      <c r="R108" s="6">
        <v>2</v>
      </c>
      <c r="S108" s="9">
        <f t="shared" si="50"/>
        <v>30</v>
      </c>
      <c r="T108" s="10">
        <v>6</v>
      </c>
      <c r="U108" s="7">
        <f t="shared" si="51"/>
        <v>60</v>
      </c>
      <c r="V108" s="84">
        <v>10</v>
      </c>
      <c r="W108" s="82">
        <f t="shared" si="52"/>
        <v>20</v>
      </c>
      <c r="X108" s="10">
        <v>40</v>
      </c>
      <c r="Y108" s="51">
        <f t="shared" si="53"/>
        <v>80</v>
      </c>
      <c r="Z108" s="6">
        <v>13</v>
      </c>
      <c r="AA108" s="9">
        <f t="shared" si="54"/>
        <v>39</v>
      </c>
      <c r="AB108" s="10">
        <v>22</v>
      </c>
      <c r="AC108" s="7">
        <f t="shared" si="55"/>
        <v>66</v>
      </c>
      <c r="AD108" s="6">
        <v>0</v>
      </c>
      <c r="AE108" s="9">
        <f t="shared" si="56"/>
        <v>0</v>
      </c>
      <c r="AF108" s="6">
        <v>3</v>
      </c>
      <c r="AG108" s="9">
        <f t="shared" si="57"/>
        <v>15</v>
      </c>
      <c r="AH108" s="23">
        <f t="shared" si="58"/>
        <v>579.5</v>
      </c>
    </row>
    <row r="109" spans="2:34" ht="24" customHeight="1" x14ac:dyDescent="0.25">
      <c r="B109" s="6">
        <v>105</v>
      </c>
      <c r="C109" s="13" t="s">
        <v>130</v>
      </c>
      <c r="D109" s="7" t="s">
        <v>29</v>
      </c>
      <c r="E109" s="26" t="s">
        <v>37</v>
      </c>
      <c r="F109" s="6">
        <v>5</v>
      </c>
      <c r="G109" s="9">
        <f t="shared" si="45"/>
        <v>65</v>
      </c>
      <c r="H109" s="10">
        <v>23</v>
      </c>
      <c r="I109" s="7">
        <f t="shared" si="46"/>
        <v>46</v>
      </c>
      <c r="J109" s="6">
        <v>10</v>
      </c>
      <c r="K109" s="9">
        <f t="shared" si="47"/>
        <v>20</v>
      </c>
      <c r="L109" s="10">
        <v>4</v>
      </c>
      <c r="M109" s="7">
        <f t="shared" si="48"/>
        <v>40</v>
      </c>
      <c r="N109" s="6">
        <v>120</v>
      </c>
      <c r="O109" s="9">
        <f t="shared" si="44"/>
        <v>120</v>
      </c>
      <c r="P109" s="10">
        <v>10</v>
      </c>
      <c r="Q109" s="32">
        <f t="shared" si="49"/>
        <v>15</v>
      </c>
      <c r="R109" s="6">
        <v>5</v>
      </c>
      <c r="S109" s="9">
        <f t="shared" si="50"/>
        <v>75</v>
      </c>
      <c r="T109" s="10">
        <v>5</v>
      </c>
      <c r="U109" s="7">
        <f t="shared" si="51"/>
        <v>50</v>
      </c>
      <c r="V109" s="84">
        <v>10</v>
      </c>
      <c r="W109" s="82">
        <f t="shared" si="52"/>
        <v>20</v>
      </c>
      <c r="X109" s="10">
        <v>0</v>
      </c>
      <c r="Y109" s="51">
        <f t="shared" si="53"/>
        <v>0</v>
      </c>
      <c r="Z109" s="6">
        <v>32</v>
      </c>
      <c r="AA109" s="9">
        <f t="shared" si="54"/>
        <v>96</v>
      </c>
      <c r="AB109" s="10">
        <v>15</v>
      </c>
      <c r="AC109" s="7">
        <f t="shared" si="55"/>
        <v>45</v>
      </c>
      <c r="AD109" s="6">
        <v>0</v>
      </c>
      <c r="AE109" s="9">
        <f t="shared" si="56"/>
        <v>0</v>
      </c>
      <c r="AF109" s="6">
        <v>14</v>
      </c>
      <c r="AG109" s="9">
        <f t="shared" si="57"/>
        <v>70</v>
      </c>
      <c r="AH109" s="23">
        <f t="shared" si="58"/>
        <v>662</v>
      </c>
    </row>
    <row r="110" spans="2:34" ht="24" customHeight="1" x14ac:dyDescent="0.25">
      <c r="B110" s="6">
        <v>106</v>
      </c>
      <c r="C110" s="13" t="s">
        <v>141</v>
      </c>
      <c r="D110" s="7" t="s">
        <v>24</v>
      </c>
      <c r="E110" s="26" t="s">
        <v>36</v>
      </c>
      <c r="F110" s="6">
        <v>1</v>
      </c>
      <c r="G110" s="9">
        <f t="shared" si="45"/>
        <v>13</v>
      </c>
      <c r="H110" s="10">
        <v>30</v>
      </c>
      <c r="I110" s="7">
        <f t="shared" si="46"/>
        <v>60</v>
      </c>
      <c r="J110" s="6">
        <v>11</v>
      </c>
      <c r="K110" s="9">
        <f t="shared" si="47"/>
        <v>22</v>
      </c>
      <c r="L110" s="10">
        <v>2</v>
      </c>
      <c r="M110" s="7">
        <f t="shared" si="48"/>
        <v>20</v>
      </c>
      <c r="N110" s="6">
        <v>90</v>
      </c>
      <c r="O110" s="9">
        <f t="shared" si="44"/>
        <v>90</v>
      </c>
      <c r="P110" s="10">
        <v>13</v>
      </c>
      <c r="Q110" s="32">
        <f t="shared" si="49"/>
        <v>19.5</v>
      </c>
      <c r="R110" s="6">
        <v>1</v>
      </c>
      <c r="S110" s="9">
        <f t="shared" si="50"/>
        <v>15</v>
      </c>
      <c r="T110" s="10">
        <v>5</v>
      </c>
      <c r="U110" s="7">
        <f t="shared" si="51"/>
        <v>50</v>
      </c>
      <c r="V110" s="84">
        <v>10</v>
      </c>
      <c r="W110" s="82">
        <f t="shared" si="52"/>
        <v>20</v>
      </c>
      <c r="X110" s="10">
        <v>12</v>
      </c>
      <c r="Y110" s="51">
        <f t="shared" si="53"/>
        <v>24</v>
      </c>
      <c r="Z110" s="6">
        <v>16</v>
      </c>
      <c r="AA110" s="9">
        <f t="shared" si="54"/>
        <v>48</v>
      </c>
      <c r="AB110" s="10">
        <v>16</v>
      </c>
      <c r="AC110" s="7">
        <f t="shared" si="55"/>
        <v>48</v>
      </c>
      <c r="AD110" s="6">
        <v>1</v>
      </c>
      <c r="AE110" s="9">
        <f t="shared" si="56"/>
        <v>10</v>
      </c>
      <c r="AF110" s="6">
        <v>6</v>
      </c>
      <c r="AG110" s="9">
        <f t="shared" si="57"/>
        <v>30</v>
      </c>
      <c r="AH110" s="23">
        <f t="shared" si="58"/>
        <v>469.5</v>
      </c>
    </row>
    <row r="111" spans="2:34" ht="24" customHeight="1" x14ac:dyDescent="0.25">
      <c r="B111" s="6">
        <v>107</v>
      </c>
      <c r="C111" s="13" t="s">
        <v>129</v>
      </c>
      <c r="D111" s="7" t="s">
        <v>29</v>
      </c>
      <c r="E111" s="26" t="s">
        <v>37</v>
      </c>
      <c r="F111" s="6">
        <v>6</v>
      </c>
      <c r="G111" s="9">
        <f t="shared" si="45"/>
        <v>78</v>
      </c>
      <c r="H111" s="10">
        <v>31</v>
      </c>
      <c r="I111" s="7">
        <f t="shared" si="46"/>
        <v>62</v>
      </c>
      <c r="J111" s="6">
        <v>13</v>
      </c>
      <c r="K111" s="9">
        <f t="shared" si="47"/>
        <v>26</v>
      </c>
      <c r="L111" s="10">
        <v>5</v>
      </c>
      <c r="M111" s="7">
        <f t="shared" si="48"/>
        <v>50</v>
      </c>
      <c r="N111" s="6">
        <v>106</v>
      </c>
      <c r="O111" s="9">
        <f t="shared" si="44"/>
        <v>106</v>
      </c>
      <c r="P111" s="10">
        <v>13</v>
      </c>
      <c r="Q111" s="32">
        <f t="shared" si="49"/>
        <v>19.5</v>
      </c>
      <c r="R111" s="6">
        <v>4</v>
      </c>
      <c r="S111" s="9">
        <f t="shared" si="50"/>
        <v>60</v>
      </c>
      <c r="T111" s="10">
        <v>4</v>
      </c>
      <c r="U111" s="7">
        <f t="shared" si="51"/>
        <v>40</v>
      </c>
      <c r="V111" s="84">
        <v>10</v>
      </c>
      <c r="W111" s="82">
        <f t="shared" si="52"/>
        <v>20</v>
      </c>
      <c r="X111" s="10">
        <v>42</v>
      </c>
      <c r="Y111" s="51">
        <f t="shared" si="53"/>
        <v>84</v>
      </c>
      <c r="Z111" s="6">
        <v>21</v>
      </c>
      <c r="AA111" s="9">
        <f t="shared" si="54"/>
        <v>63</v>
      </c>
      <c r="AB111" s="10">
        <v>14</v>
      </c>
      <c r="AC111" s="7">
        <f t="shared" si="55"/>
        <v>42</v>
      </c>
      <c r="AD111" s="6">
        <v>0</v>
      </c>
      <c r="AE111" s="9">
        <f t="shared" si="56"/>
        <v>0</v>
      </c>
      <c r="AF111" s="6">
        <v>4</v>
      </c>
      <c r="AG111" s="9">
        <f t="shared" si="57"/>
        <v>20</v>
      </c>
      <c r="AH111" s="23">
        <f t="shared" si="58"/>
        <v>670.5</v>
      </c>
    </row>
    <row r="112" spans="2:34" ht="24" customHeight="1" x14ac:dyDescent="0.25">
      <c r="B112" s="6">
        <v>108</v>
      </c>
      <c r="C112" s="13" t="s">
        <v>165</v>
      </c>
      <c r="D112" s="7" t="s">
        <v>29</v>
      </c>
      <c r="E112" s="26" t="s">
        <v>146</v>
      </c>
      <c r="F112" s="6">
        <v>0</v>
      </c>
      <c r="G112" s="9">
        <f t="shared" si="45"/>
        <v>0</v>
      </c>
      <c r="H112" s="10">
        <v>0</v>
      </c>
      <c r="I112" s="7">
        <f t="shared" si="46"/>
        <v>0</v>
      </c>
      <c r="J112" s="6">
        <v>1</v>
      </c>
      <c r="K112" s="9">
        <f t="shared" si="47"/>
        <v>2</v>
      </c>
      <c r="L112" s="10">
        <v>2</v>
      </c>
      <c r="M112" s="7">
        <f t="shared" si="48"/>
        <v>20</v>
      </c>
      <c r="N112" s="6">
        <v>38</v>
      </c>
      <c r="O112" s="9">
        <f t="shared" si="44"/>
        <v>38</v>
      </c>
      <c r="P112" s="58">
        <v>0</v>
      </c>
      <c r="Q112" s="59">
        <f t="shared" si="49"/>
        <v>0</v>
      </c>
      <c r="R112" s="60">
        <v>0</v>
      </c>
      <c r="S112" s="61">
        <f t="shared" si="50"/>
        <v>0</v>
      </c>
      <c r="T112" s="68">
        <v>1</v>
      </c>
      <c r="U112" s="69">
        <f t="shared" si="51"/>
        <v>10</v>
      </c>
      <c r="V112" s="84">
        <v>10</v>
      </c>
      <c r="W112" s="82">
        <f t="shared" si="52"/>
        <v>20</v>
      </c>
      <c r="X112" s="10">
        <v>0</v>
      </c>
      <c r="Y112" s="51">
        <f t="shared" si="53"/>
        <v>0</v>
      </c>
      <c r="Z112" s="60">
        <v>0</v>
      </c>
      <c r="AA112" s="61">
        <f t="shared" si="54"/>
        <v>0</v>
      </c>
      <c r="AB112" s="58">
        <v>0</v>
      </c>
      <c r="AC112" s="62">
        <f t="shared" si="55"/>
        <v>0</v>
      </c>
      <c r="AD112" s="60">
        <v>0</v>
      </c>
      <c r="AE112" s="61">
        <f t="shared" si="56"/>
        <v>0</v>
      </c>
      <c r="AF112" s="60">
        <v>0</v>
      </c>
      <c r="AG112" s="61">
        <f t="shared" si="57"/>
        <v>0</v>
      </c>
      <c r="AH112" s="23">
        <f t="shared" si="58"/>
        <v>90</v>
      </c>
    </row>
    <row r="113" spans="2:34" ht="24" customHeight="1" x14ac:dyDescent="0.25">
      <c r="B113" s="6">
        <v>109</v>
      </c>
      <c r="C113" s="13" t="s">
        <v>109</v>
      </c>
      <c r="D113" s="7" t="s">
        <v>29</v>
      </c>
      <c r="E113" s="26" t="s">
        <v>22</v>
      </c>
      <c r="F113" s="6">
        <v>4</v>
      </c>
      <c r="G113" s="9">
        <f t="shared" si="45"/>
        <v>52</v>
      </c>
      <c r="H113" s="10">
        <v>29</v>
      </c>
      <c r="I113" s="7">
        <f t="shared" si="46"/>
        <v>58</v>
      </c>
      <c r="J113" s="6">
        <v>12</v>
      </c>
      <c r="K113" s="9">
        <f t="shared" si="47"/>
        <v>24</v>
      </c>
      <c r="L113" s="10">
        <v>6</v>
      </c>
      <c r="M113" s="7">
        <f t="shared" si="48"/>
        <v>60</v>
      </c>
      <c r="N113" s="6">
        <v>106</v>
      </c>
      <c r="O113" s="9">
        <f t="shared" ref="O113:O129" si="59">N113</f>
        <v>106</v>
      </c>
      <c r="P113" s="10">
        <v>23</v>
      </c>
      <c r="Q113" s="32">
        <f t="shared" si="49"/>
        <v>34.5</v>
      </c>
      <c r="R113" s="6">
        <v>2</v>
      </c>
      <c r="S113" s="9">
        <f t="shared" si="50"/>
        <v>30</v>
      </c>
      <c r="T113" s="10">
        <v>6</v>
      </c>
      <c r="U113" s="7">
        <f t="shared" si="51"/>
        <v>60</v>
      </c>
      <c r="V113" s="84">
        <v>8</v>
      </c>
      <c r="W113" s="82">
        <f t="shared" si="52"/>
        <v>16</v>
      </c>
      <c r="X113" s="10">
        <v>20</v>
      </c>
      <c r="Y113" s="51">
        <f t="shared" si="53"/>
        <v>40</v>
      </c>
      <c r="Z113" s="6">
        <v>18</v>
      </c>
      <c r="AA113" s="9">
        <f t="shared" si="54"/>
        <v>54</v>
      </c>
      <c r="AB113" s="10">
        <v>18</v>
      </c>
      <c r="AC113" s="7">
        <f t="shared" si="55"/>
        <v>54</v>
      </c>
      <c r="AD113" s="6">
        <v>1</v>
      </c>
      <c r="AE113" s="9">
        <f t="shared" si="56"/>
        <v>10</v>
      </c>
      <c r="AF113" s="6">
        <v>4</v>
      </c>
      <c r="AG113" s="9">
        <f t="shared" si="57"/>
        <v>20</v>
      </c>
      <c r="AH113" s="23">
        <f t="shared" si="58"/>
        <v>618.5</v>
      </c>
    </row>
    <row r="114" spans="2:34" ht="24" customHeight="1" x14ac:dyDescent="0.25">
      <c r="B114" s="6">
        <v>110</v>
      </c>
      <c r="C114" s="13" t="s">
        <v>87</v>
      </c>
      <c r="D114" s="7" t="s">
        <v>29</v>
      </c>
      <c r="E114" s="26" t="s">
        <v>23</v>
      </c>
      <c r="F114" s="6">
        <v>5</v>
      </c>
      <c r="G114" s="9">
        <f t="shared" si="45"/>
        <v>65</v>
      </c>
      <c r="H114" s="10">
        <v>61</v>
      </c>
      <c r="I114" s="7">
        <f t="shared" si="46"/>
        <v>122</v>
      </c>
      <c r="J114" s="6">
        <v>42</v>
      </c>
      <c r="K114" s="9">
        <f t="shared" si="47"/>
        <v>84</v>
      </c>
      <c r="L114" s="10">
        <v>9</v>
      </c>
      <c r="M114" s="7">
        <f t="shared" si="48"/>
        <v>90</v>
      </c>
      <c r="N114" s="6">
        <v>140</v>
      </c>
      <c r="O114" s="9">
        <f t="shared" si="59"/>
        <v>140</v>
      </c>
      <c r="P114" s="10">
        <v>42</v>
      </c>
      <c r="Q114" s="32">
        <f t="shared" si="49"/>
        <v>63</v>
      </c>
      <c r="R114" s="6">
        <v>2</v>
      </c>
      <c r="S114" s="9">
        <f t="shared" si="50"/>
        <v>30</v>
      </c>
      <c r="T114" s="10">
        <v>5</v>
      </c>
      <c r="U114" s="7">
        <f t="shared" si="51"/>
        <v>50</v>
      </c>
      <c r="V114" s="84">
        <v>8</v>
      </c>
      <c r="W114" s="82">
        <f t="shared" si="52"/>
        <v>16</v>
      </c>
      <c r="X114" s="10">
        <v>55</v>
      </c>
      <c r="Y114" s="51">
        <f t="shared" si="53"/>
        <v>110</v>
      </c>
      <c r="Z114" s="6">
        <v>13</v>
      </c>
      <c r="AA114" s="9">
        <f t="shared" si="54"/>
        <v>39</v>
      </c>
      <c r="AB114" s="10">
        <v>24</v>
      </c>
      <c r="AC114" s="7">
        <f t="shared" si="55"/>
        <v>72</v>
      </c>
      <c r="AD114" s="6">
        <v>3</v>
      </c>
      <c r="AE114" s="9">
        <f t="shared" si="56"/>
        <v>30</v>
      </c>
      <c r="AF114" s="6">
        <v>5</v>
      </c>
      <c r="AG114" s="9">
        <f t="shared" si="57"/>
        <v>25</v>
      </c>
      <c r="AH114" s="23">
        <f t="shared" si="58"/>
        <v>936</v>
      </c>
    </row>
    <row r="115" spans="2:34" ht="24" customHeight="1" x14ac:dyDescent="0.25">
      <c r="B115" s="6">
        <v>111</v>
      </c>
      <c r="C115" s="13" t="s">
        <v>115</v>
      </c>
      <c r="D115" s="7" t="s">
        <v>29</v>
      </c>
      <c r="E115" s="26" t="s">
        <v>22</v>
      </c>
      <c r="F115" s="6">
        <v>6</v>
      </c>
      <c r="G115" s="9">
        <f t="shared" si="45"/>
        <v>78</v>
      </c>
      <c r="H115" s="10">
        <v>15</v>
      </c>
      <c r="I115" s="7">
        <f t="shared" si="46"/>
        <v>30</v>
      </c>
      <c r="J115" s="6">
        <v>5</v>
      </c>
      <c r="K115" s="9">
        <f t="shared" si="47"/>
        <v>10</v>
      </c>
      <c r="L115" s="10">
        <v>5</v>
      </c>
      <c r="M115" s="7">
        <f t="shared" si="48"/>
        <v>50</v>
      </c>
      <c r="N115" s="6">
        <v>54</v>
      </c>
      <c r="O115" s="9">
        <f t="shared" si="59"/>
        <v>54</v>
      </c>
      <c r="P115" s="10">
        <v>10</v>
      </c>
      <c r="Q115" s="32">
        <f t="shared" si="49"/>
        <v>15</v>
      </c>
      <c r="R115" s="6">
        <v>2</v>
      </c>
      <c r="S115" s="9">
        <f t="shared" si="50"/>
        <v>30</v>
      </c>
      <c r="T115" s="10">
        <v>2</v>
      </c>
      <c r="U115" s="7">
        <f t="shared" si="51"/>
        <v>20</v>
      </c>
      <c r="V115" s="84">
        <v>8</v>
      </c>
      <c r="W115" s="82">
        <f t="shared" si="52"/>
        <v>16</v>
      </c>
      <c r="X115" s="10">
        <v>0</v>
      </c>
      <c r="Y115" s="51">
        <f t="shared" si="53"/>
        <v>0</v>
      </c>
      <c r="Z115" s="6">
        <v>25</v>
      </c>
      <c r="AA115" s="9">
        <f t="shared" si="54"/>
        <v>75</v>
      </c>
      <c r="AB115" s="10">
        <v>11</v>
      </c>
      <c r="AC115" s="7">
        <f t="shared" si="55"/>
        <v>33</v>
      </c>
      <c r="AD115" s="6">
        <v>0</v>
      </c>
      <c r="AE115" s="9">
        <f t="shared" si="56"/>
        <v>0</v>
      </c>
      <c r="AF115" s="6">
        <v>4</v>
      </c>
      <c r="AG115" s="9">
        <f t="shared" si="57"/>
        <v>20</v>
      </c>
      <c r="AH115" s="23">
        <f t="shared" si="58"/>
        <v>431</v>
      </c>
    </row>
    <row r="116" spans="2:34" ht="24" customHeight="1" x14ac:dyDescent="0.25">
      <c r="B116" s="6">
        <v>112</v>
      </c>
      <c r="C116" s="13" t="s">
        <v>110</v>
      </c>
      <c r="D116" s="7" t="s">
        <v>29</v>
      </c>
      <c r="E116" s="26" t="s">
        <v>22</v>
      </c>
      <c r="F116" s="6">
        <v>3</v>
      </c>
      <c r="G116" s="9">
        <f t="shared" si="45"/>
        <v>39</v>
      </c>
      <c r="H116" s="10">
        <v>20</v>
      </c>
      <c r="I116" s="7">
        <f t="shared" si="46"/>
        <v>40</v>
      </c>
      <c r="J116" s="6">
        <v>2</v>
      </c>
      <c r="K116" s="9">
        <f t="shared" si="47"/>
        <v>4</v>
      </c>
      <c r="L116" s="10">
        <v>4</v>
      </c>
      <c r="M116" s="7">
        <f t="shared" si="48"/>
        <v>40</v>
      </c>
      <c r="N116" s="6">
        <v>114</v>
      </c>
      <c r="O116" s="9">
        <f t="shared" si="59"/>
        <v>114</v>
      </c>
      <c r="P116" s="10">
        <v>0</v>
      </c>
      <c r="Q116" s="32">
        <f t="shared" si="49"/>
        <v>0</v>
      </c>
      <c r="R116" s="6">
        <v>1</v>
      </c>
      <c r="S116" s="9">
        <f t="shared" si="50"/>
        <v>15</v>
      </c>
      <c r="T116" s="10">
        <v>11</v>
      </c>
      <c r="U116" s="7">
        <f t="shared" si="51"/>
        <v>110</v>
      </c>
      <c r="V116" s="84">
        <v>5</v>
      </c>
      <c r="W116" s="82">
        <f t="shared" si="52"/>
        <v>10</v>
      </c>
      <c r="X116" s="10">
        <v>29</v>
      </c>
      <c r="Y116" s="51">
        <f t="shared" si="53"/>
        <v>58</v>
      </c>
      <c r="Z116" s="6">
        <v>26</v>
      </c>
      <c r="AA116" s="9">
        <f t="shared" si="54"/>
        <v>78</v>
      </c>
      <c r="AB116" s="10">
        <v>5</v>
      </c>
      <c r="AC116" s="7">
        <f t="shared" si="55"/>
        <v>15</v>
      </c>
      <c r="AD116" s="6">
        <v>3</v>
      </c>
      <c r="AE116" s="9">
        <f t="shared" si="56"/>
        <v>30</v>
      </c>
      <c r="AF116" s="6">
        <v>9</v>
      </c>
      <c r="AG116" s="9">
        <f t="shared" si="57"/>
        <v>45</v>
      </c>
      <c r="AH116" s="23">
        <f t="shared" si="58"/>
        <v>598</v>
      </c>
    </row>
    <row r="117" spans="2:34" ht="24" customHeight="1" x14ac:dyDescent="0.25">
      <c r="B117" s="6">
        <v>113</v>
      </c>
      <c r="C117" s="13" t="s">
        <v>63</v>
      </c>
      <c r="D117" s="7" t="s">
        <v>30</v>
      </c>
      <c r="E117" s="26" t="s">
        <v>23</v>
      </c>
      <c r="F117" s="6">
        <v>7</v>
      </c>
      <c r="G117" s="9">
        <f t="shared" si="45"/>
        <v>91</v>
      </c>
      <c r="H117" s="10">
        <v>36</v>
      </c>
      <c r="I117" s="7">
        <f t="shared" si="46"/>
        <v>72</v>
      </c>
      <c r="J117" s="6">
        <v>31</v>
      </c>
      <c r="K117" s="9">
        <f t="shared" si="47"/>
        <v>62</v>
      </c>
      <c r="L117" s="10">
        <v>6</v>
      </c>
      <c r="M117" s="7">
        <f t="shared" si="48"/>
        <v>60</v>
      </c>
      <c r="N117" s="6">
        <v>118</v>
      </c>
      <c r="O117" s="9">
        <f t="shared" si="59"/>
        <v>118</v>
      </c>
      <c r="P117" s="10">
        <v>29</v>
      </c>
      <c r="Q117" s="32">
        <f t="shared" si="49"/>
        <v>43.5</v>
      </c>
      <c r="R117" s="6">
        <v>5</v>
      </c>
      <c r="S117" s="9">
        <f t="shared" si="50"/>
        <v>75</v>
      </c>
      <c r="T117" s="10">
        <v>10</v>
      </c>
      <c r="U117" s="7">
        <f t="shared" si="51"/>
        <v>100</v>
      </c>
      <c r="V117" s="84">
        <v>5</v>
      </c>
      <c r="W117" s="82">
        <f t="shared" si="52"/>
        <v>10</v>
      </c>
      <c r="X117" s="10">
        <v>51</v>
      </c>
      <c r="Y117" s="51">
        <f t="shared" si="53"/>
        <v>102</v>
      </c>
      <c r="Z117" s="6">
        <v>16</v>
      </c>
      <c r="AA117" s="9">
        <f t="shared" si="54"/>
        <v>48</v>
      </c>
      <c r="AB117" s="10">
        <v>18</v>
      </c>
      <c r="AC117" s="7">
        <f t="shared" si="55"/>
        <v>54</v>
      </c>
      <c r="AD117" s="6">
        <v>10</v>
      </c>
      <c r="AE117" s="9">
        <f t="shared" si="56"/>
        <v>100</v>
      </c>
      <c r="AF117" s="6">
        <v>12</v>
      </c>
      <c r="AG117" s="9">
        <f t="shared" si="57"/>
        <v>60</v>
      </c>
      <c r="AH117" s="23">
        <f t="shared" si="58"/>
        <v>995.5</v>
      </c>
    </row>
    <row r="118" spans="2:34" ht="24" customHeight="1" x14ac:dyDescent="0.25">
      <c r="B118" s="6">
        <v>114</v>
      </c>
      <c r="C118" s="13" t="s">
        <v>61</v>
      </c>
      <c r="D118" s="7" t="s">
        <v>30</v>
      </c>
      <c r="E118" s="26" t="s">
        <v>23</v>
      </c>
      <c r="F118" s="6">
        <v>7</v>
      </c>
      <c r="G118" s="9">
        <f t="shared" si="45"/>
        <v>91</v>
      </c>
      <c r="H118" s="10">
        <v>60</v>
      </c>
      <c r="I118" s="7">
        <f t="shared" si="46"/>
        <v>120</v>
      </c>
      <c r="J118" s="6">
        <v>46</v>
      </c>
      <c r="K118" s="9">
        <f t="shared" si="47"/>
        <v>92</v>
      </c>
      <c r="L118" s="10">
        <v>8</v>
      </c>
      <c r="M118" s="7">
        <f t="shared" si="48"/>
        <v>80</v>
      </c>
      <c r="N118" s="6">
        <v>128</v>
      </c>
      <c r="O118" s="9">
        <f t="shared" si="59"/>
        <v>128</v>
      </c>
      <c r="P118" s="10">
        <v>39</v>
      </c>
      <c r="Q118" s="32">
        <f t="shared" si="49"/>
        <v>58.5</v>
      </c>
      <c r="R118" s="6">
        <v>3</v>
      </c>
      <c r="S118" s="9">
        <f t="shared" si="50"/>
        <v>45</v>
      </c>
      <c r="T118" s="10">
        <v>8</v>
      </c>
      <c r="U118" s="7">
        <f t="shared" si="51"/>
        <v>80</v>
      </c>
      <c r="V118" s="84">
        <v>5</v>
      </c>
      <c r="W118" s="82">
        <f t="shared" si="52"/>
        <v>10</v>
      </c>
      <c r="X118" s="10">
        <v>39</v>
      </c>
      <c r="Y118" s="51">
        <f t="shared" si="53"/>
        <v>78</v>
      </c>
      <c r="Z118" s="6">
        <v>36</v>
      </c>
      <c r="AA118" s="9">
        <f t="shared" si="54"/>
        <v>108</v>
      </c>
      <c r="AB118" s="10">
        <v>27</v>
      </c>
      <c r="AC118" s="7">
        <f t="shared" si="55"/>
        <v>81</v>
      </c>
      <c r="AD118" s="6">
        <v>5</v>
      </c>
      <c r="AE118" s="9">
        <f t="shared" si="56"/>
        <v>50</v>
      </c>
      <c r="AF118" s="6">
        <v>15</v>
      </c>
      <c r="AG118" s="9">
        <f t="shared" si="57"/>
        <v>75</v>
      </c>
      <c r="AH118" s="23">
        <f t="shared" si="58"/>
        <v>1096.5</v>
      </c>
    </row>
    <row r="119" spans="2:34" ht="24" customHeight="1" x14ac:dyDescent="0.25">
      <c r="B119" s="6">
        <v>115</v>
      </c>
      <c r="C119" s="13" t="s">
        <v>136</v>
      </c>
      <c r="D119" s="7" t="s">
        <v>29</v>
      </c>
      <c r="E119" s="26" t="s">
        <v>36</v>
      </c>
      <c r="F119" s="6">
        <v>4</v>
      </c>
      <c r="G119" s="9">
        <f t="shared" si="45"/>
        <v>52</v>
      </c>
      <c r="H119" s="10">
        <v>27</v>
      </c>
      <c r="I119" s="7">
        <f t="shared" si="46"/>
        <v>54</v>
      </c>
      <c r="J119" s="6">
        <v>5</v>
      </c>
      <c r="K119" s="9">
        <f t="shared" si="47"/>
        <v>10</v>
      </c>
      <c r="L119" s="10">
        <v>5</v>
      </c>
      <c r="M119" s="7">
        <f t="shared" si="48"/>
        <v>50</v>
      </c>
      <c r="N119" s="6">
        <v>108</v>
      </c>
      <c r="O119" s="9">
        <f t="shared" si="59"/>
        <v>108</v>
      </c>
      <c r="P119" s="10">
        <v>47</v>
      </c>
      <c r="Q119" s="32">
        <f t="shared" si="49"/>
        <v>70.5</v>
      </c>
      <c r="R119" s="6">
        <v>0</v>
      </c>
      <c r="S119" s="9">
        <f t="shared" si="50"/>
        <v>0</v>
      </c>
      <c r="T119" s="10">
        <v>4</v>
      </c>
      <c r="U119" s="7">
        <f t="shared" si="51"/>
        <v>40</v>
      </c>
      <c r="V119" s="84">
        <v>5</v>
      </c>
      <c r="W119" s="82">
        <f t="shared" si="52"/>
        <v>10</v>
      </c>
      <c r="X119" s="10">
        <v>50</v>
      </c>
      <c r="Y119" s="51">
        <f t="shared" si="53"/>
        <v>100</v>
      </c>
      <c r="Z119" s="6">
        <v>8</v>
      </c>
      <c r="AA119" s="9">
        <f t="shared" si="54"/>
        <v>24</v>
      </c>
      <c r="AB119" s="10">
        <v>13</v>
      </c>
      <c r="AC119" s="7">
        <f t="shared" si="55"/>
        <v>39</v>
      </c>
      <c r="AD119" s="6">
        <v>3</v>
      </c>
      <c r="AE119" s="9">
        <f t="shared" si="56"/>
        <v>30</v>
      </c>
      <c r="AF119" s="6">
        <v>6</v>
      </c>
      <c r="AG119" s="9">
        <f t="shared" si="57"/>
        <v>30</v>
      </c>
      <c r="AH119" s="23">
        <f t="shared" si="58"/>
        <v>617.5</v>
      </c>
    </row>
    <row r="120" spans="2:34" ht="24" customHeight="1" x14ac:dyDescent="0.25">
      <c r="B120" s="6">
        <v>116</v>
      </c>
      <c r="C120" s="13" t="s">
        <v>172</v>
      </c>
      <c r="D120" s="7" t="s">
        <v>30</v>
      </c>
      <c r="E120" s="26" t="s">
        <v>23</v>
      </c>
      <c r="F120" s="6">
        <v>6</v>
      </c>
      <c r="G120" s="9">
        <f t="shared" si="45"/>
        <v>78</v>
      </c>
      <c r="H120" s="10">
        <v>22</v>
      </c>
      <c r="I120" s="7">
        <f t="shared" si="46"/>
        <v>44</v>
      </c>
      <c r="J120" s="6">
        <v>18</v>
      </c>
      <c r="K120" s="9">
        <f t="shared" si="47"/>
        <v>36</v>
      </c>
      <c r="L120" s="10">
        <v>4</v>
      </c>
      <c r="M120" s="7">
        <f t="shared" si="48"/>
        <v>40</v>
      </c>
      <c r="N120" s="6">
        <v>114</v>
      </c>
      <c r="O120" s="9">
        <f t="shared" si="59"/>
        <v>114</v>
      </c>
      <c r="P120" s="10">
        <v>71</v>
      </c>
      <c r="Q120" s="32">
        <f t="shared" si="49"/>
        <v>106.5</v>
      </c>
      <c r="R120" s="6">
        <v>3</v>
      </c>
      <c r="S120" s="9">
        <f t="shared" si="50"/>
        <v>45</v>
      </c>
      <c r="T120" s="10">
        <v>3</v>
      </c>
      <c r="U120" s="7">
        <f t="shared" si="51"/>
        <v>30</v>
      </c>
      <c r="V120" s="84">
        <v>5</v>
      </c>
      <c r="W120" s="82">
        <f t="shared" si="52"/>
        <v>10</v>
      </c>
      <c r="X120" s="10">
        <v>0</v>
      </c>
      <c r="Y120" s="51">
        <f t="shared" si="53"/>
        <v>0</v>
      </c>
      <c r="Z120" s="6">
        <v>13</v>
      </c>
      <c r="AA120" s="9">
        <f t="shared" si="54"/>
        <v>39</v>
      </c>
      <c r="AB120" s="10">
        <v>29</v>
      </c>
      <c r="AC120" s="7">
        <f t="shared" si="55"/>
        <v>87</v>
      </c>
      <c r="AD120" s="6">
        <v>1</v>
      </c>
      <c r="AE120" s="9">
        <f t="shared" si="56"/>
        <v>10</v>
      </c>
      <c r="AF120" s="6">
        <v>14</v>
      </c>
      <c r="AG120" s="9">
        <f t="shared" si="57"/>
        <v>70</v>
      </c>
      <c r="AH120" s="23">
        <f t="shared" si="58"/>
        <v>709.5</v>
      </c>
    </row>
    <row r="121" spans="2:34" ht="24" customHeight="1" x14ac:dyDescent="0.25">
      <c r="B121" s="6">
        <v>117</v>
      </c>
      <c r="C121" s="13" t="s">
        <v>142</v>
      </c>
      <c r="D121" s="7" t="s">
        <v>29</v>
      </c>
      <c r="E121" s="26" t="s">
        <v>36</v>
      </c>
      <c r="F121" s="6">
        <v>3</v>
      </c>
      <c r="G121" s="9">
        <f t="shared" si="45"/>
        <v>39</v>
      </c>
      <c r="H121" s="10">
        <v>18</v>
      </c>
      <c r="I121" s="7">
        <f t="shared" si="46"/>
        <v>36</v>
      </c>
      <c r="J121" s="6">
        <v>3</v>
      </c>
      <c r="K121" s="9">
        <f t="shared" si="47"/>
        <v>6</v>
      </c>
      <c r="L121" s="10">
        <v>6</v>
      </c>
      <c r="M121" s="7">
        <f t="shared" si="48"/>
        <v>60</v>
      </c>
      <c r="N121" s="6">
        <v>100</v>
      </c>
      <c r="O121" s="9">
        <f t="shared" si="59"/>
        <v>100</v>
      </c>
      <c r="P121" s="10">
        <v>26</v>
      </c>
      <c r="Q121" s="32">
        <f t="shared" si="49"/>
        <v>39</v>
      </c>
      <c r="R121" s="6">
        <v>1</v>
      </c>
      <c r="S121" s="9">
        <f t="shared" si="50"/>
        <v>15</v>
      </c>
      <c r="T121" s="10">
        <v>2</v>
      </c>
      <c r="U121" s="7">
        <f t="shared" si="51"/>
        <v>20</v>
      </c>
      <c r="V121" s="84">
        <v>5</v>
      </c>
      <c r="W121" s="82">
        <f t="shared" si="52"/>
        <v>10</v>
      </c>
      <c r="X121" s="10">
        <v>0</v>
      </c>
      <c r="Y121" s="51">
        <f t="shared" si="53"/>
        <v>0</v>
      </c>
      <c r="Z121" s="6">
        <v>16</v>
      </c>
      <c r="AA121" s="9">
        <f t="shared" si="54"/>
        <v>48</v>
      </c>
      <c r="AB121" s="10">
        <v>1</v>
      </c>
      <c r="AC121" s="7">
        <f t="shared" si="55"/>
        <v>3</v>
      </c>
      <c r="AD121" s="6">
        <v>0</v>
      </c>
      <c r="AE121" s="9">
        <f t="shared" si="56"/>
        <v>0</v>
      </c>
      <c r="AF121" s="6">
        <v>6</v>
      </c>
      <c r="AG121" s="9">
        <f t="shared" si="57"/>
        <v>30</v>
      </c>
      <c r="AH121" s="23">
        <f t="shared" si="58"/>
        <v>406</v>
      </c>
    </row>
    <row r="122" spans="2:34" ht="24" customHeight="1" x14ac:dyDescent="0.25">
      <c r="B122" s="6">
        <v>118</v>
      </c>
      <c r="C122" s="13" t="s">
        <v>114</v>
      </c>
      <c r="D122" s="7" t="s">
        <v>24</v>
      </c>
      <c r="E122" s="26" t="s">
        <v>22</v>
      </c>
      <c r="F122" s="6">
        <v>4</v>
      </c>
      <c r="G122" s="9">
        <f t="shared" si="45"/>
        <v>52</v>
      </c>
      <c r="H122" s="10">
        <v>40</v>
      </c>
      <c r="I122" s="7">
        <f t="shared" si="46"/>
        <v>80</v>
      </c>
      <c r="J122" s="6">
        <v>3</v>
      </c>
      <c r="K122" s="9">
        <f t="shared" si="47"/>
        <v>6</v>
      </c>
      <c r="L122" s="10">
        <v>6</v>
      </c>
      <c r="M122" s="7">
        <f t="shared" si="48"/>
        <v>60</v>
      </c>
      <c r="N122" s="6">
        <v>44</v>
      </c>
      <c r="O122" s="9">
        <f t="shared" si="59"/>
        <v>44</v>
      </c>
      <c r="P122" s="10">
        <v>18</v>
      </c>
      <c r="Q122" s="32">
        <f t="shared" si="49"/>
        <v>27</v>
      </c>
      <c r="R122" s="6">
        <v>1</v>
      </c>
      <c r="S122" s="9">
        <f t="shared" si="50"/>
        <v>15</v>
      </c>
      <c r="T122" s="10">
        <v>2</v>
      </c>
      <c r="U122" s="7">
        <f t="shared" si="51"/>
        <v>20</v>
      </c>
      <c r="V122" s="84">
        <v>5</v>
      </c>
      <c r="W122" s="82">
        <f t="shared" si="52"/>
        <v>10</v>
      </c>
      <c r="X122" s="10">
        <v>0</v>
      </c>
      <c r="Y122" s="51">
        <f t="shared" si="53"/>
        <v>0</v>
      </c>
      <c r="Z122" s="6">
        <v>24</v>
      </c>
      <c r="AA122" s="9">
        <f t="shared" si="54"/>
        <v>72</v>
      </c>
      <c r="AB122" s="10">
        <v>15</v>
      </c>
      <c r="AC122" s="7">
        <f t="shared" si="55"/>
        <v>45</v>
      </c>
      <c r="AD122" s="6">
        <v>1</v>
      </c>
      <c r="AE122" s="9">
        <f t="shared" si="56"/>
        <v>10</v>
      </c>
      <c r="AF122" s="6">
        <v>10</v>
      </c>
      <c r="AG122" s="9">
        <f t="shared" si="57"/>
        <v>50</v>
      </c>
      <c r="AH122" s="23">
        <f t="shared" si="58"/>
        <v>491</v>
      </c>
    </row>
    <row r="123" spans="2:34" ht="24" customHeight="1" x14ac:dyDescent="0.25">
      <c r="B123" s="6">
        <v>119</v>
      </c>
      <c r="C123" s="13" t="s">
        <v>126</v>
      </c>
      <c r="D123" s="7" t="s">
        <v>29</v>
      </c>
      <c r="E123" s="26" t="s">
        <v>37</v>
      </c>
      <c r="F123" s="6">
        <v>5</v>
      </c>
      <c r="G123" s="9">
        <f t="shared" si="45"/>
        <v>65</v>
      </c>
      <c r="H123" s="10">
        <v>29</v>
      </c>
      <c r="I123" s="7">
        <f t="shared" si="46"/>
        <v>58</v>
      </c>
      <c r="J123" s="6">
        <v>3</v>
      </c>
      <c r="K123" s="9">
        <f t="shared" si="47"/>
        <v>6</v>
      </c>
      <c r="L123" s="10">
        <v>7</v>
      </c>
      <c r="M123" s="7">
        <f t="shared" si="48"/>
        <v>70</v>
      </c>
      <c r="N123" s="6">
        <v>146</v>
      </c>
      <c r="O123" s="9">
        <f t="shared" si="59"/>
        <v>146</v>
      </c>
      <c r="P123" s="10">
        <v>28</v>
      </c>
      <c r="Q123" s="32">
        <f t="shared" si="49"/>
        <v>42</v>
      </c>
      <c r="R123" s="6">
        <v>3</v>
      </c>
      <c r="S123" s="9">
        <f t="shared" si="50"/>
        <v>45</v>
      </c>
      <c r="T123" s="10">
        <v>12</v>
      </c>
      <c r="U123" s="7">
        <f t="shared" si="51"/>
        <v>120</v>
      </c>
      <c r="V123" s="84">
        <v>0</v>
      </c>
      <c r="W123" s="82">
        <f t="shared" si="52"/>
        <v>0</v>
      </c>
      <c r="X123" s="10">
        <v>65</v>
      </c>
      <c r="Y123" s="51">
        <f t="shared" si="53"/>
        <v>130</v>
      </c>
      <c r="Z123" s="6">
        <v>13</v>
      </c>
      <c r="AA123" s="9">
        <f t="shared" si="54"/>
        <v>39</v>
      </c>
      <c r="AB123" s="10">
        <v>24</v>
      </c>
      <c r="AC123" s="7">
        <f t="shared" si="55"/>
        <v>72</v>
      </c>
      <c r="AD123" s="6">
        <v>2</v>
      </c>
      <c r="AE123" s="9">
        <f t="shared" si="56"/>
        <v>20</v>
      </c>
      <c r="AF123" s="6">
        <v>10</v>
      </c>
      <c r="AG123" s="9">
        <f t="shared" si="57"/>
        <v>50</v>
      </c>
      <c r="AH123" s="23">
        <f t="shared" si="58"/>
        <v>863</v>
      </c>
    </row>
    <row r="124" spans="2:34" ht="24" customHeight="1" x14ac:dyDescent="0.25">
      <c r="B124" s="6">
        <v>120</v>
      </c>
      <c r="C124" s="13" t="s">
        <v>98</v>
      </c>
      <c r="D124" s="7" t="s">
        <v>24</v>
      </c>
      <c r="E124" s="26" t="s">
        <v>22</v>
      </c>
      <c r="F124" s="6">
        <v>6</v>
      </c>
      <c r="G124" s="9">
        <f t="shared" si="45"/>
        <v>78</v>
      </c>
      <c r="H124" s="10">
        <v>71</v>
      </c>
      <c r="I124" s="7">
        <f t="shared" si="46"/>
        <v>142</v>
      </c>
      <c r="J124" s="6">
        <v>10</v>
      </c>
      <c r="K124" s="9">
        <f t="shared" si="47"/>
        <v>20</v>
      </c>
      <c r="L124" s="10">
        <v>4</v>
      </c>
      <c r="M124" s="7">
        <f t="shared" si="48"/>
        <v>40</v>
      </c>
      <c r="N124" s="6">
        <v>142</v>
      </c>
      <c r="O124" s="9">
        <f t="shared" si="59"/>
        <v>142</v>
      </c>
      <c r="P124" s="10">
        <v>40</v>
      </c>
      <c r="Q124" s="32">
        <f t="shared" si="49"/>
        <v>60</v>
      </c>
      <c r="R124" s="6">
        <v>4</v>
      </c>
      <c r="S124" s="9">
        <f t="shared" si="50"/>
        <v>60</v>
      </c>
      <c r="T124" s="10">
        <v>10</v>
      </c>
      <c r="U124" s="7">
        <f t="shared" si="51"/>
        <v>100</v>
      </c>
      <c r="V124" s="84">
        <v>0</v>
      </c>
      <c r="W124" s="82">
        <f t="shared" si="52"/>
        <v>0</v>
      </c>
      <c r="X124" s="10">
        <v>68</v>
      </c>
      <c r="Y124" s="51">
        <f t="shared" si="53"/>
        <v>136</v>
      </c>
      <c r="Z124" s="6">
        <v>23</v>
      </c>
      <c r="AA124" s="9">
        <f t="shared" si="54"/>
        <v>69</v>
      </c>
      <c r="AB124" s="10">
        <v>25</v>
      </c>
      <c r="AC124" s="7">
        <f t="shared" si="55"/>
        <v>75</v>
      </c>
      <c r="AD124" s="6">
        <v>7</v>
      </c>
      <c r="AE124" s="9">
        <f t="shared" si="56"/>
        <v>70</v>
      </c>
      <c r="AF124" s="6">
        <v>5</v>
      </c>
      <c r="AG124" s="9">
        <f t="shared" si="57"/>
        <v>25</v>
      </c>
      <c r="AH124" s="23">
        <f t="shared" si="58"/>
        <v>1017</v>
      </c>
    </row>
    <row r="125" spans="2:34" ht="24" customHeight="1" x14ac:dyDescent="0.25">
      <c r="B125" s="6">
        <v>121</v>
      </c>
      <c r="C125" s="13" t="s">
        <v>90</v>
      </c>
      <c r="D125" s="7" t="s">
        <v>29</v>
      </c>
      <c r="E125" s="26" t="s">
        <v>23</v>
      </c>
      <c r="F125" s="6">
        <v>7</v>
      </c>
      <c r="G125" s="9">
        <f t="shared" si="45"/>
        <v>91</v>
      </c>
      <c r="H125" s="10">
        <v>40</v>
      </c>
      <c r="I125" s="7">
        <f t="shared" si="46"/>
        <v>80</v>
      </c>
      <c r="J125" s="6">
        <v>26</v>
      </c>
      <c r="K125" s="9">
        <f t="shared" si="47"/>
        <v>52</v>
      </c>
      <c r="L125" s="10">
        <v>3</v>
      </c>
      <c r="M125" s="7">
        <f t="shared" si="48"/>
        <v>30</v>
      </c>
      <c r="N125" s="6">
        <v>122</v>
      </c>
      <c r="O125" s="9">
        <f t="shared" si="59"/>
        <v>122</v>
      </c>
      <c r="P125" s="10">
        <v>21</v>
      </c>
      <c r="Q125" s="32">
        <f t="shared" si="49"/>
        <v>31.5</v>
      </c>
      <c r="R125" s="6">
        <v>6</v>
      </c>
      <c r="S125" s="9">
        <f t="shared" si="50"/>
        <v>90</v>
      </c>
      <c r="T125" s="10">
        <v>7</v>
      </c>
      <c r="U125" s="7">
        <f t="shared" si="51"/>
        <v>70</v>
      </c>
      <c r="V125" s="84">
        <v>0</v>
      </c>
      <c r="W125" s="82">
        <f t="shared" si="52"/>
        <v>0</v>
      </c>
      <c r="X125" s="10">
        <v>51</v>
      </c>
      <c r="Y125" s="51">
        <f t="shared" si="53"/>
        <v>102</v>
      </c>
      <c r="Z125" s="6">
        <v>24</v>
      </c>
      <c r="AA125" s="9">
        <f t="shared" si="54"/>
        <v>72</v>
      </c>
      <c r="AB125" s="10">
        <v>20</v>
      </c>
      <c r="AC125" s="7">
        <f t="shared" si="55"/>
        <v>60</v>
      </c>
      <c r="AD125" s="6">
        <v>3</v>
      </c>
      <c r="AE125" s="9">
        <f t="shared" si="56"/>
        <v>30</v>
      </c>
      <c r="AF125" s="6">
        <v>14</v>
      </c>
      <c r="AG125" s="9">
        <f t="shared" si="57"/>
        <v>70</v>
      </c>
      <c r="AH125" s="23">
        <f t="shared" si="58"/>
        <v>900.5</v>
      </c>
    </row>
    <row r="126" spans="2:34" ht="24" customHeight="1" x14ac:dyDescent="0.25">
      <c r="B126" s="6">
        <v>122</v>
      </c>
      <c r="C126" s="13" t="s">
        <v>135</v>
      </c>
      <c r="D126" s="7" t="s">
        <v>29</v>
      </c>
      <c r="E126" s="26" t="s">
        <v>36</v>
      </c>
      <c r="F126" s="6">
        <v>4</v>
      </c>
      <c r="G126" s="9">
        <f t="shared" si="45"/>
        <v>52</v>
      </c>
      <c r="H126" s="10">
        <v>20</v>
      </c>
      <c r="I126" s="7">
        <f t="shared" si="46"/>
        <v>40</v>
      </c>
      <c r="J126" s="6">
        <v>2</v>
      </c>
      <c r="K126" s="9">
        <f t="shared" si="47"/>
        <v>4</v>
      </c>
      <c r="L126" s="10">
        <v>9</v>
      </c>
      <c r="M126" s="7">
        <f t="shared" si="48"/>
        <v>90</v>
      </c>
      <c r="N126" s="6">
        <v>86</v>
      </c>
      <c r="O126" s="9">
        <f t="shared" si="59"/>
        <v>86</v>
      </c>
      <c r="P126" s="10">
        <v>49</v>
      </c>
      <c r="Q126" s="32">
        <f t="shared" si="49"/>
        <v>73.5</v>
      </c>
      <c r="R126" s="6">
        <v>1</v>
      </c>
      <c r="S126" s="9">
        <f t="shared" si="50"/>
        <v>15</v>
      </c>
      <c r="T126" s="10">
        <v>5</v>
      </c>
      <c r="U126" s="7">
        <f t="shared" si="51"/>
        <v>50</v>
      </c>
      <c r="V126" s="84">
        <v>0</v>
      </c>
      <c r="W126" s="82">
        <f t="shared" si="52"/>
        <v>0</v>
      </c>
      <c r="X126" s="10">
        <v>0</v>
      </c>
      <c r="Y126" s="51">
        <f t="shared" si="53"/>
        <v>0</v>
      </c>
      <c r="Z126" s="6">
        <v>18</v>
      </c>
      <c r="AA126" s="9">
        <f t="shared" si="54"/>
        <v>54</v>
      </c>
      <c r="AB126" s="10">
        <v>25</v>
      </c>
      <c r="AC126" s="7">
        <f t="shared" si="55"/>
        <v>75</v>
      </c>
      <c r="AD126" s="6">
        <v>5</v>
      </c>
      <c r="AE126" s="9">
        <f t="shared" si="56"/>
        <v>50</v>
      </c>
      <c r="AF126" s="6">
        <v>9</v>
      </c>
      <c r="AG126" s="9">
        <f t="shared" si="57"/>
        <v>45</v>
      </c>
      <c r="AH126" s="23">
        <f t="shared" si="58"/>
        <v>634.5</v>
      </c>
    </row>
    <row r="127" spans="2:34" ht="24" customHeight="1" x14ac:dyDescent="0.25">
      <c r="B127" s="6">
        <v>123</v>
      </c>
      <c r="C127" s="13" t="s">
        <v>170</v>
      </c>
      <c r="D127" s="7" t="s">
        <v>29</v>
      </c>
      <c r="E127" s="26" t="s">
        <v>38</v>
      </c>
      <c r="F127" s="6">
        <v>0</v>
      </c>
      <c r="G127" s="9">
        <f t="shared" si="45"/>
        <v>0</v>
      </c>
      <c r="H127" s="10">
        <v>5</v>
      </c>
      <c r="I127" s="7">
        <f t="shared" si="46"/>
        <v>10</v>
      </c>
      <c r="J127" s="6">
        <v>0</v>
      </c>
      <c r="K127" s="9">
        <f t="shared" si="47"/>
        <v>0</v>
      </c>
      <c r="L127" s="10">
        <v>1</v>
      </c>
      <c r="M127" s="7">
        <f t="shared" si="48"/>
        <v>10</v>
      </c>
      <c r="N127" s="6">
        <v>92</v>
      </c>
      <c r="O127" s="9">
        <f t="shared" si="59"/>
        <v>92</v>
      </c>
      <c r="P127" s="58">
        <v>0</v>
      </c>
      <c r="Q127" s="59">
        <f t="shared" si="49"/>
        <v>0</v>
      </c>
      <c r="R127" s="60">
        <v>0</v>
      </c>
      <c r="S127" s="61">
        <f t="shared" si="50"/>
        <v>0</v>
      </c>
      <c r="T127" s="68">
        <v>1</v>
      </c>
      <c r="U127" s="69">
        <f t="shared" si="51"/>
        <v>10</v>
      </c>
      <c r="V127" s="84">
        <v>0</v>
      </c>
      <c r="W127" s="82">
        <f t="shared" si="52"/>
        <v>0</v>
      </c>
      <c r="X127" s="10">
        <v>1</v>
      </c>
      <c r="Y127" s="51">
        <f t="shared" si="53"/>
        <v>2</v>
      </c>
      <c r="Z127" s="60">
        <v>0</v>
      </c>
      <c r="AA127" s="61">
        <f t="shared" si="54"/>
        <v>0</v>
      </c>
      <c r="AB127" s="58">
        <v>0</v>
      </c>
      <c r="AC127" s="62">
        <f t="shared" si="55"/>
        <v>0</v>
      </c>
      <c r="AD127" s="60">
        <v>0</v>
      </c>
      <c r="AE127" s="61">
        <f t="shared" si="56"/>
        <v>0</v>
      </c>
      <c r="AF127" s="60">
        <v>0</v>
      </c>
      <c r="AG127" s="61">
        <f t="shared" si="57"/>
        <v>0</v>
      </c>
      <c r="AH127" s="23">
        <f t="shared" si="58"/>
        <v>124</v>
      </c>
    </row>
    <row r="128" spans="2:34" ht="24" customHeight="1" x14ac:dyDescent="0.25">
      <c r="B128" s="6">
        <v>124</v>
      </c>
      <c r="C128" s="13" t="s">
        <v>171</v>
      </c>
      <c r="D128" s="7" t="s">
        <v>29</v>
      </c>
      <c r="E128" s="26" t="s">
        <v>38</v>
      </c>
      <c r="F128" s="6">
        <v>0</v>
      </c>
      <c r="G128" s="9">
        <f t="shared" si="45"/>
        <v>0</v>
      </c>
      <c r="H128" s="10">
        <v>0</v>
      </c>
      <c r="I128" s="7">
        <f t="shared" si="46"/>
        <v>0</v>
      </c>
      <c r="J128" s="6">
        <v>0</v>
      </c>
      <c r="K128" s="9">
        <f t="shared" si="47"/>
        <v>0</v>
      </c>
      <c r="L128" s="10">
        <v>2</v>
      </c>
      <c r="M128" s="7">
        <f t="shared" si="48"/>
        <v>20</v>
      </c>
      <c r="N128" s="6">
        <v>18</v>
      </c>
      <c r="O128" s="9">
        <f t="shared" si="59"/>
        <v>18</v>
      </c>
      <c r="P128" s="58">
        <v>0</v>
      </c>
      <c r="Q128" s="59">
        <f t="shared" si="49"/>
        <v>0</v>
      </c>
      <c r="R128" s="60">
        <v>0</v>
      </c>
      <c r="S128" s="61">
        <f t="shared" si="50"/>
        <v>0</v>
      </c>
      <c r="T128" s="68">
        <v>1</v>
      </c>
      <c r="U128" s="69">
        <f t="shared" si="51"/>
        <v>10</v>
      </c>
      <c r="V128" s="84">
        <v>0</v>
      </c>
      <c r="W128" s="82">
        <f t="shared" si="52"/>
        <v>0</v>
      </c>
      <c r="X128" s="10">
        <v>0</v>
      </c>
      <c r="Y128" s="51">
        <f t="shared" si="53"/>
        <v>0</v>
      </c>
      <c r="Z128" s="60">
        <v>0</v>
      </c>
      <c r="AA128" s="61">
        <f t="shared" si="54"/>
        <v>0</v>
      </c>
      <c r="AB128" s="58">
        <v>0</v>
      </c>
      <c r="AC128" s="62">
        <f t="shared" si="55"/>
        <v>0</v>
      </c>
      <c r="AD128" s="60">
        <v>0</v>
      </c>
      <c r="AE128" s="61">
        <f t="shared" si="56"/>
        <v>0</v>
      </c>
      <c r="AF128" s="60">
        <v>0</v>
      </c>
      <c r="AG128" s="61">
        <f t="shared" si="57"/>
        <v>0</v>
      </c>
      <c r="AH128" s="23">
        <f t="shared" si="58"/>
        <v>48</v>
      </c>
    </row>
    <row r="129" spans="2:34" ht="24" customHeight="1" thickBot="1" x14ac:dyDescent="0.3">
      <c r="B129" s="14">
        <v>125</v>
      </c>
      <c r="C129" s="48" t="s">
        <v>111</v>
      </c>
      <c r="D129" s="17" t="s">
        <v>29</v>
      </c>
      <c r="E129" s="34" t="s">
        <v>22</v>
      </c>
      <c r="F129" s="14">
        <v>3</v>
      </c>
      <c r="G129" s="15">
        <f t="shared" si="45"/>
        <v>39</v>
      </c>
      <c r="H129" s="16">
        <v>30</v>
      </c>
      <c r="I129" s="17">
        <f t="shared" si="46"/>
        <v>60</v>
      </c>
      <c r="J129" s="14">
        <v>15</v>
      </c>
      <c r="K129" s="15">
        <f t="shared" si="47"/>
        <v>30</v>
      </c>
      <c r="L129" s="16">
        <v>8</v>
      </c>
      <c r="M129" s="17">
        <f t="shared" si="48"/>
        <v>80</v>
      </c>
      <c r="N129" s="14">
        <v>120</v>
      </c>
      <c r="O129" s="15">
        <f t="shared" si="59"/>
        <v>120</v>
      </c>
      <c r="P129" s="16">
        <v>10</v>
      </c>
      <c r="Q129" s="36">
        <f t="shared" si="49"/>
        <v>15</v>
      </c>
      <c r="R129" s="14">
        <v>1</v>
      </c>
      <c r="S129" s="15">
        <f t="shared" si="50"/>
        <v>15</v>
      </c>
      <c r="T129" s="16">
        <v>0</v>
      </c>
      <c r="U129" s="17">
        <f t="shared" si="51"/>
        <v>0</v>
      </c>
      <c r="V129" s="85">
        <v>0</v>
      </c>
      <c r="W129" s="86">
        <f t="shared" si="52"/>
        <v>0</v>
      </c>
      <c r="X129" s="16">
        <v>72</v>
      </c>
      <c r="Y129" s="52">
        <f t="shared" si="53"/>
        <v>144</v>
      </c>
      <c r="Z129" s="14">
        <v>13</v>
      </c>
      <c r="AA129" s="15">
        <f t="shared" si="54"/>
        <v>39</v>
      </c>
      <c r="AB129" s="16">
        <v>10</v>
      </c>
      <c r="AC129" s="17">
        <f t="shared" si="55"/>
        <v>30</v>
      </c>
      <c r="AD129" s="14">
        <v>0</v>
      </c>
      <c r="AE129" s="15">
        <f t="shared" si="56"/>
        <v>0</v>
      </c>
      <c r="AF129" s="14">
        <v>5</v>
      </c>
      <c r="AG129" s="15">
        <f t="shared" si="57"/>
        <v>25</v>
      </c>
      <c r="AH129" s="25">
        <f t="shared" si="58"/>
        <v>597</v>
      </c>
    </row>
  </sheetData>
  <sortState ref="C5:AH129">
    <sortCondition descending="1" ref="W5:W129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AK14"/>
  <sheetViews>
    <sheetView zoomScale="95" zoomScaleNormal="95" workbookViewId="0">
      <pane ySplit="4" topLeftCell="A5" activePane="bottomLeft" state="frozen"/>
      <selection pane="bottomLeft" activeCell="D18" sqref="D18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45</v>
      </c>
      <c r="D5" s="55" t="s">
        <v>25</v>
      </c>
      <c r="E5" s="29" t="s">
        <v>23</v>
      </c>
      <c r="F5" s="46">
        <v>10</v>
      </c>
      <c r="G5" s="54">
        <f t="shared" ref="G5:G14" si="0">F5*13</f>
        <v>130</v>
      </c>
      <c r="H5" s="56">
        <v>60</v>
      </c>
      <c r="I5" s="55">
        <f t="shared" ref="I5:I14" si="1">H5*2</f>
        <v>120</v>
      </c>
      <c r="J5" s="53">
        <v>17</v>
      </c>
      <c r="K5" s="54">
        <f t="shared" ref="K5:K14" si="2">J5*2</f>
        <v>34</v>
      </c>
      <c r="L5" s="56">
        <v>4</v>
      </c>
      <c r="M5" s="55">
        <f t="shared" ref="M5:M14" si="3">L5*10</f>
        <v>40</v>
      </c>
      <c r="N5" s="53">
        <v>146</v>
      </c>
      <c r="O5" s="54">
        <f t="shared" ref="O5:O14" si="4">N5</f>
        <v>146</v>
      </c>
      <c r="P5" s="56">
        <v>39</v>
      </c>
      <c r="Q5" s="31">
        <f t="shared" ref="Q5:Q14" si="5">P5*1.5</f>
        <v>58.5</v>
      </c>
      <c r="R5" s="53">
        <v>5</v>
      </c>
      <c r="S5" s="54">
        <f t="shared" ref="S5:S14" si="6">R5*15</f>
        <v>75</v>
      </c>
      <c r="T5" s="56">
        <v>8</v>
      </c>
      <c r="U5" s="55">
        <f t="shared" ref="U5:U14" si="7">T5*10</f>
        <v>80</v>
      </c>
      <c r="V5" s="53">
        <v>39</v>
      </c>
      <c r="W5" s="54">
        <f t="shared" ref="W5:W14" si="8">V5*2</f>
        <v>78</v>
      </c>
      <c r="X5" s="56">
        <v>76</v>
      </c>
      <c r="Y5" s="50">
        <f t="shared" ref="Y5:Y14" si="9">X5*2</f>
        <v>152</v>
      </c>
      <c r="Z5" s="53">
        <v>31</v>
      </c>
      <c r="AA5" s="54">
        <f t="shared" ref="AA5:AA14" si="10">Z5*3</f>
        <v>93</v>
      </c>
      <c r="AB5" s="56">
        <v>24</v>
      </c>
      <c r="AC5" s="55">
        <f t="shared" ref="AC5:AC14" si="11">AB5*3</f>
        <v>72</v>
      </c>
      <c r="AD5" s="53">
        <v>4</v>
      </c>
      <c r="AE5" s="54">
        <f t="shared" ref="AE5:AE14" si="12">AD5*10</f>
        <v>40</v>
      </c>
      <c r="AF5" s="57">
        <v>18</v>
      </c>
      <c r="AG5" s="54">
        <f t="shared" ref="AG5:AG14" si="13">AF5*5</f>
        <v>90</v>
      </c>
      <c r="AH5" s="24">
        <f t="shared" ref="AH5:AH14" si="14">G5+I5+K5+M5+O5+Q5+S5+U5+W5+Y5+AA5+AC5+AE5+AG5</f>
        <v>1208.5</v>
      </c>
    </row>
    <row r="6" spans="2:37" s="2" customFormat="1" ht="24" customHeight="1" x14ac:dyDescent="0.25">
      <c r="B6" s="6">
        <v>2</v>
      </c>
      <c r="C6" s="13" t="s">
        <v>46</v>
      </c>
      <c r="D6" s="7" t="s">
        <v>25</v>
      </c>
      <c r="E6" s="26" t="s">
        <v>23</v>
      </c>
      <c r="F6" s="8">
        <v>6</v>
      </c>
      <c r="G6" s="9">
        <f t="shared" si="0"/>
        <v>78</v>
      </c>
      <c r="H6" s="10">
        <v>37</v>
      </c>
      <c r="I6" s="7">
        <f t="shared" si="1"/>
        <v>74</v>
      </c>
      <c r="J6" s="6">
        <v>13</v>
      </c>
      <c r="K6" s="9">
        <f t="shared" si="2"/>
        <v>26</v>
      </c>
      <c r="L6" s="10">
        <v>4</v>
      </c>
      <c r="M6" s="7">
        <f t="shared" si="3"/>
        <v>40</v>
      </c>
      <c r="N6" s="6">
        <v>166</v>
      </c>
      <c r="O6" s="9">
        <f t="shared" si="4"/>
        <v>166</v>
      </c>
      <c r="P6" s="10">
        <v>56</v>
      </c>
      <c r="Q6" s="32">
        <f t="shared" si="5"/>
        <v>84</v>
      </c>
      <c r="R6" s="6">
        <v>3</v>
      </c>
      <c r="S6" s="9">
        <f t="shared" si="6"/>
        <v>45</v>
      </c>
      <c r="T6" s="10">
        <v>15</v>
      </c>
      <c r="U6" s="7">
        <f t="shared" si="7"/>
        <v>150</v>
      </c>
      <c r="V6" s="6">
        <v>36</v>
      </c>
      <c r="W6" s="9">
        <f t="shared" si="8"/>
        <v>72</v>
      </c>
      <c r="X6" s="10">
        <v>64</v>
      </c>
      <c r="Y6" s="51">
        <f t="shared" si="9"/>
        <v>128</v>
      </c>
      <c r="Z6" s="6">
        <v>36</v>
      </c>
      <c r="AA6" s="9">
        <f t="shared" si="10"/>
        <v>108</v>
      </c>
      <c r="AB6" s="10">
        <v>29</v>
      </c>
      <c r="AC6" s="7">
        <f t="shared" si="11"/>
        <v>87</v>
      </c>
      <c r="AD6" s="6">
        <v>2</v>
      </c>
      <c r="AE6" s="9">
        <f t="shared" si="12"/>
        <v>20</v>
      </c>
      <c r="AF6" s="8">
        <v>23</v>
      </c>
      <c r="AG6" s="9">
        <f t="shared" si="13"/>
        <v>115</v>
      </c>
      <c r="AH6" s="23">
        <f t="shared" si="14"/>
        <v>1193</v>
      </c>
    </row>
    <row r="7" spans="2:37" s="2" customFormat="1" ht="24" customHeight="1" x14ac:dyDescent="0.25">
      <c r="B7" s="6">
        <v>3</v>
      </c>
      <c r="C7" s="13" t="s">
        <v>175</v>
      </c>
      <c r="D7" s="7" t="s">
        <v>25</v>
      </c>
      <c r="E7" s="26" t="s">
        <v>23</v>
      </c>
      <c r="F7" s="8">
        <v>6</v>
      </c>
      <c r="G7" s="9">
        <f t="shared" si="0"/>
        <v>78</v>
      </c>
      <c r="H7" s="10">
        <v>41</v>
      </c>
      <c r="I7" s="7">
        <f t="shared" si="1"/>
        <v>82</v>
      </c>
      <c r="J7" s="6">
        <v>7</v>
      </c>
      <c r="K7" s="9">
        <f t="shared" si="2"/>
        <v>14</v>
      </c>
      <c r="L7" s="10">
        <v>7</v>
      </c>
      <c r="M7" s="7">
        <f t="shared" si="3"/>
        <v>70</v>
      </c>
      <c r="N7" s="6">
        <v>156</v>
      </c>
      <c r="O7" s="9">
        <f t="shared" si="4"/>
        <v>156</v>
      </c>
      <c r="P7" s="10">
        <v>48</v>
      </c>
      <c r="Q7" s="32">
        <f t="shared" si="5"/>
        <v>72</v>
      </c>
      <c r="R7" s="6">
        <v>2</v>
      </c>
      <c r="S7" s="9">
        <f t="shared" si="6"/>
        <v>30</v>
      </c>
      <c r="T7" s="10">
        <v>9</v>
      </c>
      <c r="U7" s="7">
        <f t="shared" si="7"/>
        <v>90</v>
      </c>
      <c r="V7" s="6">
        <v>20</v>
      </c>
      <c r="W7" s="9">
        <f t="shared" si="8"/>
        <v>40</v>
      </c>
      <c r="X7" s="10">
        <v>50</v>
      </c>
      <c r="Y7" s="51">
        <f t="shared" si="9"/>
        <v>100</v>
      </c>
      <c r="Z7" s="6">
        <v>37</v>
      </c>
      <c r="AA7" s="9">
        <f t="shared" si="10"/>
        <v>111</v>
      </c>
      <c r="AB7" s="10">
        <v>28</v>
      </c>
      <c r="AC7" s="7">
        <f t="shared" si="11"/>
        <v>84</v>
      </c>
      <c r="AD7" s="6">
        <v>0</v>
      </c>
      <c r="AE7" s="9">
        <f t="shared" si="12"/>
        <v>0</v>
      </c>
      <c r="AF7" s="8">
        <v>15</v>
      </c>
      <c r="AG7" s="9">
        <f t="shared" si="13"/>
        <v>75</v>
      </c>
      <c r="AH7" s="23">
        <f t="shared" si="14"/>
        <v>1002</v>
      </c>
    </row>
    <row r="8" spans="2:37" s="11" customFormat="1" ht="24" customHeight="1" x14ac:dyDescent="0.25">
      <c r="B8" s="6">
        <v>4</v>
      </c>
      <c r="C8" s="13" t="s">
        <v>48</v>
      </c>
      <c r="D8" s="7" t="s">
        <v>25</v>
      </c>
      <c r="E8" s="26" t="s">
        <v>23</v>
      </c>
      <c r="F8" s="8">
        <v>5</v>
      </c>
      <c r="G8" s="9">
        <f t="shared" si="0"/>
        <v>65</v>
      </c>
      <c r="H8" s="10">
        <v>57</v>
      </c>
      <c r="I8" s="7">
        <f t="shared" si="1"/>
        <v>114</v>
      </c>
      <c r="J8" s="6">
        <v>16</v>
      </c>
      <c r="K8" s="9">
        <f t="shared" si="2"/>
        <v>32</v>
      </c>
      <c r="L8" s="10">
        <v>9</v>
      </c>
      <c r="M8" s="7">
        <f t="shared" si="3"/>
        <v>90</v>
      </c>
      <c r="N8" s="6">
        <v>124</v>
      </c>
      <c r="O8" s="9">
        <f t="shared" si="4"/>
        <v>124</v>
      </c>
      <c r="P8" s="10">
        <v>50</v>
      </c>
      <c r="Q8" s="32">
        <f t="shared" si="5"/>
        <v>75</v>
      </c>
      <c r="R8" s="6">
        <v>6</v>
      </c>
      <c r="S8" s="9">
        <f t="shared" si="6"/>
        <v>90</v>
      </c>
      <c r="T8" s="10">
        <v>4</v>
      </c>
      <c r="U8" s="7">
        <f t="shared" si="7"/>
        <v>40</v>
      </c>
      <c r="V8" s="6">
        <v>18</v>
      </c>
      <c r="W8" s="9">
        <f t="shared" si="8"/>
        <v>36</v>
      </c>
      <c r="X8" s="10">
        <v>51</v>
      </c>
      <c r="Y8" s="51">
        <f t="shared" si="9"/>
        <v>102</v>
      </c>
      <c r="Z8" s="6">
        <v>25</v>
      </c>
      <c r="AA8" s="9">
        <f t="shared" si="10"/>
        <v>75</v>
      </c>
      <c r="AB8" s="10">
        <v>29</v>
      </c>
      <c r="AC8" s="7">
        <f t="shared" si="11"/>
        <v>87</v>
      </c>
      <c r="AD8" s="6">
        <v>0</v>
      </c>
      <c r="AE8" s="9">
        <f t="shared" si="12"/>
        <v>0</v>
      </c>
      <c r="AF8" s="8">
        <v>4</v>
      </c>
      <c r="AG8" s="9">
        <f t="shared" si="13"/>
        <v>20</v>
      </c>
      <c r="AH8" s="23">
        <f t="shared" si="14"/>
        <v>950</v>
      </c>
    </row>
    <row r="9" spans="2:37" s="2" customFormat="1" ht="24" customHeight="1" x14ac:dyDescent="0.25">
      <c r="B9" s="6">
        <v>5</v>
      </c>
      <c r="C9" s="13" t="s">
        <v>99</v>
      </c>
      <c r="D9" s="7" t="s">
        <v>25</v>
      </c>
      <c r="E9" s="26" t="s">
        <v>22</v>
      </c>
      <c r="F9" s="8">
        <v>6</v>
      </c>
      <c r="G9" s="9">
        <f t="shared" si="0"/>
        <v>78</v>
      </c>
      <c r="H9" s="10">
        <v>33</v>
      </c>
      <c r="I9" s="7">
        <f t="shared" si="1"/>
        <v>66</v>
      </c>
      <c r="J9" s="6">
        <v>1</v>
      </c>
      <c r="K9" s="9">
        <f t="shared" si="2"/>
        <v>2</v>
      </c>
      <c r="L9" s="10">
        <v>9</v>
      </c>
      <c r="M9" s="7">
        <f t="shared" si="3"/>
        <v>90</v>
      </c>
      <c r="N9" s="6">
        <v>90</v>
      </c>
      <c r="O9" s="9">
        <f t="shared" si="4"/>
        <v>90</v>
      </c>
      <c r="P9" s="10">
        <v>23</v>
      </c>
      <c r="Q9" s="32">
        <f t="shared" si="5"/>
        <v>34.5</v>
      </c>
      <c r="R9" s="6">
        <v>3</v>
      </c>
      <c r="S9" s="9">
        <f t="shared" si="6"/>
        <v>45</v>
      </c>
      <c r="T9" s="10">
        <v>11</v>
      </c>
      <c r="U9" s="7">
        <f t="shared" si="7"/>
        <v>110</v>
      </c>
      <c r="V9" s="6">
        <v>31</v>
      </c>
      <c r="W9" s="9">
        <f t="shared" si="8"/>
        <v>62</v>
      </c>
      <c r="X9" s="10">
        <v>55</v>
      </c>
      <c r="Y9" s="51">
        <f t="shared" si="9"/>
        <v>110</v>
      </c>
      <c r="Z9" s="6">
        <v>38</v>
      </c>
      <c r="AA9" s="9">
        <f t="shared" si="10"/>
        <v>114</v>
      </c>
      <c r="AB9" s="10">
        <v>16</v>
      </c>
      <c r="AC9" s="7">
        <f t="shared" si="11"/>
        <v>48</v>
      </c>
      <c r="AD9" s="6">
        <v>1</v>
      </c>
      <c r="AE9" s="9">
        <f t="shared" si="12"/>
        <v>10</v>
      </c>
      <c r="AF9" s="8">
        <v>14</v>
      </c>
      <c r="AG9" s="9">
        <f t="shared" si="13"/>
        <v>70</v>
      </c>
      <c r="AH9" s="23">
        <f t="shared" si="14"/>
        <v>929.5</v>
      </c>
    </row>
    <row r="10" spans="2:37" s="2" customFormat="1" ht="24" customHeight="1" x14ac:dyDescent="0.25">
      <c r="B10" s="6">
        <v>6</v>
      </c>
      <c r="C10" s="13" t="s">
        <v>49</v>
      </c>
      <c r="D10" s="7" t="s">
        <v>25</v>
      </c>
      <c r="E10" s="26" t="s">
        <v>23</v>
      </c>
      <c r="F10" s="8">
        <v>7</v>
      </c>
      <c r="G10" s="9">
        <f t="shared" si="0"/>
        <v>91</v>
      </c>
      <c r="H10" s="10">
        <v>48</v>
      </c>
      <c r="I10" s="7">
        <f t="shared" si="1"/>
        <v>96</v>
      </c>
      <c r="J10" s="6">
        <v>34</v>
      </c>
      <c r="K10" s="9">
        <f t="shared" si="2"/>
        <v>68</v>
      </c>
      <c r="L10" s="10">
        <v>4</v>
      </c>
      <c r="M10" s="7">
        <f t="shared" si="3"/>
        <v>40</v>
      </c>
      <c r="N10" s="6">
        <v>130</v>
      </c>
      <c r="O10" s="9">
        <f t="shared" si="4"/>
        <v>130</v>
      </c>
      <c r="P10" s="10">
        <v>34</v>
      </c>
      <c r="Q10" s="32">
        <f t="shared" si="5"/>
        <v>51</v>
      </c>
      <c r="R10" s="6">
        <v>0</v>
      </c>
      <c r="S10" s="9">
        <f t="shared" si="6"/>
        <v>0</v>
      </c>
      <c r="T10" s="10">
        <v>5</v>
      </c>
      <c r="U10" s="7">
        <f t="shared" si="7"/>
        <v>50</v>
      </c>
      <c r="V10" s="6">
        <v>21</v>
      </c>
      <c r="W10" s="9">
        <f t="shared" si="8"/>
        <v>42</v>
      </c>
      <c r="X10" s="10">
        <v>38</v>
      </c>
      <c r="Y10" s="51">
        <f t="shared" si="9"/>
        <v>76</v>
      </c>
      <c r="Z10" s="6">
        <v>42</v>
      </c>
      <c r="AA10" s="9">
        <f t="shared" si="10"/>
        <v>126</v>
      </c>
      <c r="AB10" s="10">
        <v>6</v>
      </c>
      <c r="AC10" s="7">
        <f t="shared" si="11"/>
        <v>18</v>
      </c>
      <c r="AD10" s="6">
        <v>7</v>
      </c>
      <c r="AE10" s="9">
        <f t="shared" si="12"/>
        <v>70</v>
      </c>
      <c r="AF10" s="8">
        <v>9</v>
      </c>
      <c r="AG10" s="9">
        <f t="shared" si="13"/>
        <v>45</v>
      </c>
      <c r="AH10" s="23">
        <f t="shared" si="14"/>
        <v>903</v>
      </c>
    </row>
    <row r="11" spans="2:37" s="2" customFormat="1" ht="24" customHeight="1" x14ac:dyDescent="0.25">
      <c r="B11" s="6">
        <v>7</v>
      </c>
      <c r="C11" s="13" t="s">
        <v>50</v>
      </c>
      <c r="D11" s="7" t="s">
        <v>25</v>
      </c>
      <c r="E11" s="26" t="s">
        <v>23</v>
      </c>
      <c r="F11" s="8">
        <v>7</v>
      </c>
      <c r="G11" s="9">
        <f t="shared" si="0"/>
        <v>91</v>
      </c>
      <c r="H11" s="10">
        <v>20</v>
      </c>
      <c r="I11" s="7">
        <f t="shared" si="1"/>
        <v>40</v>
      </c>
      <c r="J11" s="6">
        <v>25</v>
      </c>
      <c r="K11" s="9">
        <f t="shared" si="2"/>
        <v>50</v>
      </c>
      <c r="L11" s="10">
        <v>9</v>
      </c>
      <c r="M11" s="7">
        <f t="shared" si="3"/>
        <v>90</v>
      </c>
      <c r="N11" s="6">
        <v>154</v>
      </c>
      <c r="O11" s="9">
        <f t="shared" si="4"/>
        <v>154</v>
      </c>
      <c r="P11" s="10">
        <v>44</v>
      </c>
      <c r="Q11" s="32">
        <f t="shared" si="5"/>
        <v>66</v>
      </c>
      <c r="R11" s="6">
        <v>2</v>
      </c>
      <c r="S11" s="9">
        <f t="shared" si="6"/>
        <v>30</v>
      </c>
      <c r="T11" s="10">
        <v>0</v>
      </c>
      <c r="U11" s="7">
        <f t="shared" si="7"/>
        <v>0</v>
      </c>
      <c r="V11" s="6">
        <v>39</v>
      </c>
      <c r="W11" s="9">
        <f t="shared" si="8"/>
        <v>78</v>
      </c>
      <c r="X11" s="10">
        <v>52</v>
      </c>
      <c r="Y11" s="51">
        <f t="shared" si="9"/>
        <v>104</v>
      </c>
      <c r="Z11" s="6">
        <v>24</v>
      </c>
      <c r="AA11" s="9">
        <f t="shared" si="10"/>
        <v>72</v>
      </c>
      <c r="AB11" s="10">
        <v>23</v>
      </c>
      <c r="AC11" s="7">
        <f t="shared" si="11"/>
        <v>69</v>
      </c>
      <c r="AD11" s="6">
        <v>1</v>
      </c>
      <c r="AE11" s="9">
        <f t="shared" si="12"/>
        <v>10</v>
      </c>
      <c r="AF11" s="8">
        <v>7</v>
      </c>
      <c r="AG11" s="9">
        <f t="shared" si="13"/>
        <v>35</v>
      </c>
      <c r="AH11" s="23">
        <f t="shared" si="14"/>
        <v>889</v>
      </c>
    </row>
    <row r="12" spans="2:37" s="2" customFormat="1" ht="24" customHeight="1" x14ac:dyDescent="0.25">
      <c r="B12" s="6">
        <v>8</v>
      </c>
      <c r="C12" s="13" t="s">
        <v>51</v>
      </c>
      <c r="D12" s="7" t="s">
        <v>25</v>
      </c>
      <c r="E12" s="26" t="s">
        <v>23</v>
      </c>
      <c r="F12" s="8">
        <v>6</v>
      </c>
      <c r="G12" s="9">
        <f t="shared" si="0"/>
        <v>78</v>
      </c>
      <c r="H12" s="10">
        <v>36</v>
      </c>
      <c r="I12" s="7">
        <f t="shared" si="1"/>
        <v>72</v>
      </c>
      <c r="J12" s="6">
        <v>15</v>
      </c>
      <c r="K12" s="9">
        <f t="shared" si="2"/>
        <v>30</v>
      </c>
      <c r="L12" s="10">
        <v>8</v>
      </c>
      <c r="M12" s="7">
        <f t="shared" si="3"/>
        <v>80</v>
      </c>
      <c r="N12" s="6">
        <v>148</v>
      </c>
      <c r="O12" s="9">
        <f t="shared" si="4"/>
        <v>148</v>
      </c>
      <c r="P12" s="10">
        <v>33</v>
      </c>
      <c r="Q12" s="32">
        <f t="shared" si="5"/>
        <v>49.5</v>
      </c>
      <c r="R12" s="6">
        <v>1</v>
      </c>
      <c r="S12" s="9">
        <f t="shared" si="6"/>
        <v>15</v>
      </c>
      <c r="T12" s="10">
        <v>6</v>
      </c>
      <c r="U12" s="7">
        <f t="shared" si="7"/>
        <v>60</v>
      </c>
      <c r="V12" s="6">
        <v>26</v>
      </c>
      <c r="W12" s="9">
        <f t="shared" si="8"/>
        <v>52</v>
      </c>
      <c r="X12" s="10">
        <v>0</v>
      </c>
      <c r="Y12" s="51">
        <f t="shared" si="9"/>
        <v>0</v>
      </c>
      <c r="Z12" s="6">
        <v>39</v>
      </c>
      <c r="AA12" s="9">
        <f t="shared" si="10"/>
        <v>117</v>
      </c>
      <c r="AB12" s="10">
        <v>7</v>
      </c>
      <c r="AC12" s="7">
        <f t="shared" si="11"/>
        <v>21</v>
      </c>
      <c r="AD12" s="6">
        <v>1</v>
      </c>
      <c r="AE12" s="9">
        <f t="shared" si="12"/>
        <v>10</v>
      </c>
      <c r="AF12" s="8">
        <v>6</v>
      </c>
      <c r="AG12" s="9">
        <f t="shared" si="13"/>
        <v>30</v>
      </c>
      <c r="AH12" s="23">
        <f t="shared" si="14"/>
        <v>762.5</v>
      </c>
    </row>
    <row r="13" spans="2:37" s="2" customFormat="1" ht="24" customHeight="1" x14ac:dyDescent="0.25">
      <c r="B13" s="6">
        <v>9</v>
      </c>
      <c r="C13" s="13" t="s">
        <v>104</v>
      </c>
      <c r="D13" s="7" t="s">
        <v>25</v>
      </c>
      <c r="E13" s="26" t="s">
        <v>22</v>
      </c>
      <c r="F13" s="8">
        <v>4</v>
      </c>
      <c r="G13" s="9">
        <f t="shared" si="0"/>
        <v>52</v>
      </c>
      <c r="H13" s="10">
        <v>32</v>
      </c>
      <c r="I13" s="7">
        <f t="shared" si="1"/>
        <v>64</v>
      </c>
      <c r="J13" s="6">
        <v>12</v>
      </c>
      <c r="K13" s="9">
        <f t="shared" si="2"/>
        <v>24</v>
      </c>
      <c r="L13" s="10">
        <v>5</v>
      </c>
      <c r="M13" s="7">
        <f t="shared" si="3"/>
        <v>50</v>
      </c>
      <c r="N13" s="6">
        <v>74</v>
      </c>
      <c r="O13" s="9">
        <f t="shared" si="4"/>
        <v>74</v>
      </c>
      <c r="P13" s="10">
        <v>72</v>
      </c>
      <c r="Q13" s="32">
        <f t="shared" si="5"/>
        <v>108</v>
      </c>
      <c r="R13" s="6">
        <v>2</v>
      </c>
      <c r="S13" s="9">
        <f t="shared" si="6"/>
        <v>30</v>
      </c>
      <c r="T13" s="10">
        <v>3</v>
      </c>
      <c r="U13" s="7">
        <f t="shared" si="7"/>
        <v>30</v>
      </c>
      <c r="V13" s="6">
        <v>16</v>
      </c>
      <c r="W13" s="9">
        <f t="shared" si="8"/>
        <v>32</v>
      </c>
      <c r="X13" s="10">
        <v>4</v>
      </c>
      <c r="Y13" s="51">
        <f t="shared" si="9"/>
        <v>8</v>
      </c>
      <c r="Z13" s="6">
        <v>16</v>
      </c>
      <c r="AA13" s="9">
        <f t="shared" si="10"/>
        <v>48</v>
      </c>
      <c r="AB13" s="10">
        <v>16</v>
      </c>
      <c r="AC13" s="7">
        <f t="shared" si="11"/>
        <v>48</v>
      </c>
      <c r="AD13" s="6">
        <v>3</v>
      </c>
      <c r="AE13" s="9">
        <f t="shared" si="12"/>
        <v>30</v>
      </c>
      <c r="AF13" s="8">
        <v>5</v>
      </c>
      <c r="AG13" s="9">
        <f t="shared" si="13"/>
        <v>25</v>
      </c>
      <c r="AH13" s="23">
        <f t="shared" si="14"/>
        <v>623</v>
      </c>
    </row>
    <row r="14" spans="2:37" s="2" customFormat="1" ht="24" customHeight="1" thickBot="1" x14ac:dyDescent="0.3">
      <c r="B14" s="14">
        <v>10</v>
      </c>
      <c r="C14" s="48" t="s">
        <v>106</v>
      </c>
      <c r="D14" s="17" t="s">
        <v>25</v>
      </c>
      <c r="E14" s="34" t="s">
        <v>22</v>
      </c>
      <c r="F14" s="27">
        <v>4</v>
      </c>
      <c r="G14" s="15">
        <f t="shared" si="0"/>
        <v>52</v>
      </c>
      <c r="H14" s="16">
        <v>43</v>
      </c>
      <c r="I14" s="17">
        <f t="shared" si="1"/>
        <v>86</v>
      </c>
      <c r="J14" s="14">
        <v>0</v>
      </c>
      <c r="K14" s="15">
        <f t="shared" si="2"/>
        <v>0</v>
      </c>
      <c r="L14" s="16">
        <v>3</v>
      </c>
      <c r="M14" s="17">
        <f t="shared" si="3"/>
        <v>30</v>
      </c>
      <c r="N14" s="14">
        <v>94</v>
      </c>
      <c r="O14" s="15">
        <f t="shared" si="4"/>
        <v>94</v>
      </c>
      <c r="P14" s="16">
        <v>5</v>
      </c>
      <c r="Q14" s="36">
        <f t="shared" si="5"/>
        <v>7.5</v>
      </c>
      <c r="R14" s="14">
        <v>2</v>
      </c>
      <c r="S14" s="15">
        <f t="shared" si="6"/>
        <v>30</v>
      </c>
      <c r="T14" s="16">
        <v>6</v>
      </c>
      <c r="U14" s="17">
        <f t="shared" si="7"/>
        <v>60</v>
      </c>
      <c r="V14" s="14">
        <v>10</v>
      </c>
      <c r="W14" s="15">
        <f t="shared" si="8"/>
        <v>20</v>
      </c>
      <c r="X14" s="16">
        <v>40</v>
      </c>
      <c r="Y14" s="52">
        <f t="shared" si="9"/>
        <v>80</v>
      </c>
      <c r="Z14" s="14">
        <v>13</v>
      </c>
      <c r="AA14" s="15">
        <f t="shared" si="10"/>
        <v>39</v>
      </c>
      <c r="AB14" s="16">
        <v>22</v>
      </c>
      <c r="AC14" s="17">
        <f t="shared" si="11"/>
        <v>66</v>
      </c>
      <c r="AD14" s="14">
        <v>0</v>
      </c>
      <c r="AE14" s="15">
        <f t="shared" si="12"/>
        <v>0</v>
      </c>
      <c r="AF14" s="27">
        <v>3</v>
      </c>
      <c r="AG14" s="15">
        <f t="shared" si="13"/>
        <v>15</v>
      </c>
      <c r="AH14" s="25">
        <f t="shared" si="14"/>
        <v>579.5</v>
      </c>
    </row>
  </sheetData>
  <sortState ref="C5:AH14">
    <sortCondition descending="1" ref="AH5:AH14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K129"/>
  <sheetViews>
    <sheetView zoomScale="95" zoomScaleNormal="95" workbookViewId="0">
      <pane ySplit="4" topLeftCell="A5" activePane="bottomLeft" state="frozen"/>
      <selection pane="bottomLeft" activeCell="U6" sqref="U6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70" t="s">
        <v>12</v>
      </c>
      <c r="Y2" s="16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71" t="s">
        <v>26</v>
      </c>
      <c r="Y3" s="17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107" t="s">
        <v>39</v>
      </c>
      <c r="Y4" s="108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96</v>
      </c>
      <c r="D5" s="55" t="s">
        <v>29</v>
      </c>
      <c r="E5" s="29" t="s">
        <v>22</v>
      </c>
      <c r="F5" s="46">
        <v>6</v>
      </c>
      <c r="G5" s="54">
        <f t="shared" ref="G5:G36" si="0">F5*13</f>
        <v>78</v>
      </c>
      <c r="H5" s="56">
        <v>54</v>
      </c>
      <c r="I5" s="55">
        <f t="shared" ref="I5:I36" si="1">H5*2</f>
        <v>108</v>
      </c>
      <c r="J5" s="53">
        <v>40</v>
      </c>
      <c r="K5" s="54">
        <f t="shared" ref="K5:K36" si="2">J5*2</f>
        <v>80</v>
      </c>
      <c r="L5" s="56">
        <v>7</v>
      </c>
      <c r="M5" s="55">
        <f t="shared" ref="M5:M36" si="3">L5*10</f>
        <v>70</v>
      </c>
      <c r="N5" s="53">
        <v>148</v>
      </c>
      <c r="O5" s="54">
        <f t="shared" ref="O5:O39" si="4">N5</f>
        <v>148</v>
      </c>
      <c r="P5" s="56">
        <v>31</v>
      </c>
      <c r="Q5" s="31">
        <f t="shared" ref="Q5:Q36" si="5">P5*1.5</f>
        <v>46.5</v>
      </c>
      <c r="R5" s="53">
        <v>3</v>
      </c>
      <c r="S5" s="54">
        <f t="shared" ref="S5:S36" si="6">R5*15</f>
        <v>45</v>
      </c>
      <c r="T5" s="56">
        <v>11</v>
      </c>
      <c r="U5" s="55">
        <f t="shared" ref="U5:U36" si="7">T5*10</f>
        <v>110</v>
      </c>
      <c r="V5" s="53">
        <v>29</v>
      </c>
      <c r="W5" s="54">
        <f t="shared" ref="W5:W36" si="8">V5*2</f>
        <v>58</v>
      </c>
      <c r="X5" s="89">
        <v>86</v>
      </c>
      <c r="Y5" s="109">
        <f t="shared" ref="Y5:Y36" si="9">X5*2</f>
        <v>172</v>
      </c>
      <c r="Z5" s="53">
        <v>16</v>
      </c>
      <c r="AA5" s="54">
        <f t="shared" ref="AA5:AA36" si="10">Z5*3</f>
        <v>48</v>
      </c>
      <c r="AB5" s="56">
        <v>12</v>
      </c>
      <c r="AC5" s="55">
        <f t="shared" ref="AC5:AC36" si="11">AB5*3</f>
        <v>36</v>
      </c>
      <c r="AD5" s="53">
        <v>7</v>
      </c>
      <c r="AE5" s="54">
        <f t="shared" ref="AE5:AE36" si="12">AD5*10</f>
        <v>70</v>
      </c>
      <c r="AF5" s="57">
        <v>18</v>
      </c>
      <c r="AG5" s="54">
        <f t="shared" ref="AG5:AG36" si="13">AF5*5</f>
        <v>90</v>
      </c>
      <c r="AH5" s="24">
        <f t="shared" ref="AH5:AH36" si="14">G5+I5+K5+M5+O5+Q5+S5+U5+W5+Y5+AA5+AC5+AE5+AG5</f>
        <v>1159.5</v>
      </c>
    </row>
    <row r="6" spans="2:37" s="2" customFormat="1" ht="24" customHeight="1" x14ac:dyDescent="0.25">
      <c r="B6" s="6">
        <v>2</v>
      </c>
      <c r="C6" s="13" t="s">
        <v>97</v>
      </c>
      <c r="D6" s="7" t="s">
        <v>29</v>
      </c>
      <c r="E6" s="26" t="s">
        <v>22</v>
      </c>
      <c r="F6" s="8">
        <v>8</v>
      </c>
      <c r="G6" s="9">
        <f t="shared" si="0"/>
        <v>104</v>
      </c>
      <c r="H6" s="10">
        <v>55</v>
      </c>
      <c r="I6" s="7">
        <f t="shared" si="1"/>
        <v>110</v>
      </c>
      <c r="J6" s="6">
        <v>10</v>
      </c>
      <c r="K6" s="9">
        <f t="shared" si="2"/>
        <v>20</v>
      </c>
      <c r="L6" s="10">
        <v>3</v>
      </c>
      <c r="M6" s="7">
        <f t="shared" si="3"/>
        <v>30</v>
      </c>
      <c r="N6" s="6">
        <v>118</v>
      </c>
      <c r="O6" s="9">
        <f t="shared" si="4"/>
        <v>118</v>
      </c>
      <c r="P6" s="10">
        <v>60</v>
      </c>
      <c r="Q6" s="32">
        <f t="shared" si="5"/>
        <v>90</v>
      </c>
      <c r="R6" s="6">
        <v>5</v>
      </c>
      <c r="S6" s="9">
        <f t="shared" si="6"/>
        <v>75</v>
      </c>
      <c r="T6" s="10">
        <v>16</v>
      </c>
      <c r="U6" s="7">
        <f t="shared" si="7"/>
        <v>160</v>
      </c>
      <c r="V6" s="6">
        <v>26</v>
      </c>
      <c r="W6" s="9">
        <f t="shared" si="8"/>
        <v>52</v>
      </c>
      <c r="X6" s="91">
        <v>86</v>
      </c>
      <c r="Y6" s="110">
        <f t="shared" si="9"/>
        <v>172</v>
      </c>
      <c r="Z6" s="6">
        <v>24</v>
      </c>
      <c r="AA6" s="9">
        <f t="shared" si="10"/>
        <v>72</v>
      </c>
      <c r="AB6" s="10">
        <v>27</v>
      </c>
      <c r="AC6" s="7">
        <f t="shared" si="11"/>
        <v>81</v>
      </c>
      <c r="AD6" s="6">
        <v>2</v>
      </c>
      <c r="AE6" s="9">
        <f t="shared" si="12"/>
        <v>20</v>
      </c>
      <c r="AF6" s="8">
        <v>9</v>
      </c>
      <c r="AG6" s="9">
        <f t="shared" si="13"/>
        <v>45</v>
      </c>
      <c r="AH6" s="23">
        <f t="shared" si="14"/>
        <v>1149</v>
      </c>
    </row>
    <row r="7" spans="2:37" s="2" customFormat="1" ht="24" customHeight="1" x14ac:dyDescent="0.25">
      <c r="B7" s="6">
        <v>3</v>
      </c>
      <c r="C7" s="13" t="s">
        <v>122</v>
      </c>
      <c r="D7" s="7" t="s">
        <v>29</v>
      </c>
      <c r="E7" s="26" t="s">
        <v>37</v>
      </c>
      <c r="F7" s="8">
        <v>9</v>
      </c>
      <c r="G7" s="9">
        <f t="shared" si="0"/>
        <v>117</v>
      </c>
      <c r="H7" s="10">
        <v>43</v>
      </c>
      <c r="I7" s="7">
        <f t="shared" si="1"/>
        <v>86</v>
      </c>
      <c r="J7" s="6">
        <v>15</v>
      </c>
      <c r="K7" s="9">
        <f t="shared" si="2"/>
        <v>30</v>
      </c>
      <c r="L7" s="10">
        <v>5</v>
      </c>
      <c r="M7" s="7">
        <f t="shared" si="3"/>
        <v>50</v>
      </c>
      <c r="N7" s="6">
        <v>114</v>
      </c>
      <c r="O7" s="9">
        <f t="shared" si="4"/>
        <v>114</v>
      </c>
      <c r="P7" s="10">
        <v>21</v>
      </c>
      <c r="Q7" s="32">
        <f t="shared" si="5"/>
        <v>31.5</v>
      </c>
      <c r="R7" s="6">
        <v>4</v>
      </c>
      <c r="S7" s="9">
        <f t="shared" si="6"/>
        <v>60</v>
      </c>
      <c r="T7" s="10">
        <v>6</v>
      </c>
      <c r="U7" s="7">
        <f t="shared" si="7"/>
        <v>60</v>
      </c>
      <c r="V7" s="6">
        <v>23</v>
      </c>
      <c r="W7" s="9">
        <f t="shared" si="8"/>
        <v>46</v>
      </c>
      <c r="X7" s="91">
        <v>84</v>
      </c>
      <c r="Y7" s="110">
        <f t="shared" si="9"/>
        <v>168</v>
      </c>
      <c r="Z7" s="6">
        <v>23</v>
      </c>
      <c r="AA7" s="9">
        <f t="shared" si="10"/>
        <v>69</v>
      </c>
      <c r="AB7" s="10">
        <v>20</v>
      </c>
      <c r="AC7" s="7">
        <f t="shared" si="11"/>
        <v>60</v>
      </c>
      <c r="AD7" s="6">
        <v>2</v>
      </c>
      <c r="AE7" s="9">
        <f t="shared" si="12"/>
        <v>20</v>
      </c>
      <c r="AF7" s="8">
        <v>12</v>
      </c>
      <c r="AG7" s="9">
        <f t="shared" si="13"/>
        <v>60</v>
      </c>
      <c r="AH7" s="23">
        <f t="shared" si="14"/>
        <v>971.5</v>
      </c>
    </row>
    <row r="8" spans="2:37" s="11" customFormat="1" ht="24" customHeight="1" x14ac:dyDescent="0.25">
      <c r="B8" s="6">
        <v>4</v>
      </c>
      <c r="C8" s="13" t="s">
        <v>102</v>
      </c>
      <c r="D8" s="7" t="s">
        <v>29</v>
      </c>
      <c r="E8" s="26" t="s">
        <v>22</v>
      </c>
      <c r="F8" s="8">
        <v>7</v>
      </c>
      <c r="G8" s="9">
        <f t="shared" si="0"/>
        <v>91</v>
      </c>
      <c r="H8" s="10">
        <v>30</v>
      </c>
      <c r="I8" s="7">
        <f t="shared" si="1"/>
        <v>60</v>
      </c>
      <c r="J8" s="6">
        <v>23</v>
      </c>
      <c r="K8" s="9">
        <f t="shared" si="2"/>
        <v>46</v>
      </c>
      <c r="L8" s="10">
        <v>8</v>
      </c>
      <c r="M8" s="7">
        <f t="shared" si="3"/>
        <v>80</v>
      </c>
      <c r="N8" s="6">
        <v>122</v>
      </c>
      <c r="O8" s="9">
        <f t="shared" si="4"/>
        <v>122</v>
      </c>
      <c r="P8" s="10">
        <v>18</v>
      </c>
      <c r="Q8" s="32">
        <f t="shared" si="5"/>
        <v>27</v>
      </c>
      <c r="R8" s="6">
        <v>5</v>
      </c>
      <c r="S8" s="9">
        <f t="shared" si="6"/>
        <v>75</v>
      </c>
      <c r="T8" s="10">
        <v>7</v>
      </c>
      <c r="U8" s="7">
        <f t="shared" si="7"/>
        <v>70</v>
      </c>
      <c r="V8" s="6">
        <v>13</v>
      </c>
      <c r="W8" s="9">
        <f t="shared" si="8"/>
        <v>26</v>
      </c>
      <c r="X8" s="91">
        <v>80</v>
      </c>
      <c r="Y8" s="110">
        <f t="shared" si="9"/>
        <v>160</v>
      </c>
      <c r="Z8" s="6">
        <v>8</v>
      </c>
      <c r="AA8" s="9">
        <f t="shared" si="10"/>
        <v>24</v>
      </c>
      <c r="AB8" s="10">
        <v>27</v>
      </c>
      <c r="AC8" s="7">
        <f t="shared" si="11"/>
        <v>81</v>
      </c>
      <c r="AD8" s="6">
        <v>2</v>
      </c>
      <c r="AE8" s="9">
        <f t="shared" si="12"/>
        <v>20</v>
      </c>
      <c r="AF8" s="8">
        <v>6</v>
      </c>
      <c r="AG8" s="9">
        <f t="shared" si="13"/>
        <v>30</v>
      </c>
      <c r="AH8" s="23">
        <f t="shared" si="14"/>
        <v>912</v>
      </c>
    </row>
    <row r="9" spans="2:37" s="2" customFormat="1" ht="24" customHeight="1" x14ac:dyDescent="0.25">
      <c r="B9" s="6">
        <v>5</v>
      </c>
      <c r="C9" s="13" t="s">
        <v>75</v>
      </c>
      <c r="D9" s="7" t="s">
        <v>29</v>
      </c>
      <c r="E9" s="26" t="s">
        <v>23</v>
      </c>
      <c r="F9" s="8">
        <v>3</v>
      </c>
      <c r="G9" s="9">
        <f t="shared" si="0"/>
        <v>39</v>
      </c>
      <c r="H9" s="10">
        <v>56</v>
      </c>
      <c r="I9" s="7">
        <f t="shared" si="1"/>
        <v>112</v>
      </c>
      <c r="J9" s="6">
        <v>29</v>
      </c>
      <c r="K9" s="9">
        <f t="shared" si="2"/>
        <v>58</v>
      </c>
      <c r="L9" s="10">
        <v>11</v>
      </c>
      <c r="M9" s="7">
        <f t="shared" si="3"/>
        <v>110</v>
      </c>
      <c r="N9" s="6">
        <v>156</v>
      </c>
      <c r="O9" s="9">
        <f t="shared" si="4"/>
        <v>156</v>
      </c>
      <c r="P9" s="10">
        <v>60</v>
      </c>
      <c r="Q9" s="32">
        <f t="shared" si="5"/>
        <v>90</v>
      </c>
      <c r="R9" s="6">
        <v>8</v>
      </c>
      <c r="S9" s="9">
        <f t="shared" si="6"/>
        <v>120</v>
      </c>
      <c r="T9" s="10">
        <v>8</v>
      </c>
      <c r="U9" s="7">
        <f t="shared" si="7"/>
        <v>80</v>
      </c>
      <c r="V9" s="6">
        <v>65</v>
      </c>
      <c r="W9" s="9">
        <f t="shared" si="8"/>
        <v>130</v>
      </c>
      <c r="X9" s="91">
        <v>78</v>
      </c>
      <c r="Y9" s="110">
        <f t="shared" si="9"/>
        <v>156</v>
      </c>
      <c r="Z9" s="6">
        <v>34</v>
      </c>
      <c r="AA9" s="9">
        <f t="shared" si="10"/>
        <v>102</v>
      </c>
      <c r="AB9" s="10">
        <v>5</v>
      </c>
      <c r="AC9" s="7">
        <f t="shared" si="11"/>
        <v>15</v>
      </c>
      <c r="AD9" s="6">
        <v>0</v>
      </c>
      <c r="AE9" s="9">
        <f t="shared" si="12"/>
        <v>0</v>
      </c>
      <c r="AF9" s="8">
        <v>9</v>
      </c>
      <c r="AG9" s="9">
        <f t="shared" si="13"/>
        <v>45</v>
      </c>
      <c r="AH9" s="23">
        <f t="shared" si="14"/>
        <v>1213</v>
      </c>
    </row>
    <row r="10" spans="2:37" s="2" customFormat="1" ht="24" customHeight="1" x14ac:dyDescent="0.25">
      <c r="B10" s="6">
        <v>6</v>
      </c>
      <c r="C10" s="13" t="s">
        <v>71</v>
      </c>
      <c r="D10" s="7" t="s">
        <v>29</v>
      </c>
      <c r="E10" s="26" t="s">
        <v>23</v>
      </c>
      <c r="F10" s="8">
        <v>8</v>
      </c>
      <c r="G10" s="9">
        <f t="shared" si="0"/>
        <v>104</v>
      </c>
      <c r="H10" s="10">
        <v>42</v>
      </c>
      <c r="I10" s="7">
        <f t="shared" si="1"/>
        <v>84</v>
      </c>
      <c r="J10" s="6">
        <v>50</v>
      </c>
      <c r="K10" s="9">
        <f t="shared" si="2"/>
        <v>100</v>
      </c>
      <c r="L10" s="10">
        <v>11</v>
      </c>
      <c r="M10" s="7">
        <f t="shared" si="3"/>
        <v>110</v>
      </c>
      <c r="N10" s="6">
        <v>166</v>
      </c>
      <c r="O10" s="9">
        <f t="shared" si="4"/>
        <v>166</v>
      </c>
      <c r="P10" s="10">
        <v>61</v>
      </c>
      <c r="Q10" s="32">
        <f t="shared" si="5"/>
        <v>91.5</v>
      </c>
      <c r="R10" s="6">
        <v>4</v>
      </c>
      <c r="S10" s="9">
        <f t="shared" si="6"/>
        <v>60</v>
      </c>
      <c r="T10" s="10">
        <v>20</v>
      </c>
      <c r="U10" s="7">
        <f t="shared" si="7"/>
        <v>200</v>
      </c>
      <c r="V10" s="6">
        <v>36</v>
      </c>
      <c r="W10" s="9">
        <f t="shared" si="8"/>
        <v>72</v>
      </c>
      <c r="X10" s="91">
        <v>78</v>
      </c>
      <c r="Y10" s="110">
        <f t="shared" si="9"/>
        <v>156</v>
      </c>
      <c r="Z10" s="6">
        <v>24</v>
      </c>
      <c r="AA10" s="9">
        <f t="shared" si="10"/>
        <v>72</v>
      </c>
      <c r="AB10" s="10">
        <v>21</v>
      </c>
      <c r="AC10" s="7">
        <f t="shared" si="11"/>
        <v>63</v>
      </c>
      <c r="AD10" s="6">
        <v>0</v>
      </c>
      <c r="AE10" s="9">
        <f t="shared" si="12"/>
        <v>0</v>
      </c>
      <c r="AF10" s="8">
        <v>5</v>
      </c>
      <c r="AG10" s="9">
        <f t="shared" si="13"/>
        <v>25</v>
      </c>
      <c r="AH10" s="23">
        <f t="shared" si="14"/>
        <v>1303.5</v>
      </c>
    </row>
    <row r="11" spans="2:37" s="2" customFormat="1" ht="24" customHeight="1" x14ac:dyDescent="0.25">
      <c r="B11" s="6">
        <v>7</v>
      </c>
      <c r="C11" s="13" t="s">
        <v>68</v>
      </c>
      <c r="D11" s="7" t="s">
        <v>29</v>
      </c>
      <c r="E11" s="26" t="s">
        <v>23</v>
      </c>
      <c r="F11" s="8">
        <v>9</v>
      </c>
      <c r="G11" s="9">
        <f t="shared" si="0"/>
        <v>117</v>
      </c>
      <c r="H11" s="10">
        <v>74</v>
      </c>
      <c r="I11" s="7">
        <f t="shared" si="1"/>
        <v>148</v>
      </c>
      <c r="J11" s="6">
        <v>51</v>
      </c>
      <c r="K11" s="9">
        <f t="shared" si="2"/>
        <v>102</v>
      </c>
      <c r="L11" s="10">
        <v>13</v>
      </c>
      <c r="M11" s="7">
        <f t="shared" si="3"/>
        <v>130</v>
      </c>
      <c r="N11" s="6">
        <v>176</v>
      </c>
      <c r="O11" s="9">
        <f t="shared" si="4"/>
        <v>176</v>
      </c>
      <c r="P11" s="10">
        <v>84</v>
      </c>
      <c r="Q11" s="32">
        <f t="shared" si="5"/>
        <v>126</v>
      </c>
      <c r="R11" s="6">
        <v>8</v>
      </c>
      <c r="S11" s="9">
        <f t="shared" si="6"/>
        <v>120</v>
      </c>
      <c r="T11" s="10">
        <v>17</v>
      </c>
      <c r="U11" s="7">
        <f t="shared" si="7"/>
        <v>170</v>
      </c>
      <c r="V11" s="6">
        <v>44</v>
      </c>
      <c r="W11" s="9">
        <f t="shared" si="8"/>
        <v>88</v>
      </c>
      <c r="X11" s="91">
        <v>77</v>
      </c>
      <c r="Y11" s="110">
        <f t="shared" si="9"/>
        <v>154</v>
      </c>
      <c r="Z11" s="6">
        <v>34</v>
      </c>
      <c r="AA11" s="9">
        <f t="shared" si="10"/>
        <v>102</v>
      </c>
      <c r="AB11" s="10">
        <v>29</v>
      </c>
      <c r="AC11" s="7">
        <f t="shared" si="11"/>
        <v>87</v>
      </c>
      <c r="AD11" s="6">
        <v>0</v>
      </c>
      <c r="AE11" s="9">
        <f t="shared" si="12"/>
        <v>0</v>
      </c>
      <c r="AF11" s="8">
        <v>7</v>
      </c>
      <c r="AG11" s="9">
        <f t="shared" si="13"/>
        <v>35</v>
      </c>
      <c r="AH11" s="23">
        <f t="shared" si="14"/>
        <v>1555</v>
      </c>
    </row>
    <row r="12" spans="2:37" s="2" customFormat="1" ht="24" customHeight="1" x14ac:dyDescent="0.25">
      <c r="B12" s="6">
        <v>8</v>
      </c>
      <c r="C12" s="13" t="s">
        <v>121</v>
      </c>
      <c r="D12" s="7" t="s">
        <v>24</v>
      </c>
      <c r="E12" s="26" t="s">
        <v>37</v>
      </c>
      <c r="F12" s="8">
        <v>8</v>
      </c>
      <c r="G12" s="9">
        <f t="shared" si="0"/>
        <v>104</v>
      </c>
      <c r="H12" s="10">
        <v>36</v>
      </c>
      <c r="I12" s="7">
        <f t="shared" si="1"/>
        <v>72</v>
      </c>
      <c r="J12" s="6">
        <v>7</v>
      </c>
      <c r="K12" s="9">
        <f t="shared" si="2"/>
        <v>14</v>
      </c>
      <c r="L12" s="10">
        <v>6</v>
      </c>
      <c r="M12" s="7">
        <f t="shared" si="3"/>
        <v>60</v>
      </c>
      <c r="N12" s="6">
        <v>112</v>
      </c>
      <c r="O12" s="9">
        <f t="shared" si="4"/>
        <v>112</v>
      </c>
      <c r="P12" s="10">
        <v>29</v>
      </c>
      <c r="Q12" s="32">
        <f t="shared" si="5"/>
        <v>43.5</v>
      </c>
      <c r="R12" s="6">
        <v>4</v>
      </c>
      <c r="S12" s="9">
        <f t="shared" si="6"/>
        <v>60</v>
      </c>
      <c r="T12" s="10">
        <v>12</v>
      </c>
      <c r="U12" s="7">
        <f t="shared" si="7"/>
        <v>120</v>
      </c>
      <c r="V12" s="6">
        <v>13</v>
      </c>
      <c r="W12" s="9">
        <f t="shared" si="8"/>
        <v>26</v>
      </c>
      <c r="X12" s="91">
        <v>77</v>
      </c>
      <c r="Y12" s="110">
        <f t="shared" si="9"/>
        <v>154</v>
      </c>
      <c r="Z12" s="6">
        <v>40</v>
      </c>
      <c r="AA12" s="9">
        <f t="shared" si="10"/>
        <v>120</v>
      </c>
      <c r="AB12" s="10">
        <v>26</v>
      </c>
      <c r="AC12" s="7">
        <f t="shared" si="11"/>
        <v>78</v>
      </c>
      <c r="AD12" s="6">
        <v>2</v>
      </c>
      <c r="AE12" s="9">
        <f t="shared" si="12"/>
        <v>20</v>
      </c>
      <c r="AF12" s="8">
        <v>6</v>
      </c>
      <c r="AG12" s="9">
        <f t="shared" si="13"/>
        <v>30</v>
      </c>
      <c r="AH12" s="23">
        <f t="shared" si="14"/>
        <v>1013.5</v>
      </c>
    </row>
    <row r="13" spans="2:37" s="2" customFormat="1" ht="24" customHeight="1" x14ac:dyDescent="0.25">
      <c r="B13" s="6">
        <v>9</v>
      </c>
      <c r="C13" s="13" t="s">
        <v>100</v>
      </c>
      <c r="D13" s="7" t="s">
        <v>29</v>
      </c>
      <c r="E13" s="26" t="s">
        <v>22</v>
      </c>
      <c r="F13" s="8">
        <v>8</v>
      </c>
      <c r="G13" s="9">
        <f t="shared" si="0"/>
        <v>104</v>
      </c>
      <c r="H13" s="10">
        <v>39</v>
      </c>
      <c r="I13" s="7">
        <f t="shared" si="1"/>
        <v>78</v>
      </c>
      <c r="J13" s="6">
        <v>15</v>
      </c>
      <c r="K13" s="9">
        <f t="shared" si="2"/>
        <v>30</v>
      </c>
      <c r="L13" s="10">
        <v>4</v>
      </c>
      <c r="M13" s="7">
        <f t="shared" si="3"/>
        <v>40</v>
      </c>
      <c r="N13" s="6">
        <v>128</v>
      </c>
      <c r="O13" s="9">
        <f t="shared" si="4"/>
        <v>128</v>
      </c>
      <c r="P13" s="10">
        <v>69</v>
      </c>
      <c r="Q13" s="32">
        <f t="shared" si="5"/>
        <v>103.5</v>
      </c>
      <c r="R13" s="6">
        <v>3</v>
      </c>
      <c r="S13" s="9">
        <f t="shared" si="6"/>
        <v>45</v>
      </c>
      <c r="T13" s="10">
        <v>9</v>
      </c>
      <c r="U13" s="7">
        <f t="shared" si="7"/>
        <v>90</v>
      </c>
      <c r="V13" s="6">
        <v>62</v>
      </c>
      <c r="W13" s="9">
        <f t="shared" si="8"/>
        <v>124</v>
      </c>
      <c r="X13" s="91">
        <v>76</v>
      </c>
      <c r="Y13" s="110">
        <f t="shared" si="9"/>
        <v>152</v>
      </c>
      <c r="Z13" s="6">
        <v>34</v>
      </c>
      <c r="AA13" s="9">
        <f t="shared" si="10"/>
        <v>102</v>
      </c>
      <c r="AB13" s="10">
        <v>12</v>
      </c>
      <c r="AC13" s="7">
        <f t="shared" si="11"/>
        <v>36</v>
      </c>
      <c r="AD13" s="6">
        <v>2</v>
      </c>
      <c r="AE13" s="9">
        <f t="shared" si="12"/>
        <v>20</v>
      </c>
      <c r="AF13" s="8">
        <v>11</v>
      </c>
      <c r="AG13" s="9">
        <f t="shared" si="13"/>
        <v>55</v>
      </c>
      <c r="AH13" s="23">
        <f t="shared" si="14"/>
        <v>1107.5</v>
      </c>
    </row>
    <row r="14" spans="2:37" s="2" customFormat="1" ht="24" customHeight="1" x14ac:dyDescent="0.25">
      <c r="B14" s="6">
        <v>10</v>
      </c>
      <c r="C14" s="13" t="s">
        <v>45</v>
      </c>
      <c r="D14" s="7" t="s">
        <v>25</v>
      </c>
      <c r="E14" s="26" t="s">
        <v>23</v>
      </c>
      <c r="F14" s="8">
        <v>10</v>
      </c>
      <c r="G14" s="9">
        <f t="shared" si="0"/>
        <v>130</v>
      </c>
      <c r="H14" s="10">
        <v>60</v>
      </c>
      <c r="I14" s="7">
        <f t="shared" si="1"/>
        <v>120</v>
      </c>
      <c r="J14" s="6">
        <v>17</v>
      </c>
      <c r="K14" s="9">
        <f t="shared" si="2"/>
        <v>34</v>
      </c>
      <c r="L14" s="10">
        <v>4</v>
      </c>
      <c r="M14" s="7">
        <f t="shared" si="3"/>
        <v>40</v>
      </c>
      <c r="N14" s="6">
        <v>146</v>
      </c>
      <c r="O14" s="9">
        <f t="shared" si="4"/>
        <v>146</v>
      </c>
      <c r="P14" s="10">
        <v>39</v>
      </c>
      <c r="Q14" s="32">
        <f t="shared" si="5"/>
        <v>58.5</v>
      </c>
      <c r="R14" s="6">
        <v>5</v>
      </c>
      <c r="S14" s="9">
        <f t="shared" si="6"/>
        <v>75</v>
      </c>
      <c r="T14" s="10">
        <v>8</v>
      </c>
      <c r="U14" s="7">
        <f t="shared" si="7"/>
        <v>80</v>
      </c>
      <c r="V14" s="6">
        <v>39</v>
      </c>
      <c r="W14" s="9">
        <f t="shared" si="8"/>
        <v>78</v>
      </c>
      <c r="X14" s="91">
        <v>76</v>
      </c>
      <c r="Y14" s="110">
        <f t="shared" si="9"/>
        <v>152</v>
      </c>
      <c r="Z14" s="6">
        <v>31</v>
      </c>
      <c r="AA14" s="9">
        <f t="shared" si="10"/>
        <v>93</v>
      </c>
      <c r="AB14" s="10">
        <v>24</v>
      </c>
      <c r="AC14" s="7">
        <f t="shared" si="11"/>
        <v>72</v>
      </c>
      <c r="AD14" s="6">
        <v>4</v>
      </c>
      <c r="AE14" s="9">
        <f t="shared" si="12"/>
        <v>40</v>
      </c>
      <c r="AF14" s="8">
        <v>18</v>
      </c>
      <c r="AG14" s="9">
        <f t="shared" si="13"/>
        <v>90</v>
      </c>
      <c r="AH14" s="23">
        <f t="shared" si="14"/>
        <v>1208.5</v>
      </c>
    </row>
    <row r="15" spans="2:37" s="2" customFormat="1" ht="24" customHeight="1" x14ac:dyDescent="0.25">
      <c r="B15" s="6">
        <v>11</v>
      </c>
      <c r="C15" s="13" t="s">
        <v>53</v>
      </c>
      <c r="D15" s="7" t="s">
        <v>24</v>
      </c>
      <c r="E15" s="26" t="s">
        <v>23</v>
      </c>
      <c r="F15" s="8">
        <v>14</v>
      </c>
      <c r="G15" s="9">
        <f t="shared" si="0"/>
        <v>182</v>
      </c>
      <c r="H15" s="10">
        <v>49</v>
      </c>
      <c r="I15" s="7">
        <f t="shared" si="1"/>
        <v>98</v>
      </c>
      <c r="J15" s="6">
        <v>4</v>
      </c>
      <c r="K15" s="9">
        <f t="shared" si="2"/>
        <v>8</v>
      </c>
      <c r="L15" s="10">
        <v>7</v>
      </c>
      <c r="M15" s="7">
        <f t="shared" si="3"/>
        <v>70</v>
      </c>
      <c r="N15" s="6">
        <v>144</v>
      </c>
      <c r="O15" s="9">
        <f t="shared" si="4"/>
        <v>144</v>
      </c>
      <c r="P15" s="10">
        <v>44</v>
      </c>
      <c r="Q15" s="32">
        <f t="shared" si="5"/>
        <v>66</v>
      </c>
      <c r="R15" s="6">
        <v>5</v>
      </c>
      <c r="S15" s="9">
        <f t="shared" si="6"/>
        <v>75</v>
      </c>
      <c r="T15" s="10">
        <v>14</v>
      </c>
      <c r="U15" s="7">
        <f t="shared" si="7"/>
        <v>140</v>
      </c>
      <c r="V15" s="6">
        <v>36</v>
      </c>
      <c r="W15" s="9">
        <f t="shared" si="8"/>
        <v>72</v>
      </c>
      <c r="X15" s="91">
        <v>76</v>
      </c>
      <c r="Y15" s="110">
        <f t="shared" si="9"/>
        <v>152</v>
      </c>
      <c r="Z15" s="6">
        <v>43</v>
      </c>
      <c r="AA15" s="9">
        <f t="shared" si="10"/>
        <v>129</v>
      </c>
      <c r="AB15" s="10">
        <v>38</v>
      </c>
      <c r="AC15" s="7">
        <f t="shared" si="11"/>
        <v>114</v>
      </c>
      <c r="AD15" s="6">
        <v>1</v>
      </c>
      <c r="AE15" s="9">
        <f t="shared" si="12"/>
        <v>10</v>
      </c>
      <c r="AF15" s="8">
        <v>5</v>
      </c>
      <c r="AG15" s="9">
        <f t="shared" si="13"/>
        <v>25</v>
      </c>
      <c r="AH15" s="23">
        <f t="shared" si="14"/>
        <v>1285</v>
      </c>
    </row>
    <row r="16" spans="2:37" s="2" customFormat="1" ht="24" customHeight="1" x14ac:dyDescent="0.25">
      <c r="B16" s="6">
        <v>12</v>
      </c>
      <c r="C16" s="13" t="s">
        <v>86</v>
      </c>
      <c r="D16" s="7" t="s">
        <v>29</v>
      </c>
      <c r="E16" s="26" t="s">
        <v>23</v>
      </c>
      <c r="F16" s="8">
        <v>3</v>
      </c>
      <c r="G16" s="9">
        <f t="shared" si="0"/>
        <v>39</v>
      </c>
      <c r="H16" s="10">
        <v>68</v>
      </c>
      <c r="I16" s="7">
        <f t="shared" si="1"/>
        <v>136</v>
      </c>
      <c r="J16" s="6">
        <v>23</v>
      </c>
      <c r="K16" s="9">
        <f t="shared" si="2"/>
        <v>46</v>
      </c>
      <c r="L16" s="10">
        <v>11</v>
      </c>
      <c r="M16" s="7">
        <f t="shared" si="3"/>
        <v>110</v>
      </c>
      <c r="N16" s="6">
        <v>132</v>
      </c>
      <c r="O16" s="9">
        <f t="shared" si="4"/>
        <v>132</v>
      </c>
      <c r="P16" s="10">
        <v>50</v>
      </c>
      <c r="Q16" s="32">
        <f t="shared" si="5"/>
        <v>75</v>
      </c>
      <c r="R16" s="6">
        <v>3</v>
      </c>
      <c r="S16" s="9">
        <f t="shared" si="6"/>
        <v>45</v>
      </c>
      <c r="T16" s="10">
        <v>7</v>
      </c>
      <c r="U16" s="7">
        <f t="shared" si="7"/>
        <v>70</v>
      </c>
      <c r="V16" s="6">
        <v>28</v>
      </c>
      <c r="W16" s="9">
        <f t="shared" si="8"/>
        <v>56</v>
      </c>
      <c r="X16" s="91">
        <v>76</v>
      </c>
      <c r="Y16" s="110">
        <f t="shared" si="9"/>
        <v>152</v>
      </c>
      <c r="Z16" s="6">
        <v>8</v>
      </c>
      <c r="AA16" s="9">
        <f t="shared" si="10"/>
        <v>24</v>
      </c>
      <c r="AB16" s="10">
        <v>0</v>
      </c>
      <c r="AC16" s="7">
        <f t="shared" si="11"/>
        <v>0</v>
      </c>
      <c r="AD16" s="6">
        <v>0</v>
      </c>
      <c r="AE16" s="9">
        <f t="shared" si="12"/>
        <v>0</v>
      </c>
      <c r="AF16" s="8">
        <v>14</v>
      </c>
      <c r="AG16" s="9">
        <f t="shared" si="13"/>
        <v>70</v>
      </c>
      <c r="AH16" s="23">
        <f t="shared" si="14"/>
        <v>955</v>
      </c>
    </row>
    <row r="17" spans="2:34" s="2" customFormat="1" ht="24" customHeight="1" x14ac:dyDescent="0.25">
      <c r="B17" s="6">
        <v>13</v>
      </c>
      <c r="C17" s="13" t="s">
        <v>84</v>
      </c>
      <c r="D17" s="7" t="s">
        <v>29</v>
      </c>
      <c r="E17" s="26" t="s">
        <v>23</v>
      </c>
      <c r="F17" s="8">
        <v>5</v>
      </c>
      <c r="G17" s="9">
        <f t="shared" si="0"/>
        <v>65</v>
      </c>
      <c r="H17" s="10">
        <v>77</v>
      </c>
      <c r="I17" s="7">
        <f t="shared" si="1"/>
        <v>154</v>
      </c>
      <c r="J17" s="6">
        <v>23</v>
      </c>
      <c r="K17" s="9">
        <f t="shared" si="2"/>
        <v>46</v>
      </c>
      <c r="L17" s="10">
        <v>4</v>
      </c>
      <c r="M17" s="7">
        <f t="shared" si="3"/>
        <v>40</v>
      </c>
      <c r="N17" s="6">
        <v>142</v>
      </c>
      <c r="O17" s="9">
        <f t="shared" si="4"/>
        <v>142</v>
      </c>
      <c r="P17" s="10">
        <v>42</v>
      </c>
      <c r="Q17" s="32">
        <f t="shared" si="5"/>
        <v>63</v>
      </c>
      <c r="R17" s="6">
        <v>5</v>
      </c>
      <c r="S17" s="9">
        <f t="shared" si="6"/>
        <v>75</v>
      </c>
      <c r="T17" s="10">
        <v>5</v>
      </c>
      <c r="U17" s="7">
        <f t="shared" si="7"/>
        <v>50</v>
      </c>
      <c r="V17" s="6">
        <v>21</v>
      </c>
      <c r="W17" s="9">
        <f t="shared" si="8"/>
        <v>42</v>
      </c>
      <c r="X17" s="91">
        <v>76</v>
      </c>
      <c r="Y17" s="110">
        <f t="shared" si="9"/>
        <v>152</v>
      </c>
      <c r="Z17" s="6">
        <v>8</v>
      </c>
      <c r="AA17" s="9">
        <f t="shared" si="10"/>
        <v>24</v>
      </c>
      <c r="AB17" s="10">
        <v>24</v>
      </c>
      <c r="AC17" s="7">
        <f t="shared" si="11"/>
        <v>72</v>
      </c>
      <c r="AD17" s="6">
        <v>0</v>
      </c>
      <c r="AE17" s="9">
        <f t="shared" si="12"/>
        <v>0</v>
      </c>
      <c r="AF17" s="8">
        <v>14</v>
      </c>
      <c r="AG17" s="9">
        <f t="shared" si="13"/>
        <v>70</v>
      </c>
      <c r="AH17" s="23">
        <f t="shared" si="14"/>
        <v>995</v>
      </c>
    </row>
    <row r="18" spans="2:34" s="2" customFormat="1" ht="24" customHeight="1" x14ac:dyDescent="0.25">
      <c r="B18" s="6">
        <v>14</v>
      </c>
      <c r="C18" s="13" t="s">
        <v>150</v>
      </c>
      <c r="D18" s="7" t="s">
        <v>29</v>
      </c>
      <c r="E18" s="26" t="s">
        <v>146</v>
      </c>
      <c r="F18" s="8">
        <v>6</v>
      </c>
      <c r="G18" s="9">
        <f t="shared" si="0"/>
        <v>78</v>
      </c>
      <c r="H18" s="10">
        <v>40</v>
      </c>
      <c r="I18" s="7">
        <f t="shared" si="1"/>
        <v>80</v>
      </c>
      <c r="J18" s="6">
        <v>31</v>
      </c>
      <c r="K18" s="9">
        <f t="shared" si="2"/>
        <v>62</v>
      </c>
      <c r="L18" s="10">
        <v>4</v>
      </c>
      <c r="M18" s="7">
        <f t="shared" si="3"/>
        <v>40</v>
      </c>
      <c r="N18" s="6">
        <v>166</v>
      </c>
      <c r="O18" s="9">
        <f t="shared" si="4"/>
        <v>166</v>
      </c>
      <c r="P18" s="58">
        <v>0</v>
      </c>
      <c r="Q18" s="59">
        <f t="shared" si="5"/>
        <v>0</v>
      </c>
      <c r="R18" s="60">
        <v>0</v>
      </c>
      <c r="S18" s="61">
        <f t="shared" si="6"/>
        <v>0</v>
      </c>
      <c r="T18" s="68">
        <v>5</v>
      </c>
      <c r="U18" s="69">
        <f t="shared" si="7"/>
        <v>50</v>
      </c>
      <c r="V18" s="70">
        <v>58</v>
      </c>
      <c r="W18" s="71">
        <f t="shared" si="8"/>
        <v>116</v>
      </c>
      <c r="X18" s="91">
        <v>74</v>
      </c>
      <c r="Y18" s="110">
        <f t="shared" si="9"/>
        <v>148</v>
      </c>
      <c r="Z18" s="60">
        <v>0</v>
      </c>
      <c r="AA18" s="61">
        <f t="shared" si="10"/>
        <v>0</v>
      </c>
      <c r="AB18" s="58">
        <v>0</v>
      </c>
      <c r="AC18" s="62">
        <f t="shared" si="11"/>
        <v>0</v>
      </c>
      <c r="AD18" s="60">
        <v>0</v>
      </c>
      <c r="AE18" s="61">
        <f t="shared" si="12"/>
        <v>0</v>
      </c>
      <c r="AF18" s="76">
        <v>0</v>
      </c>
      <c r="AG18" s="61">
        <f t="shared" si="13"/>
        <v>0</v>
      </c>
      <c r="AH18" s="23">
        <f t="shared" si="14"/>
        <v>740</v>
      </c>
    </row>
    <row r="19" spans="2:34" s="2" customFormat="1" ht="24" customHeight="1" x14ac:dyDescent="0.25">
      <c r="B19" s="6">
        <v>15</v>
      </c>
      <c r="C19" s="13" t="s">
        <v>81</v>
      </c>
      <c r="D19" s="7" t="s">
        <v>29</v>
      </c>
      <c r="E19" s="26" t="s">
        <v>23</v>
      </c>
      <c r="F19" s="8">
        <v>5</v>
      </c>
      <c r="G19" s="9">
        <f t="shared" si="0"/>
        <v>65</v>
      </c>
      <c r="H19" s="10">
        <v>67</v>
      </c>
      <c r="I19" s="7">
        <f t="shared" si="1"/>
        <v>134</v>
      </c>
      <c r="J19" s="6">
        <v>9</v>
      </c>
      <c r="K19" s="9">
        <f t="shared" si="2"/>
        <v>18</v>
      </c>
      <c r="L19" s="10">
        <v>9</v>
      </c>
      <c r="M19" s="7">
        <f t="shared" si="3"/>
        <v>90</v>
      </c>
      <c r="N19" s="6">
        <v>132</v>
      </c>
      <c r="O19" s="9">
        <f t="shared" si="4"/>
        <v>132</v>
      </c>
      <c r="P19" s="10">
        <v>39</v>
      </c>
      <c r="Q19" s="32">
        <f t="shared" si="5"/>
        <v>58.5</v>
      </c>
      <c r="R19" s="6">
        <v>8</v>
      </c>
      <c r="S19" s="9">
        <f t="shared" si="6"/>
        <v>120</v>
      </c>
      <c r="T19" s="10">
        <v>3</v>
      </c>
      <c r="U19" s="7">
        <f t="shared" si="7"/>
        <v>30</v>
      </c>
      <c r="V19" s="6">
        <v>13</v>
      </c>
      <c r="W19" s="9">
        <f t="shared" si="8"/>
        <v>26</v>
      </c>
      <c r="X19" s="91">
        <v>73</v>
      </c>
      <c r="Y19" s="110">
        <f t="shared" si="9"/>
        <v>146</v>
      </c>
      <c r="Z19" s="6">
        <v>29</v>
      </c>
      <c r="AA19" s="9">
        <f t="shared" si="10"/>
        <v>87</v>
      </c>
      <c r="AB19" s="10">
        <v>20</v>
      </c>
      <c r="AC19" s="7">
        <f t="shared" si="11"/>
        <v>60</v>
      </c>
      <c r="AD19" s="6">
        <v>0</v>
      </c>
      <c r="AE19" s="9">
        <f t="shared" si="12"/>
        <v>0</v>
      </c>
      <c r="AF19" s="8">
        <v>14</v>
      </c>
      <c r="AG19" s="9">
        <f t="shared" si="13"/>
        <v>70</v>
      </c>
      <c r="AH19" s="23">
        <f t="shared" si="14"/>
        <v>1036.5</v>
      </c>
    </row>
    <row r="20" spans="2:34" s="2" customFormat="1" ht="24" customHeight="1" x14ac:dyDescent="0.25">
      <c r="B20" s="6">
        <v>16</v>
      </c>
      <c r="C20" s="13" t="s">
        <v>149</v>
      </c>
      <c r="D20" s="7" t="s">
        <v>29</v>
      </c>
      <c r="E20" s="26" t="s">
        <v>146</v>
      </c>
      <c r="F20" s="8">
        <v>7</v>
      </c>
      <c r="G20" s="9">
        <f t="shared" si="0"/>
        <v>91</v>
      </c>
      <c r="H20" s="10">
        <v>46</v>
      </c>
      <c r="I20" s="7">
        <f t="shared" si="1"/>
        <v>92</v>
      </c>
      <c r="J20" s="6">
        <v>31</v>
      </c>
      <c r="K20" s="9">
        <f t="shared" si="2"/>
        <v>62</v>
      </c>
      <c r="L20" s="10">
        <v>7</v>
      </c>
      <c r="M20" s="7">
        <f t="shared" si="3"/>
        <v>70</v>
      </c>
      <c r="N20" s="6">
        <v>162</v>
      </c>
      <c r="O20" s="9">
        <f t="shared" si="4"/>
        <v>162</v>
      </c>
      <c r="P20" s="58">
        <v>0</v>
      </c>
      <c r="Q20" s="59">
        <f t="shared" si="5"/>
        <v>0</v>
      </c>
      <c r="R20" s="60">
        <v>0</v>
      </c>
      <c r="S20" s="61">
        <f t="shared" si="6"/>
        <v>0</v>
      </c>
      <c r="T20" s="68">
        <v>5</v>
      </c>
      <c r="U20" s="69">
        <f t="shared" si="7"/>
        <v>50</v>
      </c>
      <c r="V20" s="70">
        <v>55</v>
      </c>
      <c r="W20" s="71">
        <f t="shared" si="8"/>
        <v>110</v>
      </c>
      <c r="X20" s="91">
        <v>72</v>
      </c>
      <c r="Y20" s="110">
        <f t="shared" si="9"/>
        <v>144</v>
      </c>
      <c r="Z20" s="60">
        <v>0</v>
      </c>
      <c r="AA20" s="61">
        <f t="shared" si="10"/>
        <v>0</v>
      </c>
      <c r="AB20" s="58">
        <v>0</v>
      </c>
      <c r="AC20" s="62">
        <f t="shared" si="11"/>
        <v>0</v>
      </c>
      <c r="AD20" s="60">
        <v>0</v>
      </c>
      <c r="AE20" s="61">
        <f t="shared" si="12"/>
        <v>0</v>
      </c>
      <c r="AF20" s="76">
        <v>0</v>
      </c>
      <c r="AG20" s="61">
        <f t="shared" si="13"/>
        <v>0</v>
      </c>
      <c r="AH20" s="23">
        <f t="shared" si="14"/>
        <v>781</v>
      </c>
    </row>
    <row r="21" spans="2:34" s="2" customFormat="1" ht="24" customHeight="1" x14ac:dyDescent="0.25">
      <c r="B21" s="6">
        <v>17</v>
      </c>
      <c r="C21" s="13" t="s">
        <v>80</v>
      </c>
      <c r="D21" s="7" t="s">
        <v>29</v>
      </c>
      <c r="E21" s="26" t="s">
        <v>23</v>
      </c>
      <c r="F21" s="8">
        <v>5</v>
      </c>
      <c r="G21" s="9">
        <f t="shared" si="0"/>
        <v>65</v>
      </c>
      <c r="H21" s="10">
        <v>38</v>
      </c>
      <c r="I21" s="7">
        <f t="shared" si="1"/>
        <v>76</v>
      </c>
      <c r="J21" s="6">
        <v>22</v>
      </c>
      <c r="K21" s="9">
        <f t="shared" si="2"/>
        <v>44</v>
      </c>
      <c r="L21" s="10">
        <v>8</v>
      </c>
      <c r="M21" s="7">
        <f t="shared" si="3"/>
        <v>80</v>
      </c>
      <c r="N21" s="6">
        <v>152</v>
      </c>
      <c r="O21" s="9">
        <f t="shared" si="4"/>
        <v>152</v>
      </c>
      <c r="P21" s="10">
        <v>41</v>
      </c>
      <c r="Q21" s="32">
        <f t="shared" si="5"/>
        <v>61.5</v>
      </c>
      <c r="R21" s="6">
        <v>7</v>
      </c>
      <c r="S21" s="9">
        <f t="shared" si="6"/>
        <v>105</v>
      </c>
      <c r="T21" s="10">
        <v>6</v>
      </c>
      <c r="U21" s="7">
        <f t="shared" si="7"/>
        <v>60</v>
      </c>
      <c r="V21" s="6">
        <v>44</v>
      </c>
      <c r="W21" s="9">
        <f t="shared" si="8"/>
        <v>88</v>
      </c>
      <c r="X21" s="91">
        <v>72</v>
      </c>
      <c r="Y21" s="110">
        <f t="shared" si="9"/>
        <v>144</v>
      </c>
      <c r="Z21" s="6">
        <v>20</v>
      </c>
      <c r="AA21" s="9">
        <f t="shared" si="10"/>
        <v>60</v>
      </c>
      <c r="AB21" s="10">
        <v>7</v>
      </c>
      <c r="AC21" s="7">
        <f t="shared" si="11"/>
        <v>21</v>
      </c>
      <c r="AD21" s="6">
        <v>4</v>
      </c>
      <c r="AE21" s="9">
        <f t="shared" si="12"/>
        <v>40</v>
      </c>
      <c r="AF21" s="8">
        <v>9</v>
      </c>
      <c r="AG21" s="9">
        <f t="shared" si="13"/>
        <v>45</v>
      </c>
      <c r="AH21" s="23">
        <f t="shared" si="14"/>
        <v>1041.5</v>
      </c>
    </row>
    <row r="22" spans="2:34" s="2" customFormat="1" ht="24" customHeight="1" x14ac:dyDescent="0.25">
      <c r="B22" s="6">
        <v>18</v>
      </c>
      <c r="C22" s="13" t="s">
        <v>60</v>
      </c>
      <c r="D22" s="7" t="s">
        <v>24</v>
      </c>
      <c r="E22" s="26" t="s">
        <v>23</v>
      </c>
      <c r="F22" s="8">
        <v>1</v>
      </c>
      <c r="G22" s="9">
        <f t="shared" si="0"/>
        <v>13</v>
      </c>
      <c r="H22" s="10">
        <v>44</v>
      </c>
      <c r="I22" s="7">
        <f t="shared" si="1"/>
        <v>88</v>
      </c>
      <c r="J22" s="6">
        <v>13</v>
      </c>
      <c r="K22" s="9">
        <f t="shared" si="2"/>
        <v>26</v>
      </c>
      <c r="L22" s="10">
        <v>5</v>
      </c>
      <c r="M22" s="7">
        <f t="shared" si="3"/>
        <v>50</v>
      </c>
      <c r="N22" s="6">
        <v>50</v>
      </c>
      <c r="O22" s="9">
        <f t="shared" si="4"/>
        <v>50</v>
      </c>
      <c r="P22" s="10">
        <v>29</v>
      </c>
      <c r="Q22" s="32">
        <f t="shared" si="5"/>
        <v>43.5</v>
      </c>
      <c r="R22" s="6">
        <v>0</v>
      </c>
      <c r="S22" s="9">
        <f t="shared" si="6"/>
        <v>0</v>
      </c>
      <c r="T22" s="10">
        <v>6</v>
      </c>
      <c r="U22" s="7">
        <f t="shared" si="7"/>
        <v>60</v>
      </c>
      <c r="V22" s="6">
        <v>13</v>
      </c>
      <c r="W22" s="9">
        <f t="shared" si="8"/>
        <v>26</v>
      </c>
      <c r="X22" s="91">
        <v>72</v>
      </c>
      <c r="Y22" s="110">
        <f t="shared" si="9"/>
        <v>144</v>
      </c>
      <c r="Z22" s="6">
        <v>18</v>
      </c>
      <c r="AA22" s="9">
        <f t="shared" si="10"/>
        <v>54</v>
      </c>
      <c r="AB22" s="10">
        <v>9</v>
      </c>
      <c r="AC22" s="7">
        <f t="shared" si="11"/>
        <v>27</v>
      </c>
      <c r="AD22" s="6">
        <v>5</v>
      </c>
      <c r="AE22" s="9">
        <f t="shared" si="12"/>
        <v>50</v>
      </c>
      <c r="AF22" s="8">
        <v>5</v>
      </c>
      <c r="AG22" s="9">
        <f t="shared" si="13"/>
        <v>25</v>
      </c>
      <c r="AH22" s="23">
        <f t="shared" si="14"/>
        <v>656.5</v>
      </c>
    </row>
    <row r="23" spans="2:34" s="2" customFormat="1" ht="24" customHeight="1" x14ac:dyDescent="0.25">
      <c r="B23" s="6">
        <v>19</v>
      </c>
      <c r="C23" s="13" t="s">
        <v>111</v>
      </c>
      <c r="D23" s="7" t="s">
        <v>29</v>
      </c>
      <c r="E23" s="26" t="s">
        <v>22</v>
      </c>
      <c r="F23" s="8">
        <v>3</v>
      </c>
      <c r="G23" s="9">
        <f t="shared" si="0"/>
        <v>39</v>
      </c>
      <c r="H23" s="10">
        <v>30</v>
      </c>
      <c r="I23" s="7">
        <f t="shared" si="1"/>
        <v>60</v>
      </c>
      <c r="J23" s="6">
        <v>15</v>
      </c>
      <c r="K23" s="9">
        <f t="shared" si="2"/>
        <v>30</v>
      </c>
      <c r="L23" s="10">
        <v>8</v>
      </c>
      <c r="M23" s="7">
        <f t="shared" si="3"/>
        <v>80</v>
      </c>
      <c r="N23" s="6">
        <v>120</v>
      </c>
      <c r="O23" s="9">
        <f t="shared" si="4"/>
        <v>120</v>
      </c>
      <c r="P23" s="10">
        <v>10</v>
      </c>
      <c r="Q23" s="32">
        <f t="shared" si="5"/>
        <v>15</v>
      </c>
      <c r="R23" s="6">
        <v>1</v>
      </c>
      <c r="S23" s="9">
        <f t="shared" si="6"/>
        <v>15</v>
      </c>
      <c r="T23" s="10">
        <v>0</v>
      </c>
      <c r="U23" s="7">
        <f t="shared" si="7"/>
        <v>0</v>
      </c>
      <c r="V23" s="6">
        <v>0</v>
      </c>
      <c r="W23" s="9">
        <f t="shared" si="8"/>
        <v>0</v>
      </c>
      <c r="X23" s="91">
        <v>72</v>
      </c>
      <c r="Y23" s="110">
        <f t="shared" si="9"/>
        <v>144</v>
      </c>
      <c r="Z23" s="6">
        <v>13</v>
      </c>
      <c r="AA23" s="9">
        <f t="shared" si="10"/>
        <v>39</v>
      </c>
      <c r="AB23" s="10">
        <v>10</v>
      </c>
      <c r="AC23" s="7">
        <f t="shared" si="11"/>
        <v>30</v>
      </c>
      <c r="AD23" s="6">
        <v>0</v>
      </c>
      <c r="AE23" s="9">
        <f t="shared" si="12"/>
        <v>0</v>
      </c>
      <c r="AF23" s="8">
        <v>5</v>
      </c>
      <c r="AG23" s="9">
        <f t="shared" si="13"/>
        <v>25</v>
      </c>
      <c r="AH23" s="23">
        <f t="shared" si="14"/>
        <v>597</v>
      </c>
    </row>
    <row r="24" spans="2:34" s="2" customFormat="1" ht="24" customHeight="1" x14ac:dyDescent="0.25">
      <c r="B24" s="6">
        <v>20</v>
      </c>
      <c r="C24" s="13" t="s">
        <v>145</v>
      </c>
      <c r="D24" s="7" t="s">
        <v>29</v>
      </c>
      <c r="E24" s="26" t="s">
        <v>146</v>
      </c>
      <c r="F24" s="8">
        <v>8</v>
      </c>
      <c r="G24" s="9">
        <f t="shared" si="0"/>
        <v>104</v>
      </c>
      <c r="H24" s="10">
        <v>43</v>
      </c>
      <c r="I24" s="7">
        <f t="shared" si="1"/>
        <v>86</v>
      </c>
      <c r="J24" s="6">
        <v>64</v>
      </c>
      <c r="K24" s="9">
        <f t="shared" si="2"/>
        <v>128</v>
      </c>
      <c r="L24" s="10">
        <v>5</v>
      </c>
      <c r="M24" s="7">
        <f t="shared" si="3"/>
        <v>50</v>
      </c>
      <c r="N24" s="6">
        <v>166</v>
      </c>
      <c r="O24" s="9">
        <f t="shared" si="4"/>
        <v>166</v>
      </c>
      <c r="P24" s="58">
        <v>0</v>
      </c>
      <c r="Q24" s="59">
        <f t="shared" si="5"/>
        <v>0</v>
      </c>
      <c r="R24" s="60">
        <v>0</v>
      </c>
      <c r="S24" s="61">
        <f t="shared" si="6"/>
        <v>0</v>
      </c>
      <c r="T24" s="68">
        <v>5</v>
      </c>
      <c r="U24" s="69">
        <f t="shared" si="7"/>
        <v>50</v>
      </c>
      <c r="V24" s="70">
        <v>65</v>
      </c>
      <c r="W24" s="71">
        <f t="shared" si="8"/>
        <v>130</v>
      </c>
      <c r="X24" s="91">
        <v>71</v>
      </c>
      <c r="Y24" s="110">
        <f t="shared" si="9"/>
        <v>142</v>
      </c>
      <c r="Z24" s="60">
        <v>0</v>
      </c>
      <c r="AA24" s="61">
        <f t="shared" si="10"/>
        <v>0</v>
      </c>
      <c r="AB24" s="58">
        <v>0</v>
      </c>
      <c r="AC24" s="62">
        <f t="shared" si="11"/>
        <v>0</v>
      </c>
      <c r="AD24" s="60">
        <v>0</v>
      </c>
      <c r="AE24" s="61">
        <f t="shared" si="12"/>
        <v>0</v>
      </c>
      <c r="AF24" s="76">
        <v>0</v>
      </c>
      <c r="AG24" s="61">
        <f t="shared" si="13"/>
        <v>0</v>
      </c>
      <c r="AH24" s="23">
        <f t="shared" si="14"/>
        <v>856</v>
      </c>
    </row>
    <row r="25" spans="2:34" s="2" customFormat="1" ht="24" customHeight="1" x14ac:dyDescent="0.25">
      <c r="B25" s="6">
        <v>21</v>
      </c>
      <c r="C25" s="13" t="s">
        <v>70</v>
      </c>
      <c r="D25" s="7" t="s">
        <v>29</v>
      </c>
      <c r="E25" s="26" t="s">
        <v>23</v>
      </c>
      <c r="F25" s="8">
        <v>8</v>
      </c>
      <c r="G25" s="9">
        <f t="shared" si="0"/>
        <v>104</v>
      </c>
      <c r="H25" s="10">
        <v>70</v>
      </c>
      <c r="I25" s="7">
        <f t="shared" si="1"/>
        <v>140</v>
      </c>
      <c r="J25" s="6">
        <v>43</v>
      </c>
      <c r="K25" s="9">
        <f t="shared" si="2"/>
        <v>86</v>
      </c>
      <c r="L25" s="10">
        <v>14</v>
      </c>
      <c r="M25" s="7">
        <f t="shared" si="3"/>
        <v>140</v>
      </c>
      <c r="N25" s="6">
        <v>164</v>
      </c>
      <c r="O25" s="9">
        <f t="shared" si="4"/>
        <v>164</v>
      </c>
      <c r="P25" s="10">
        <v>48</v>
      </c>
      <c r="Q25" s="32">
        <f t="shared" si="5"/>
        <v>72</v>
      </c>
      <c r="R25" s="6">
        <v>5</v>
      </c>
      <c r="S25" s="9">
        <f t="shared" si="6"/>
        <v>75</v>
      </c>
      <c r="T25" s="10">
        <v>17</v>
      </c>
      <c r="U25" s="7">
        <f t="shared" si="7"/>
        <v>170</v>
      </c>
      <c r="V25" s="6">
        <v>40</v>
      </c>
      <c r="W25" s="9">
        <f t="shared" si="8"/>
        <v>80</v>
      </c>
      <c r="X25" s="91">
        <v>71</v>
      </c>
      <c r="Y25" s="110">
        <f t="shared" si="9"/>
        <v>142</v>
      </c>
      <c r="Z25" s="6">
        <v>36</v>
      </c>
      <c r="AA25" s="9">
        <f t="shared" si="10"/>
        <v>108</v>
      </c>
      <c r="AB25" s="10">
        <v>14</v>
      </c>
      <c r="AC25" s="7">
        <f t="shared" si="11"/>
        <v>42</v>
      </c>
      <c r="AD25" s="6">
        <v>1</v>
      </c>
      <c r="AE25" s="9">
        <f t="shared" si="12"/>
        <v>10</v>
      </c>
      <c r="AF25" s="8">
        <v>19</v>
      </c>
      <c r="AG25" s="9">
        <f t="shared" si="13"/>
        <v>95</v>
      </c>
      <c r="AH25" s="23">
        <f t="shared" si="14"/>
        <v>1428</v>
      </c>
    </row>
    <row r="26" spans="2:34" s="2" customFormat="1" ht="24" customHeight="1" x14ac:dyDescent="0.25">
      <c r="B26" s="6">
        <v>22</v>
      </c>
      <c r="C26" s="13" t="s">
        <v>76</v>
      </c>
      <c r="D26" s="7" t="s">
        <v>29</v>
      </c>
      <c r="E26" s="26" t="s">
        <v>23</v>
      </c>
      <c r="F26" s="8">
        <v>6</v>
      </c>
      <c r="G26" s="9">
        <f t="shared" si="0"/>
        <v>78</v>
      </c>
      <c r="H26" s="10">
        <v>78</v>
      </c>
      <c r="I26" s="7">
        <f t="shared" si="1"/>
        <v>156</v>
      </c>
      <c r="J26" s="6">
        <v>19</v>
      </c>
      <c r="K26" s="9">
        <f t="shared" si="2"/>
        <v>38</v>
      </c>
      <c r="L26" s="10">
        <v>11</v>
      </c>
      <c r="M26" s="7">
        <f t="shared" si="3"/>
        <v>110</v>
      </c>
      <c r="N26" s="6">
        <v>134</v>
      </c>
      <c r="O26" s="9">
        <f t="shared" si="4"/>
        <v>134</v>
      </c>
      <c r="P26" s="10">
        <v>34</v>
      </c>
      <c r="Q26" s="32">
        <f t="shared" si="5"/>
        <v>51</v>
      </c>
      <c r="R26" s="6">
        <v>3</v>
      </c>
      <c r="S26" s="9">
        <f t="shared" si="6"/>
        <v>45</v>
      </c>
      <c r="T26" s="10">
        <v>10</v>
      </c>
      <c r="U26" s="7">
        <f t="shared" si="7"/>
        <v>100</v>
      </c>
      <c r="V26" s="6">
        <v>36</v>
      </c>
      <c r="W26" s="9">
        <f t="shared" si="8"/>
        <v>72</v>
      </c>
      <c r="X26" s="91">
        <v>71</v>
      </c>
      <c r="Y26" s="110">
        <f t="shared" si="9"/>
        <v>142</v>
      </c>
      <c r="Z26" s="6">
        <v>28</v>
      </c>
      <c r="AA26" s="9">
        <f t="shared" si="10"/>
        <v>84</v>
      </c>
      <c r="AB26" s="10">
        <v>29</v>
      </c>
      <c r="AC26" s="7">
        <f t="shared" si="11"/>
        <v>87</v>
      </c>
      <c r="AD26" s="6">
        <v>4</v>
      </c>
      <c r="AE26" s="9">
        <f t="shared" si="12"/>
        <v>40</v>
      </c>
      <c r="AF26" s="8">
        <v>11</v>
      </c>
      <c r="AG26" s="9">
        <f t="shared" si="13"/>
        <v>55</v>
      </c>
      <c r="AH26" s="23">
        <f t="shared" si="14"/>
        <v>1192</v>
      </c>
    </row>
    <row r="27" spans="2:34" s="2" customFormat="1" ht="24" customHeight="1" x14ac:dyDescent="0.25">
      <c r="B27" s="6">
        <v>23</v>
      </c>
      <c r="C27" s="13" t="s">
        <v>79</v>
      </c>
      <c r="D27" s="7" t="s">
        <v>29</v>
      </c>
      <c r="E27" s="26" t="s">
        <v>23</v>
      </c>
      <c r="F27" s="8">
        <v>4</v>
      </c>
      <c r="G27" s="9">
        <f t="shared" si="0"/>
        <v>52</v>
      </c>
      <c r="H27" s="10">
        <v>47</v>
      </c>
      <c r="I27" s="7">
        <f t="shared" si="1"/>
        <v>94</v>
      </c>
      <c r="J27" s="6">
        <v>40</v>
      </c>
      <c r="K27" s="9">
        <f t="shared" si="2"/>
        <v>80</v>
      </c>
      <c r="L27" s="10">
        <v>7</v>
      </c>
      <c r="M27" s="7">
        <f t="shared" si="3"/>
        <v>70</v>
      </c>
      <c r="N27" s="6">
        <v>160</v>
      </c>
      <c r="O27" s="9">
        <f t="shared" si="4"/>
        <v>160</v>
      </c>
      <c r="P27" s="10">
        <v>31</v>
      </c>
      <c r="Q27" s="32">
        <f t="shared" si="5"/>
        <v>46.5</v>
      </c>
      <c r="R27" s="6">
        <v>4</v>
      </c>
      <c r="S27" s="9">
        <f t="shared" si="6"/>
        <v>60</v>
      </c>
      <c r="T27" s="10">
        <v>11</v>
      </c>
      <c r="U27" s="7">
        <f t="shared" si="7"/>
        <v>110</v>
      </c>
      <c r="V27" s="6">
        <v>18</v>
      </c>
      <c r="W27" s="9">
        <f t="shared" si="8"/>
        <v>36</v>
      </c>
      <c r="X27" s="91">
        <v>71</v>
      </c>
      <c r="Y27" s="110">
        <f t="shared" si="9"/>
        <v>142</v>
      </c>
      <c r="Z27" s="6">
        <v>21</v>
      </c>
      <c r="AA27" s="9">
        <f t="shared" si="10"/>
        <v>63</v>
      </c>
      <c r="AB27" s="10">
        <v>27</v>
      </c>
      <c r="AC27" s="7">
        <f t="shared" si="11"/>
        <v>81</v>
      </c>
      <c r="AD27" s="6">
        <v>1</v>
      </c>
      <c r="AE27" s="9">
        <f t="shared" si="12"/>
        <v>10</v>
      </c>
      <c r="AF27" s="8">
        <v>14</v>
      </c>
      <c r="AG27" s="9">
        <f t="shared" si="13"/>
        <v>70</v>
      </c>
      <c r="AH27" s="23">
        <f t="shared" si="14"/>
        <v>1074.5</v>
      </c>
    </row>
    <row r="28" spans="2:34" s="2" customFormat="1" ht="24" customHeight="1" x14ac:dyDescent="0.25">
      <c r="B28" s="6">
        <v>24</v>
      </c>
      <c r="C28" s="13" t="s">
        <v>134</v>
      </c>
      <c r="D28" s="7" t="s">
        <v>29</v>
      </c>
      <c r="E28" s="26" t="s">
        <v>36</v>
      </c>
      <c r="F28" s="8">
        <v>5</v>
      </c>
      <c r="G28" s="9">
        <f t="shared" si="0"/>
        <v>65</v>
      </c>
      <c r="H28" s="10">
        <v>51</v>
      </c>
      <c r="I28" s="7">
        <f t="shared" si="1"/>
        <v>102</v>
      </c>
      <c r="J28" s="6">
        <v>38</v>
      </c>
      <c r="K28" s="9">
        <f t="shared" si="2"/>
        <v>76</v>
      </c>
      <c r="L28" s="10">
        <v>1</v>
      </c>
      <c r="M28" s="7">
        <f t="shared" si="3"/>
        <v>10</v>
      </c>
      <c r="N28" s="6">
        <v>140</v>
      </c>
      <c r="O28" s="9">
        <f t="shared" si="4"/>
        <v>140</v>
      </c>
      <c r="P28" s="10">
        <v>29</v>
      </c>
      <c r="Q28" s="32">
        <f t="shared" si="5"/>
        <v>43.5</v>
      </c>
      <c r="R28" s="6">
        <v>5</v>
      </c>
      <c r="S28" s="9">
        <f t="shared" si="6"/>
        <v>75</v>
      </c>
      <c r="T28" s="10">
        <v>12</v>
      </c>
      <c r="U28" s="7">
        <f t="shared" si="7"/>
        <v>120</v>
      </c>
      <c r="V28" s="6">
        <v>17</v>
      </c>
      <c r="W28" s="9">
        <f t="shared" si="8"/>
        <v>34</v>
      </c>
      <c r="X28" s="91">
        <v>71</v>
      </c>
      <c r="Y28" s="110">
        <f t="shared" si="9"/>
        <v>142</v>
      </c>
      <c r="Z28" s="6">
        <v>28</v>
      </c>
      <c r="AA28" s="9">
        <f t="shared" si="10"/>
        <v>84</v>
      </c>
      <c r="AB28" s="10">
        <v>11</v>
      </c>
      <c r="AC28" s="7">
        <f t="shared" si="11"/>
        <v>33</v>
      </c>
      <c r="AD28" s="6">
        <v>3</v>
      </c>
      <c r="AE28" s="9">
        <f t="shared" si="12"/>
        <v>30</v>
      </c>
      <c r="AF28" s="8">
        <v>10</v>
      </c>
      <c r="AG28" s="9">
        <f t="shared" si="13"/>
        <v>50</v>
      </c>
      <c r="AH28" s="23">
        <f t="shared" si="14"/>
        <v>1004.5</v>
      </c>
    </row>
    <row r="29" spans="2:34" s="2" customFormat="1" ht="24" customHeight="1" x14ac:dyDescent="0.25">
      <c r="B29" s="6">
        <v>25</v>
      </c>
      <c r="C29" s="13" t="s">
        <v>66</v>
      </c>
      <c r="D29" s="7" t="s">
        <v>29</v>
      </c>
      <c r="E29" s="26" t="s">
        <v>23</v>
      </c>
      <c r="F29" s="8">
        <v>11</v>
      </c>
      <c r="G29" s="9">
        <f t="shared" si="0"/>
        <v>143</v>
      </c>
      <c r="H29" s="10">
        <v>78</v>
      </c>
      <c r="I29" s="7">
        <f t="shared" si="1"/>
        <v>156</v>
      </c>
      <c r="J29" s="6">
        <v>80</v>
      </c>
      <c r="K29" s="9">
        <f t="shared" si="2"/>
        <v>160</v>
      </c>
      <c r="L29" s="10">
        <v>12</v>
      </c>
      <c r="M29" s="7">
        <f t="shared" si="3"/>
        <v>120</v>
      </c>
      <c r="N29" s="6">
        <v>164</v>
      </c>
      <c r="O29" s="9">
        <f t="shared" si="4"/>
        <v>164</v>
      </c>
      <c r="P29" s="10">
        <v>75</v>
      </c>
      <c r="Q29" s="32">
        <f t="shared" si="5"/>
        <v>112.5</v>
      </c>
      <c r="R29" s="6">
        <v>6</v>
      </c>
      <c r="S29" s="9">
        <f t="shared" si="6"/>
        <v>90</v>
      </c>
      <c r="T29" s="10">
        <v>16</v>
      </c>
      <c r="U29" s="7">
        <f t="shared" si="7"/>
        <v>160</v>
      </c>
      <c r="V29" s="6">
        <v>64</v>
      </c>
      <c r="W29" s="9">
        <f t="shared" si="8"/>
        <v>128</v>
      </c>
      <c r="X29" s="91">
        <v>70</v>
      </c>
      <c r="Y29" s="110">
        <f t="shared" si="9"/>
        <v>140</v>
      </c>
      <c r="Z29" s="6">
        <v>45</v>
      </c>
      <c r="AA29" s="9">
        <f t="shared" si="10"/>
        <v>135</v>
      </c>
      <c r="AB29" s="10">
        <v>30</v>
      </c>
      <c r="AC29" s="7">
        <f t="shared" si="11"/>
        <v>90</v>
      </c>
      <c r="AD29" s="6">
        <v>15</v>
      </c>
      <c r="AE29" s="9">
        <f t="shared" si="12"/>
        <v>150</v>
      </c>
      <c r="AF29" s="8">
        <v>27</v>
      </c>
      <c r="AG29" s="9">
        <f t="shared" si="13"/>
        <v>135</v>
      </c>
      <c r="AH29" s="23">
        <f t="shared" si="14"/>
        <v>1883.5</v>
      </c>
    </row>
    <row r="30" spans="2:34" s="2" customFormat="1" ht="24" customHeight="1" x14ac:dyDescent="0.25">
      <c r="B30" s="6">
        <v>26</v>
      </c>
      <c r="C30" s="13" t="s">
        <v>156</v>
      </c>
      <c r="D30" s="7" t="s">
        <v>29</v>
      </c>
      <c r="E30" s="26" t="s">
        <v>146</v>
      </c>
      <c r="F30" s="8">
        <v>4</v>
      </c>
      <c r="G30" s="9">
        <f t="shared" si="0"/>
        <v>52</v>
      </c>
      <c r="H30" s="10">
        <v>18</v>
      </c>
      <c r="I30" s="7">
        <f t="shared" si="1"/>
        <v>36</v>
      </c>
      <c r="J30" s="6">
        <v>18</v>
      </c>
      <c r="K30" s="9">
        <f t="shared" si="2"/>
        <v>36</v>
      </c>
      <c r="L30" s="10">
        <v>3</v>
      </c>
      <c r="M30" s="7">
        <f t="shared" si="3"/>
        <v>30</v>
      </c>
      <c r="N30" s="6">
        <v>138</v>
      </c>
      <c r="O30" s="9">
        <f t="shared" si="4"/>
        <v>138</v>
      </c>
      <c r="P30" s="58">
        <v>0</v>
      </c>
      <c r="Q30" s="59">
        <f t="shared" si="5"/>
        <v>0</v>
      </c>
      <c r="R30" s="60">
        <v>0</v>
      </c>
      <c r="S30" s="61">
        <f t="shared" si="6"/>
        <v>0</v>
      </c>
      <c r="T30" s="68">
        <v>3</v>
      </c>
      <c r="U30" s="69">
        <f t="shared" si="7"/>
        <v>30</v>
      </c>
      <c r="V30" s="70">
        <v>56</v>
      </c>
      <c r="W30" s="71">
        <f t="shared" si="8"/>
        <v>112</v>
      </c>
      <c r="X30" s="91">
        <v>70</v>
      </c>
      <c r="Y30" s="110">
        <f t="shared" si="9"/>
        <v>140</v>
      </c>
      <c r="Z30" s="60">
        <v>0</v>
      </c>
      <c r="AA30" s="61">
        <f t="shared" si="10"/>
        <v>0</v>
      </c>
      <c r="AB30" s="58">
        <v>0</v>
      </c>
      <c r="AC30" s="62">
        <f t="shared" si="11"/>
        <v>0</v>
      </c>
      <c r="AD30" s="60">
        <v>0</v>
      </c>
      <c r="AE30" s="61">
        <f t="shared" si="12"/>
        <v>0</v>
      </c>
      <c r="AF30" s="76">
        <v>0</v>
      </c>
      <c r="AG30" s="61">
        <f t="shared" si="13"/>
        <v>0</v>
      </c>
      <c r="AH30" s="23">
        <f t="shared" si="14"/>
        <v>574</v>
      </c>
    </row>
    <row r="31" spans="2:34" s="2" customFormat="1" ht="24" customHeight="1" x14ac:dyDescent="0.25">
      <c r="B31" s="6">
        <v>27</v>
      </c>
      <c r="C31" s="13" t="s">
        <v>151</v>
      </c>
      <c r="D31" s="7" t="s">
        <v>29</v>
      </c>
      <c r="E31" s="26" t="s">
        <v>146</v>
      </c>
      <c r="F31" s="8">
        <v>7</v>
      </c>
      <c r="G31" s="9">
        <f t="shared" si="0"/>
        <v>91</v>
      </c>
      <c r="H31" s="10">
        <v>48</v>
      </c>
      <c r="I31" s="7">
        <f t="shared" si="1"/>
        <v>96</v>
      </c>
      <c r="J31" s="6">
        <v>20</v>
      </c>
      <c r="K31" s="9">
        <f t="shared" si="2"/>
        <v>40</v>
      </c>
      <c r="L31" s="10">
        <v>6</v>
      </c>
      <c r="M31" s="7">
        <f t="shared" si="3"/>
        <v>60</v>
      </c>
      <c r="N31" s="6">
        <v>138</v>
      </c>
      <c r="O31" s="9">
        <f t="shared" si="4"/>
        <v>138</v>
      </c>
      <c r="P31" s="58">
        <v>0</v>
      </c>
      <c r="Q31" s="59">
        <f t="shared" si="5"/>
        <v>0</v>
      </c>
      <c r="R31" s="60">
        <v>0</v>
      </c>
      <c r="S31" s="61">
        <f t="shared" si="6"/>
        <v>0</v>
      </c>
      <c r="T31" s="68">
        <v>3</v>
      </c>
      <c r="U31" s="69">
        <f t="shared" si="7"/>
        <v>30</v>
      </c>
      <c r="V31" s="70">
        <v>41</v>
      </c>
      <c r="W31" s="71">
        <f t="shared" si="8"/>
        <v>82</v>
      </c>
      <c r="X31" s="91">
        <v>70</v>
      </c>
      <c r="Y31" s="110">
        <f t="shared" si="9"/>
        <v>140</v>
      </c>
      <c r="Z31" s="60">
        <v>0</v>
      </c>
      <c r="AA31" s="61">
        <f t="shared" si="10"/>
        <v>0</v>
      </c>
      <c r="AB31" s="58">
        <v>0</v>
      </c>
      <c r="AC31" s="62">
        <f t="shared" si="11"/>
        <v>0</v>
      </c>
      <c r="AD31" s="60">
        <v>0</v>
      </c>
      <c r="AE31" s="61">
        <f t="shared" si="12"/>
        <v>0</v>
      </c>
      <c r="AF31" s="76">
        <v>0</v>
      </c>
      <c r="AG31" s="61">
        <f t="shared" si="13"/>
        <v>0</v>
      </c>
      <c r="AH31" s="23">
        <f t="shared" si="14"/>
        <v>677</v>
      </c>
    </row>
    <row r="32" spans="2:34" s="2" customFormat="1" ht="24" customHeight="1" x14ac:dyDescent="0.25">
      <c r="B32" s="6">
        <v>28</v>
      </c>
      <c r="C32" s="13" t="s">
        <v>119</v>
      </c>
      <c r="D32" s="7" t="s">
        <v>29</v>
      </c>
      <c r="E32" s="26" t="s">
        <v>37</v>
      </c>
      <c r="F32" s="8">
        <v>6</v>
      </c>
      <c r="G32" s="9">
        <f t="shared" si="0"/>
        <v>78</v>
      </c>
      <c r="H32" s="10">
        <v>29</v>
      </c>
      <c r="I32" s="7">
        <f t="shared" si="1"/>
        <v>58</v>
      </c>
      <c r="J32" s="6">
        <v>1</v>
      </c>
      <c r="K32" s="9">
        <f t="shared" si="2"/>
        <v>2</v>
      </c>
      <c r="L32" s="10">
        <v>7</v>
      </c>
      <c r="M32" s="7">
        <f t="shared" si="3"/>
        <v>70</v>
      </c>
      <c r="N32" s="6">
        <v>110</v>
      </c>
      <c r="O32" s="9">
        <f t="shared" si="4"/>
        <v>110</v>
      </c>
      <c r="P32" s="10">
        <v>41</v>
      </c>
      <c r="Q32" s="32">
        <f t="shared" si="5"/>
        <v>61.5</v>
      </c>
      <c r="R32" s="6">
        <v>6</v>
      </c>
      <c r="S32" s="9">
        <f t="shared" si="6"/>
        <v>90</v>
      </c>
      <c r="T32" s="10">
        <v>9</v>
      </c>
      <c r="U32" s="7">
        <f t="shared" si="7"/>
        <v>90</v>
      </c>
      <c r="V32" s="6">
        <v>38</v>
      </c>
      <c r="W32" s="9">
        <f t="shared" si="8"/>
        <v>76</v>
      </c>
      <c r="X32" s="91">
        <v>70</v>
      </c>
      <c r="Y32" s="110">
        <f t="shared" si="9"/>
        <v>140</v>
      </c>
      <c r="Z32" s="6">
        <v>40</v>
      </c>
      <c r="AA32" s="9">
        <f t="shared" si="10"/>
        <v>120</v>
      </c>
      <c r="AB32" s="10">
        <v>25</v>
      </c>
      <c r="AC32" s="7">
        <f t="shared" si="11"/>
        <v>75</v>
      </c>
      <c r="AD32" s="6">
        <v>2</v>
      </c>
      <c r="AE32" s="9">
        <f t="shared" si="12"/>
        <v>20</v>
      </c>
      <c r="AF32" s="8">
        <v>9</v>
      </c>
      <c r="AG32" s="9">
        <f t="shared" si="13"/>
        <v>45</v>
      </c>
      <c r="AH32" s="23">
        <f t="shared" si="14"/>
        <v>1035.5</v>
      </c>
    </row>
    <row r="33" spans="2:34" s="2" customFormat="1" ht="24" customHeight="1" x14ac:dyDescent="0.25">
      <c r="B33" s="6">
        <v>29</v>
      </c>
      <c r="C33" s="13" t="s">
        <v>72</v>
      </c>
      <c r="D33" s="7" t="s">
        <v>29</v>
      </c>
      <c r="E33" s="26" t="s">
        <v>23</v>
      </c>
      <c r="F33" s="8">
        <v>7</v>
      </c>
      <c r="G33" s="9">
        <f t="shared" si="0"/>
        <v>91</v>
      </c>
      <c r="H33" s="10">
        <v>71</v>
      </c>
      <c r="I33" s="7">
        <f t="shared" si="1"/>
        <v>142</v>
      </c>
      <c r="J33" s="6">
        <v>52</v>
      </c>
      <c r="K33" s="9">
        <f t="shared" si="2"/>
        <v>104</v>
      </c>
      <c r="L33" s="10">
        <v>8</v>
      </c>
      <c r="M33" s="7">
        <f t="shared" si="3"/>
        <v>80</v>
      </c>
      <c r="N33" s="6">
        <v>150</v>
      </c>
      <c r="O33" s="9">
        <f t="shared" si="4"/>
        <v>150</v>
      </c>
      <c r="P33" s="10">
        <v>58</v>
      </c>
      <c r="Q33" s="32">
        <f t="shared" si="5"/>
        <v>87</v>
      </c>
      <c r="R33" s="6">
        <v>3</v>
      </c>
      <c r="S33" s="9">
        <f t="shared" si="6"/>
        <v>45</v>
      </c>
      <c r="T33" s="10">
        <v>14</v>
      </c>
      <c r="U33" s="7">
        <f t="shared" si="7"/>
        <v>140</v>
      </c>
      <c r="V33" s="6">
        <v>62</v>
      </c>
      <c r="W33" s="9">
        <f t="shared" si="8"/>
        <v>124</v>
      </c>
      <c r="X33" s="91">
        <v>69</v>
      </c>
      <c r="Y33" s="110">
        <f t="shared" si="9"/>
        <v>138</v>
      </c>
      <c r="Z33" s="6">
        <v>34</v>
      </c>
      <c r="AA33" s="9">
        <f t="shared" si="10"/>
        <v>102</v>
      </c>
      <c r="AB33" s="10">
        <v>9</v>
      </c>
      <c r="AC33" s="7">
        <f t="shared" si="11"/>
        <v>27</v>
      </c>
      <c r="AD33" s="6">
        <v>1</v>
      </c>
      <c r="AE33" s="9">
        <f t="shared" si="12"/>
        <v>10</v>
      </c>
      <c r="AF33" s="8">
        <v>6</v>
      </c>
      <c r="AG33" s="9">
        <f t="shared" si="13"/>
        <v>30</v>
      </c>
      <c r="AH33" s="23">
        <f t="shared" si="14"/>
        <v>1270</v>
      </c>
    </row>
    <row r="34" spans="2:34" s="2" customFormat="1" ht="24" customHeight="1" x14ac:dyDescent="0.25">
      <c r="B34" s="6">
        <v>30</v>
      </c>
      <c r="C34" s="13" t="s">
        <v>74</v>
      </c>
      <c r="D34" s="7" t="s">
        <v>29</v>
      </c>
      <c r="E34" s="26" t="s">
        <v>23</v>
      </c>
      <c r="F34" s="8">
        <v>4</v>
      </c>
      <c r="G34" s="9">
        <f t="shared" si="0"/>
        <v>52</v>
      </c>
      <c r="H34" s="10">
        <v>58</v>
      </c>
      <c r="I34" s="7">
        <f t="shared" si="1"/>
        <v>116</v>
      </c>
      <c r="J34" s="6">
        <v>29</v>
      </c>
      <c r="K34" s="9">
        <f t="shared" si="2"/>
        <v>58</v>
      </c>
      <c r="L34" s="10">
        <v>11</v>
      </c>
      <c r="M34" s="7">
        <f t="shared" si="3"/>
        <v>110</v>
      </c>
      <c r="N34" s="6">
        <v>162</v>
      </c>
      <c r="O34" s="9">
        <f t="shared" si="4"/>
        <v>162</v>
      </c>
      <c r="P34" s="10">
        <v>58</v>
      </c>
      <c r="Q34" s="32">
        <f t="shared" si="5"/>
        <v>87</v>
      </c>
      <c r="R34" s="6">
        <v>9</v>
      </c>
      <c r="S34" s="9">
        <f t="shared" si="6"/>
        <v>135</v>
      </c>
      <c r="T34" s="10">
        <v>4</v>
      </c>
      <c r="U34" s="7">
        <f t="shared" si="7"/>
        <v>40</v>
      </c>
      <c r="V34" s="6">
        <v>51</v>
      </c>
      <c r="W34" s="9">
        <f t="shared" si="8"/>
        <v>102</v>
      </c>
      <c r="X34" s="91">
        <v>69</v>
      </c>
      <c r="Y34" s="110">
        <f t="shared" si="9"/>
        <v>138</v>
      </c>
      <c r="Z34" s="6">
        <v>30</v>
      </c>
      <c r="AA34" s="9">
        <f t="shared" si="10"/>
        <v>90</v>
      </c>
      <c r="AB34" s="10">
        <v>0</v>
      </c>
      <c r="AC34" s="7">
        <f t="shared" si="11"/>
        <v>0</v>
      </c>
      <c r="AD34" s="6">
        <v>6</v>
      </c>
      <c r="AE34" s="9">
        <f t="shared" si="12"/>
        <v>60</v>
      </c>
      <c r="AF34" s="8">
        <v>14</v>
      </c>
      <c r="AG34" s="9">
        <f t="shared" si="13"/>
        <v>70</v>
      </c>
      <c r="AH34" s="23">
        <f t="shared" si="14"/>
        <v>1220</v>
      </c>
    </row>
    <row r="35" spans="2:34" s="2" customFormat="1" ht="24" customHeight="1" x14ac:dyDescent="0.25">
      <c r="B35" s="6">
        <v>31</v>
      </c>
      <c r="C35" s="13" t="s">
        <v>52</v>
      </c>
      <c r="D35" s="7" t="s">
        <v>24</v>
      </c>
      <c r="E35" s="26" t="s">
        <v>23</v>
      </c>
      <c r="F35" s="8">
        <v>9</v>
      </c>
      <c r="G35" s="9">
        <f t="shared" si="0"/>
        <v>117</v>
      </c>
      <c r="H35" s="10">
        <v>51</v>
      </c>
      <c r="I35" s="7">
        <f t="shared" si="1"/>
        <v>102</v>
      </c>
      <c r="J35" s="6">
        <v>48</v>
      </c>
      <c r="K35" s="9">
        <f t="shared" si="2"/>
        <v>96</v>
      </c>
      <c r="L35" s="10">
        <v>11</v>
      </c>
      <c r="M35" s="7">
        <f t="shared" si="3"/>
        <v>110</v>
      </c>
      <c r="N35" s="6">
        <v>144</v>
      </c>
      <c r="O35" s="9">
        <f t="shared" si="4"/>
        <v>144</v>
      </c>
      <c r="P35" s="10">
        <v>42</v>
      </c>
      <c r="Q35" s="32">
        <f t="shared" si="5"/>
        <v>63</v>
      </c>
      <c r="R35" s="6">
        <v>4</v>
      </c>
      <c r="S35" s="9">
        <f t="shared" si="6"/>
        <v>60</v>
      </c>
      <c r="T35" s="10">
        <v>8</v>
      </c>
      <c r="U35" s="7">
        <f t="shared" si="7"/>
        <v>80</v>
      </c>
      <c r="V35" s="6">
        <v>68</v>
      </c>
      <c r="W35" s="9">
        <f t="shared" si="8"/>
        <v>136</v>
      </c>
      <c r="X35" s="91">
        <v>68</v>
      </c>
      <c r="Y35" s="110">
        <f t="shared" si="9"/>
        <v>136</v>
      </c>
      <c r="Z35" s="6">
        <v>34</v>
      </c>
      <c r="AA35" s="9">
        <f t="shared" si="10"/>
        <v>102</v>
      </c>
      <c r="AB35" s="10">
        <v>31</v>
      </c>
      <c r="AC35" s="7">
        <f t="shared" si="11"/>
        <v>93</v>
      </c>
      <c r="AD35" s="6">
        <v>3</v>
      </c>
      <c r="AE35" s="9">
        <f t="shared" si="12"/>
        <v>30</v>
      </c>
      <c r="AF35" s="8">
        <v>11</v>
      </c>
      <c r="AG35" s="9">
        <f t="shared" si="13"/>
        <v>55</v>
      </c>
      <c r="AH35" s="23">
        <f t="shared" si="14"/>
        <v>1324</v>
      </c>
    </row>
    <row r="36" spans="2:34" s="2" customFormat="1" ht="24" customHeight="1" x14ac:dyDescent="0.25">
      <c r="B36" s="6">
        <v>32</v>
      </c>
      <c r="C36" s="13" t="s">
        <v>131</v>
      </c>
      <c r="D36" s="7" t="s">
        <v>29</v>
      </c>
      <c r="E36" s="26" t="s">
        <v>36</v>
      </c>
      <c r="F36" s="8">
        <v>10</v>
      </c>
      <c r="G36" s="9">
        <f t="shared" si="0"/>
        <v>130</v>
      </c>
      <c r="H36" s="10">
        <v>69</v>
      </c>
      <c r="I36" s="7">
        <f t="shared" si="1"/>
        <v>138</v>
      </c>
      <c r="J36" s="6">
        <v>33</v>
      </c>
      <c r="K36" s="9">
        <f t="shared" si="2"/>
        <v>66</v>
      </c>
      <c r="L36" s="10">
        <v>12</v>
      </c>
      <c r="M36" s="7">
        <f t="shared" si="3"/>
        <v>120</v>
      </c>
      <c r="N36" s="6">
        <v>164</v>
      </c>
      <c r="O36" s="9">
        <f t="shared" si="4"/>
        <v>164</v>
      </c>
      <c r="P36" s="10">
        <v>54</v>
      </c>
      <c r="Q36" s="32">
        <f t="shared" si="5"/>
        <v>81</v>
      </c>
      <c r="R36" s="6">
        <v>9</v>
      </c>
      <c r="S36" s="9">
        <f t="shared" si="6"/>
        <v>135</v>
      </c>
      <c r="T36" s="10">
        <v>15</v>
      </c>
      <c r="U36" s="7">
        <f t="shared" si="7"/>
        <v>150</v>
      </c>
      <c r="V36" s="6">
        <v>65</v>
      </c>
      <c r="W36" s="9">
        <f t="shared" si="8"/>
        <v>130</v>
      </c>
      <c r="X36" s="91">
        <v>68</v>
      </c>
      <c r="Y36" s="110">
        <f t="shared" si="9"/>
        <v>136</v>
      </c>
      <c r="Z36" s="6">
        <v>45</v>
      </c>
      <c r="AA36" s="9">
        <f t="shared" si="10"/>
        <v>135</v>
      </c>
      <c r="AB36" s="10">
        <v>21</v>
      </c>
      <c r="AC36" s="7">
        <f t="shared" si="11"/>
        <v>63</v>
      </c>
      <c r="AD36" s="6">
        <v>3</v>
      </c>
      <c r="AE36" s="9">
        <f t="shared" si="12"/>
        <v>30</v>
      </c>
      <c r="AF36" s="8">
        <v>19</v>
      </c>
      <c r="AG36" s="9">
        <f t="shared" si="13"/>
        <v>95</v>
      </c>
      <c r="AH36" s="23">
        <f t="shared" si="14"/>
        <v>1573</v>
      </c>
    </row>
    <row r="37" spans="2:34" s="2" customFormat="1" ht="24" customHeight="1" x14ac:dyDescent="0.25">
      <c r="B37" s="6">
        <v>33</v>
      </c>
      <c r="C37" s="13" t="s">
        <v>67</v>
      </c>
      <c r="D37" s="7" t="s">
        <v>29</v>
      </c>
      <c r="E37" s="26" t="s">
        <v>23</v>
      </c>
      <c r="F37" s="8">
        <v>9</v>
      </c>
      <c r="G37" s="9">
        <f t="shared" ref="G37:G68" si="15">F37*13</f>
        <v>117</v>
      </c>
      <c r="H37" s="10">
        <v>75</v>
      </c>
      <c r="I37" s="7">
        <f t="shared" ref="I37:I68" si="16">H37*2</f>
        <v>150</v>
      </c>
      <c r="J37" s="6">
        <v>65</v>
      </c>
      <c r="K37" s="9">
        <f t="shared" ref="K37:K68" si="17">J37*2</f>
        <v>130</v>
      </c>
      <c r="L37" s="10">
        <v>14</v>
      </c>
      <c r="M37" s="7">
        <f t="shared" ref="M37:M68" si="18">L37*10</f>
        <v>140</v>
      </c>
      <c r="N37" s="6">
        <v>178</v>
      </c>
      <c r="O37" s="9">
        <f t="shared" si="4"/>
        <v>178</v>
      </c>
      <c r="P37" s="10">
        <v>83</v>
      </c>
      <c r="Q37" s="32">
        <f t="shared" ref="Q37:Q68" si="19">P37*1.5</f>
        <v>124.5</v>
      </c>
      <c r="R37" s="6">
        <v>6</v>
      </c>
      <c r="S37" s="9">
        <f t="shared" ref="S37:S68" si="20">R37*15</f>
        <v>90</v>
      </c>
      <c r="T37" s="10">
        <v>12</v>
      </c>
      <c r="U37" s="7">
        <f t="shared" ref="U37:U68" si="21">T37*10</f>
        <v>120</v>
      </c>
      <c r="V37" s="6">
        <v>48</v>
      </c>
      <c r="W37" s="9">
        <f t="shared" ref="W37:W68" si="22">V37*2</f>
        <v>96</v>
      </c>
      <c r="X37" s="91">
        <v>68</v>
      </c>
      <c r="Y37" s="110">
        <f t="shared" ref="Y37:Y68" si="23">X37*2</f>
        <v>136</v>
      </c>
      <c r="Z37" s="6">
        <v>32</v>
      </c>
      <c r="AA37" s="9">
        <f t="shared" ref="AA37:AA68" si="24">Z37*3</f>
        <v>96</v>
      </c>
      <c r="AB37" s="10">
        <v>15</v>
      </c>
      <c r="AC37" s="7">
        <f t="shared" ref="AC37:AC68" si="25">AB37*3</f>
        <v>45</v>
      </c>
      <c r="AD37" s="6">
        <v>0</v>
      </c>
      <c r="AE37" s="9">
        <f t="shared" ref="AE37:AE68" si="26">AD37*10</f>
        <v>0</v>
      </c>
      <c r="AF37" s="8">
        <v>27</v>
      </c>
      <c r="AG37" s="9">
        <f t="shared" ref="AG37:AG68" si="27">AF37*5</f>
        <v>135</v>
      </c>
      <c r="AH37" s="23">
        <f t="shared" ref="AH37:AH68" si="28">G37+I37+K37+M37+O37+Q37+S37+U37+W37+Y37+AA37+AC37+AE37+AG37</f>
        <v>1557.5</v>
      </c>
    </row>
    <row r="38" spans="2:34" s="2" customFormat="1" ht="24" customHeight="1" x14ac:dyDescent="0.25">
      <c r="B38" s="6">
        <v>34</v>
      </c>
      <c r="C38" s="13" t="s">
        <v>98</v>
      </c>
      <c r="D38" s="7" t="s">
        <v>24</v>
      </c>
      <c r="E38" s="26" t="s">
        <v>22</v>
      </c>
      <c r="F38" s="8">
        <v>6</v>
      </c>
      <c r="G38" s="9">
        <f t="shared" si="15"/>
        <v>78</v>
      </c>
      <c r="H38" s="10">
        <v>71</v>
      </c>
      <c r="I38" s="7">
        <f t="shared" si="16"/>
        <v>142</v>
      </c>
      <c r="J38" s="6">
        <v>10</v>
      </c>
      <c r="K38" s="9">
        <f t="shared" si="17"/>
        <v>20</v>
      </c>
      <c r="L38" s="10">
        <v>4</v>
      </c>
      <c r="M38" s="7">
        <f t="shared" si="18"/>
        <v>40</v>
      </c>
      <c r="N38" s="6">
        <v>142</v>
      </c>
      <c r="O38" s="9">
        <f t="shared" si="4"/>
        <v>142</v>
      </c>
      <c r="P38" s="10">
        <v>40</v>
      </c>
      <c r="Q38" s="32">
        <f t="shared" si="19"/>
        <v>60</v>
      </c>
      <c r="R38" s="6">
        <v>4</v>
      </c>
      <c r="S38" s="9">
        <f t="shared" si="20"/>
        <v>60</v>
      </c>
      <c r="T38" s="10">
        <v>10</v>
      </c>
      <c r="U38" s="7">
        <f t="shared" si="21"/>
        <v>100</v>
      </c>
      <c r="V38" s="6">
        <v>0</v>
      </c>
      <c r="W38" s="9">
        <f t="shared" si="22"/>
        <v>0</v>
      </c>
      <c r="X38" s="91">
        <v>68</v>
      </c>
      <c r="Y38" s="110">
        <f t="shared" si="23"/>
        <v>136</v>
      </c>
      <c r="Z38" s="6">
        <v>23</v>
      </c>
      <c r="AA38" s="9">
        <f t="shared" si="24"/>
        <v>69</v>
      </c>
      <c r="AB38" s="10">
        <v>25</v>
      </c>
      <c r="AC38" s="7">
        <f t="shared" si="25"/>
        <v>75</v>
      </c>
      <c r="AD38" s="6">
        <v>7</v>
      </c>
      <c r="AE38" s="9">
        <f t="shared" si="26"/>
        <v>70</v>
      </c>
      <c r="AF38" s="8">
        <v>5</v>
      </c>
      <c r="AG38" s="9">
        <f t="shared" si="27"/>
        <v>25</v>
      </c>
      <c r="AH38" s="23">
        <f t="shared" si="28"/>
        <v>1017</v>
      </c>
    </row>
    <row r="39" spans="2:34" s="2" customFormat="1" ht="24" customHeight="1" x14ac:dyDescent="0.25">
      <c r="B39" s="6">
        <v>35</v>
      </c>
      <c r="C39" s="13" t="s">
        <v>69</v>
      </c>
      <c r="D39" s="7" t="s">
        <v>29</v>
      </c>
      <c r="E39" s="26" t="s">
        <v>23</v>
      </c>
      <c r="F39" s="8">
        <v>7</v>
      </c>
      <c r="G39" s="9">
        <f t="shared" si="15"/>
        <v>91</v>
      </c>
      <c r="H39" s="10">
        <v>72</v>
      </c>
      <c r="I39" s="7">
        <f t="shared" si="16"/>
        <v>144</v>
      </c>
      <c r="J39" s="6">
        <v>53</v>
      </c>
      <c r="K39" s="9">
        <f t="shared" si="17"/>
        <v>106</v>
      </c>
      <c r="L39" s="10">
        <v>12</v>
      </c>
      <c r="M39" s="7">
        <f t="shared" si="18"/>
        <v>120</v>
      </c>
      <c r="N39" s="6">
        <v>174</v>
      </c>
      <c r="O39" s="9">
        <f t="shared" si="4"/>
        <v>174</v>
      </c>
      <c r="P39" s="10">
        <v>84</v>
      </c>
      <c r="Q39" s="32">
        <f t="shared" si="19"/>
        <v>126</v>
      </c>
      <c r="R39" s="6">
        <v>5</v>
      </c>
      <c r="S39" s="9">
        <f t="shared" si="20"/>
        <v>75</v>
      </c>
      <c r="T39" s="10">
        <v>13</v>
      </c>
      <c r="U39" s="7">
        <f t="shared" si="21"/>
        <v>130</v>
      </c>
      <c r="V39" s="6">
        <v>56</v>
      </c>
      <c r="W39" s="9">
        <f t="shared" si="22"/>
        <v>112</v>
      </c>
      <c r="X39" s="91">
        <v>67</v>
      </c>
      <c r="Y39" s="110">
        <f t="shared" si="23"/>
        <v>134</v>
      </c>
      <c r="Z39" s="6">
        <v>40</v>
      </c>
      <c r="AA39" s="9">
        <f t="shared" si="24"/>
        <v>120</v>
      </c>
      <c r="AB39" s="10">
        <v>21</v>
      </c>
      <c r="AC39" s="7">
        <f t="shared" si="25"/>
        <v>63</v>
      </c>
      <c r="AD39" s="6">
        <v>1</v>
      </c>
      <c r="AE39" s="9">
        <f t="shared" si="26"/>
        <v>10</v>
      </c>
      <c r="AF39" s="8">
        <v>15</v>
      </c>
      <c r="AG39" s="9">
        <f t="shared" si="27"/>
        <v>75</v>
      </c>
      <c r="AH39" s="23">
        <f t="shared" si="28"/>
        <v>1480</v>
      </c>
    </row>
    <row r="40" spans="2:34" s="2" customFormat="1" ht="24" customHeight="1" x14ac:dyDescent="0.25">
      <c r="B40" s="6">
        <v>36</v>
      </c>
      <c r="C40" s="13" t="s">
        <v>120</v>
      </c>
      <c r="D40" s="7" t="s">
        <v>24</v>
      </c>
      <c r="E40" s="26" t="s">
        <v>37</v>
      </c>
      <c r="F40" s="8">
        <v>8</v>
      </c>
      <c r="G40" s="9">
        <f t="shared" si="15"/>
        <v>104</v>
      </c>
      <c r="H40" s="10">
        <v>56</v>
      </c>
      <c r="I40" s="7">
        <f t="shared" si="16"/>
        <v>112</v>
      </c>
      <c r="J40" s="6">
        <v>13</v>
      </c>
      <c r="K40" s="9">
        <f t="shared" si="17"/>
        <v>26</v>
      </c>
      <c r="L40" s="10">
        <v>7</v>
      </c>
      <c r="M40" s="7">
        <f t="shared" si="18"/>
        <v>70</v>
      </c>
      <c r="N40" s="6">
        <v>138</v>
      </c>
      <c r="O40" s="9">
        <v>136</v>
      </c>
      <c r="P40" s="10">
        <v>45</v>
      </c>
      <c r="Q40" s="32">
        <f t="shared" si="19"/>
        <v>67.5</v>
      </c>
      <c r="R40" s="6">
        <v>3</v>
      </c>
      <c r="S40" s="9">
        <f t="shared" si="20"/>
        <v>45</v>
      </c>
      <c r="T40" s="10">
        <v>6</v>
      </c>
      <c r="U40" s="7">
        <f t="shared" si="21"/>
        <v>60</v>
      </c>
      <c r="V40" s="6">
        <v>34</v>
      </c>
      <c r="W40" s="9">
        <f t="shared" si="22"/>
        <v>68</v>
      </c>
      <c r="X40" s="91">
        <v>67</v>
      </c>
      <c r="Y40" s="110">
        <f t="shared" si="23"/>
        <v>134</v>
      </c>
      <c r="Z40" s="6">
        <v>26</v>
      </c>
      <c r="AA40" s="9">
        <f t="shared" si="24"/>
        <v>78</v>
      </c>
      <c r="AB40" s="10">
        <v>22</v>
      </c>
      <c r="AC40" s="7">
        <f t="shared" si="25"/>
        <v>66</v>
      </c>
      <c r="AD40" s="6">
        <v>3</v>
      </c>
      <c r="AE40" s="9">
        <f t="shared" si="26"/>
        <v>30</v>
      </c>
      <c r="AF40" s="8">
        <v>6</v>
      </c>
      <c r="AG40" s="9">
        <f t="shared" si="27"/>
        <v>30</v>
      </c>
      <c r="AH40" s="23">
        <f t="shared" si="28"/>
        <v>1026.5</v>
      </c>
    </row>
    <row r="41" spans="2:34" s="2" customFormat="1" ht="24" customHeight="1" x14ac:dyDescent="0.25">
      <c r="B41" s="6">
        <v>37</v>
      </c>
      <c r="C41" s="13" t="s">
        <v>78</v>
      </c>
      <c r="D41" s="7" t="s">
        <v>29</v>
      </c>
      <c r="E41" s="26" t="s">
        <v>23</v>
      </c>
      <c r="F41" s="8">
        <v>8</v>
      </c>
      <c r="G41" s="9">
        <f t="shared" si="15"/>
        <v>104</v>
      </c>
      <c r="H41" s="10">
        <v>58</v>
      </c>
      <c r="I41" s="7">
        <f t="shared" si="16"/>
        <v>116</v>
      </c>
      <c r="J41" s="6">
        <v>24</v>
      </c>
      <c r="K41" s="9">
        <f t="shared" si="17"/>
        <v>48</v>
      </c>
      <c r="L41" s="10">
        <v>9</v>
      </c>
      <c r="M41" s="7">
        <f t="shared" si="18"/>
        <v>90</v>
      </c>
      <c r="N41" s="6">
        <v>136</v>
      </c>
      <c r="O41" s="9">
        <f t="shared" ref="O41:O72" si="29">N41</f>
        <v>136</v>
      </c>
      <c r="P41" s="10">
        <v>36</v>
      </c>
      <c r="Q41" s="32">
        <f t="shared" si="19"/>
        <v>54</v>
      </c>
      <c r="R41" s="6">
        <v>3</v>
      </c>
      <c r="S41" s="9">
        <f t="shared" si="20"/>
        <v>45</v>
      </c>
      <c r="T41" s="10">
        <v>17</v>
      </c>
      <c r="U41" s="7">
        <f t="shared" si="21"/>
        <v>170</v>
      </c>
      <c r="V41" s="6">
        <v>18</v>
      </c>
      <c r="W41" s="9">
        <f t="shared" si="22"/>
        <v>36</v>
      </c>
      <c r="X41" s="91">
        <v>67</v>
      </c>
      <c r="Y41" s="110">
        <f t="shared" si="23"/>
        <v>134</v>
      </c>
      <c r="Z41" s="6">
        <v>38</v>
      </c>
      <c r="AA41" s="9">
        <f t="shared" si="24"/>
        <v>114</v>
      </c>
      <c r="AB41" s="10">
        <v>23</v>
      </c>
      <c r="AC41" s="7">
        <f t="shared" si="25"/>
        <v>69</v>
      </c>
      <c r="AD41" s="6">
        <v>1</v>
      </c>
      <c r="AE41" s="9">
        <f t="shared" si="26"/>
        <v>10</v>
      </c>
      <c r="AF41" s="8">
        <v>5</v>
      </c>
      <c r="AG41" s="9">
        <f t="shared" si="27"/>
        <v>25</v>
      </c>
      <c r="AH41" s="23">
        <f t="shared" si="28"/>
        <v>1151</v>
      </c>
    </row>
    <row r="42" spans="2:34" s="2" customFormat="1" ht="24" customHeight="1" x14ac:dyDescent="0.25">
      <c r="B42" s="6">
        <v>38</v>
      </c>
      <c r="C42" s="13" t="s">
        <v>73</v>
      </c>
      <c r="D42" s="7" t="s">
        <v>29</v>
      </c>
      <c r="E42" s="26" t="s">
        <v>23</v>
      </c>
      <c r="F42" s="8">
        <v>8</v>
      </c>
      <c r="G42" s="9">
        <f t="shared" si="15"/>
        <v>104</v>
      </c>
      <c r="H42" s="10">
        <v>70</v>
      </c>
      <c r="I42" s="7">
        <f t="shared" si="16"/>
        <v>140</v>
      </c>
      <c r="J42" s="6">
        <v>31</v>
      </c>
      <c r="K42" s="9">
        <f t="shared" si="17"/>
        <v>62</v>
      </c>
      <c r="L42" s="10">
        <v>11</v>
      </c>
      <c r="M42" s="7">
        <f t="shared" si="18"/>
        <v>110</v>
      </c>
      <c r="N42" s="6">
        <v>152</v>
      </c>
      <c r="O42" s="9">
        <f t="shared" si="29"/>
        <v>152</v>
      </c>
      <c r="P42" s="10">
        <v>60</v>
      </c>
      <c r="Q42" s="32">
        <f t="shared" si="19"/>
        <v>90</v>
      </c>
      <c r="R42" s="6">
        <v>6</v>
      </c>
      <c r="S42" s="9">
        <f t="shared" si="20"/>
        <v>90</v>
      </c>
      <c r="T42" s="10">
        <v>10</v>
      </c>
      <c r="U42" s="7">
        <f t="shared" si="21"/>
        <v>100</v>
      </c>
      <c r="V42" s="6">
        <v>36</v>
      </c>
      <c r="W42" s="9">
        <f t="shared" si="22"/>
        <v>72</v>
      </c>
      <c r="X42" s="91">
        <v>66</v>
      </c>
      <c r="Y42" s="110">
        <f t="shared" si="23"/>
        <v>132</v>
      </c>
      <c r="Z42" s="6">
        <v>37</v>
      </c>
      <c r="AA42" s="9">
        <f t="shared" si="24"/>
        <v>111</v>
      </c>
      <c r="AB42" s="10">
        <v>10</v>
      </c>
      <c r="AC42" s="7">
        <f t="shared" si="25"/>
        <v>30</v>
      </c>
      <c r="AD42" s="6">
        <v>0</v>
      </c>
      <c r="AE42" s="9">
        <f t="shared" si="26"/>
        <v>0</v>
      </c>
      <c r="AF42" s="8">
        <v>11</v>
      </c>
      <c r="AG42" s="9">
        <f t="shared" si="27"/>
        <v>55</v>
      </c>
      <c r="AH42" s="23">
        <f t="shared" si="28"/>
        <v>1248</v>
      </c>
    </row>
    <row r="43" spans="2:34" s="2" customFormat="1" ht="24" customHeight="1" x14ac:dyDescent="0.25">
      <c r="B43" s="6">
        <v>39</v>
      </c>
      <c r="C43" s="13" t="s">
        <v>123</v>
      </c>
      <c r="D43" s="7" t="s">
        <v>29</v>
      </c>
      <c r="E43" s="26" t="s">
        <v>37</v>
      </c>
      <c r="F43" s="8">
        <v>10</v>
      </c>
      <c r="G43" s="9">
        <f t="shared" si="15"/>
        <v>130</v>
      </c>
      <c r="H43" s="10">
        <v>61</v>
      </c>
      <c r="I43" s="7">
        <f t="shared" si="16"/>
        <v>122</v>
      </c>
      <c r="J43" s="6">
        <v>12</v>
      </c>
      <c r="K43" s="9">
        <f t="shared" si="17"/>
        <v>24</v>
      </c>
      <c r="L43" s="10">
        <v>5</v>
      </c>
      <c r="M43" s="7">
        <f t="shared" si="18"/>
        <v>50</v>
      </c>
      <c r="N43" s="6">
        <v>120</v>
      </c>
      <c r="O43" s="9">
        <f t="shared" si="29"/>
        <v>120</v>
      </c>
      <c r="P43" s="10">
        <v>33</v>
      </c>
      <c r="Q43" s="32">
        <f t="shared" si="19"/>
        <v>49.5</v>
      </c>
      <c r="R43" s="6">
        <v>3</v>
      </c>
      <c r="S43" s="9">
        <f t="shared" si="20"/>
        <v>45</v>
      </c>
      <c r="T43" s="10">
        <v>9</v>
      </c>
      <c r="U43" s="7">
        <f t="shared" si="21"/>
        <v>90</v>
      </c>
      <c r="V43" s="6">
        <v>29</v>
      </c>
      <c r="W43" s="9">
        <f t="shared" si="22"/>
        <v>58</v>
      </c>
      <c r="X43" s="91">
        <v>66</v>
      </c>
      <c r="Y43" s="110">
        <f t="shared" si="23"/>
        <v>132</v>
      </c>
      <c r="Z43" s="6">
        <v>32</v>
      </c>
      <c r="AA43" s="9">
        <f t="shared" si="24"/>
        <v>96</v>
      </c>
      <c r="AB43" s="10">
        <v>0</v>
      </c>
      <c r="AC43" s="7">
        <f t="shared" si="25"/>
        <v>0</v>
      </c>
      <c r="AD43" s="6">
        <v>2</v>
      </c>
      <c r="AE43" s="9">
        <f t="shared" si="26"/>
        <v>20</v>
      </c>
      <c r="AF43" s="8">
        <v>5</v>
      </c>
      <c r="AG43" s="9">
        <f t="shared" si="27"/>
        <v>25</v>
      </c>
      <c r="AH43" s="23">
        <f t="shared" si="28"/>
        <v>961.5</v>
      </c>
    </row>
    <row r="44" spans="2:34" s="2" customFormat="1" ht="24" customHeight="1" x14ac:dyDescent="0.25">
      <c r="B44" s="6">
        <v>40</v>
      </c>
      <c r="C44" s="13" t="s">
        <v>92</v>
      </c>
      <c r="D44" s="7" t="s">
        <v>29</v>
      </c>
      <c r="E44" s="26" t="s">
        <v>23</v>
      </c>
      <c r="F44" s="8">
        <v>2</v>
      </c>
      <c r="G44" s="9">
        <f t="shared" si="15"/>
        <v>26</v>
      </c>
      <c r="H44" s="10">
        <v>28</v>
      </c>
      <c r="I44" s="7">
        <f t="shared" si="16"/>
        <v>56</v>
      </c>
      <c r="J44" s="6">
        <v>19</v>
      </c>
      <c r="K44" s="9">
        <f t="shared" si="17"/>
        <v>38</v>
      </c>
      <c r="L44" s="10">
        <v>4</v>
      </c>
      <c r="M44" s="7">
        <f t="shared" si="18"/>
        <v>40</v>
      </c>
      <c r="N44" s="6">
        <v>134</v>
      </c>
      <c r="O44" s="9">
        <f t="shared" si="29"/>
        <v>134</v>
      </c>
      <c r="P44" s="10">
        <v>52</v>
      </c>
      <c r="Q44" s="32">
        <f t="shared" si="19"/>
        <v>78</v>
      </c>
      <c r="R44" s="6">
        <v>1</v>
      </c>
      <c r="S44" s="9">
        <f t="shared" si="20"/>
        <v>15</v>
      </c>
      <c r="T44" s="10">
        <v>5</v>
      </c>
      <c r="U44" s="7">
        <f t="shared" si="21"/>
        <v>50</v>
      </c>
      <c r="V44" s="6">
        <v>46</v>
      </c>
      <c r="W44" s="9">
        <f t="shared" si="22"/>
        <v>92</v>
      </c>
      <c r="X44" s="91">
        <v>65</v>
      </c>
      <c r="Y44" s="110">
        <f t="shared" si="23"/>
        <v>130</v>
      </c>
      <c r="Z44" s="6">
        <v>18</v>
      </c>
      <c r="AA44" s="9">
        <f t="shared" si="24"/>
        <v>54</v>
      </c>
      <c r="AB44" s="10">
        <v>13</v>
      </c>
      <c r="AC44" s="7">
        <f t="shared" si="25"/>
        <v>39</v>
      </c>
      <c r="AD44" s="6">
        <v>3</v>
      </c>
      <c r="AE44" s="9">
        <f t="shared" si="26"/>
        <v>30</v>
      </c>
      <c r="AF44" s="8">
        <v>7</v>
      </c>
      <c r="AG44" s="9">
        <f t="shared" si="27"/>
        <v>35</v>
      </c>
      <c r="AH44" s="23">
        <f t="shared" si="28"/>
        <v>817</v>
      </c>
    </row>
    <row r="45" spans="2:34" s="2" customFormat="1" ht="24" customHeight="1" x14ac:dyDescent="0.25">
      <c r="B45" s="6">
        <v>41</v>
      </c>
      <c r="C45" s="13" t="s">
        <v>133</v>
      </c>
      <c r="D45" s="7" t="s">
        <v>24</v>
      </c>
      <c r="E45" s="26" t="s">
        <v>36</v>
      </c>
      <c r="F45" s="8">
        <v>9</v>
      </c>
      <c r="G45" s="9">
        <f t="shared" si="15"/>
        <v>117</v>
      </c>
      <c r="H45" s="10">
        <v>54</v>
      </c>
      <c r="I45" s="7">
        <f t="shared" si="16"/>
        <v>108</v>
      </c>
      <c r="J45" s="6">
        <v>13</v>
      </c>
      <c r="K45" s="9">
        <f t="shared" si="17"/>
        <v>26</v>
      </c>
      <c r="L45" s="10">
        <v>8</v>
      </c>
      <c r="M45" s="7">
        <f t="shared" si="18"/>
        <v>80</v>
      </c>
      <c r="N45" s="6">
        <v>142</v>
      </c>
      <c r="O45" s="9">
        <f t="shared" si="29"/>
        <v>142</v>
      </c>
      <c r="P45" s="10">
        <v>54</v>
      </c>
      <c r="Q45" s="32">
        <f t="shared" si="19"/>
        <v>81</v>
      </c>
      <c r="R45" s="6">
        <v>5</v>
      </c>
      <c r="S45" s="9">
        <f t="shared" si="20"/>
        <v>75</v>
      </c>
      <c r="T45" s="10">
        <v>9</v>
      </c>
      <c r="U45" s="7">
        <f t="shared" si="21"/>
        <v>90</v>
      </c>
      <c r="V45" s="6">
        <v>23</v>
      </c>
      <c r="W45" s="9">
        <f t="shared" si="22"/>
        <v>46</v>
      </c>
      <c r="X45" s="91">
        <v>65</v>
      </c>
      <c r="Y45" s="110">
        <f t="shared" si="23"/>
        <v>130</v>
      </c>
      <c r="Z45" s="6">
        <v>24</v>
      </c>
      <c r="AA45" s="9">
        <f t="shared" si="24"/>
        <v>72</v>
      </c>
      <c r="AB45" s="10">
        <v>30</v>
      </c>
      <c r="AC45" s="7">
        <f t="shared" si="25"/>
        <v>90</v>
      </c>
      <c r="AD45" s="6">
        <v>1</v>
      </c>
      <c r="AE45" s="9">
        <f t="shared" si="26"/>
        <v>10</v>
      </c>
      <c r="AF45" s="8">
        <v>9</v>
      </c>
      <c r="AG45" s="9">
        <f t="shared" si="27"/>
        <v>45</v>
      </c>
      <c r="AH45" s="23">
        <f t="shared" si="28"/>
        <v>1112</v>
      </c>
    </row>
    <row r="46" spans="2:34" s="2" customFormat="1" ht="24" customHeight="1" x14ac:dyDescent="0.25">
      <c r="B46" s="6">
        <v>42</v>
      </c>
      <c r="C46" s="13" t="s">
        <v>117</v>
      </c>
      <c r="D46" s="7" t="s">
        <v>29</v>
      </c>
      <c r="E46" s="26" t="s">
        <v>37</v>
      </c>
      <c r="F46" s="8">
        <v>7</v>
      </c>
      <c r="G46" s="9">
        <f t="shared" si="15"/>
        <v>91</v>
      </c>
      <c r="H46" s="10">
        <v>55</v>
      </c>
      <c r="I46" s="7">
        <f t="shared" si="16"/>
        <v>110</v>
      </c>
      <c r="J46" s="6">
        <v>57</v>
      </c>
      <c r="K46" s="9">
        <f t="shared" si="17"/>
        <v>114</v>
      </c>
      <c r="L46" s="10">
        <v>10</v>
      </c>
      <c r="M46" s="7">
        <f t="shared" si="18"/>
        <v>100</v>
      </c>
      <c r="N46" s="6">
        <v>162</v>
      </c>
      <c r="O46" s="9">
        <f t="shared" si="29"/>
        <v>162</v>
      </c>
      <c r="P46" s="10">
        <v>45</v>
      </c>
      <c r="Q46" s="32">
        <f t="shared" si="19"/>
        <v>67.5</v>
      </c>
      <c r="R46" s="6">
        <v>5</v>
      </c>
      <c r="S46" s="9">
        <f t="shared" si="20"/>
        <v>75</v>
      </c>
      <c r="T46" s="10">
        <v>14</v>
      </c>
      <c r="U46" s="7">
        <f t="shared" si="21"/>
        <v>140</v>
      </c>
      <c r="V46" s="6">
        <v>18</v>
      </c>
      <c r="W46" s="9">
        <f t="shared" si="22"/>
        <v>36</v>
      </c>
      <c r="X46" s="91">
        <v>65</v>
      </c>
      <c r="Y46" s="110">
        <f t="shared" si="23"/>
        <v>130</v>
      </c>
      <c r="Z46" s="6">
        <v>40</v>
      </c>
      <c r="AA46" s="9">
        <f t="shared" si="24"/>
        <v>120</v>
      </c>
      <c r="AB46" s="10">
        <v>22</v>
      </c>
      <c r="AC46" s="7">
        <f t="shared" si="25"/>
        <v>66</v>
      </c>
      <c r="AD46" s="6">
        <v>2</v>
      </c>
      <c r="AE46" s="9">
        <f t="shared" si="26"/>
        <v>20</v>
      </c>
      <c r="AF46" s="8">
        <v>7</v>
      </c>
      <c r="AG46" s="9">
        <f t="shared" si="27"/>
        <v>35</v>
      </c>
      <c r="AH46" s="23">
        <f t="shared" si="28"/>
        <v>1266.5</v>
      </c>
    </row>
    <row r="47" spans="2:34" s="2" customFormat="1" ht="24" customHeight="1" x14ac:dyDescent="0.25">
      <c r="B47" s="6">
        <v>43</v>
      </c>
      <c r="C47" s="13" t="s">
        <v>126</v>
      </c>
      <c r="D47" s="7" t="s">
        <v>29</v>
      </c>
      <c r="E47" s="26" t="s">
        <v>37</v>
      </c>
      <c r="F47" s="8">
        <v>5</v>
      </c>
      <c r="G47" s="9">
        <f t="shared" si="15"/>
        <v>65</v>
      </c>
      <c r="H47" s="10">
        <v>29</v>
      </c>
      <c r="I47" s="7">
        <f t="shared" si="16"/>
        <v>58</v>
      </c>
      <c r="J47" s="6">
        <v>3</v>
      </c>
      <c r="K47" s="9">
        <f t="shared" si="17"/>
        <v>6</v>
      </c>
      <c r="L47" s="10">
        <v>7</v>
      </c>
      <c r="M47" s="7">
        <f t="shared" si="18"/>
        <v>70</v>
      </c>
      <c r="N47" s="6">
        <v>146</v>
      </c>
      <c r="O47" s="9">
        <f t="shared" si="29"/>
        <v>146</v>
      </c>
      <c r="P47" s="10">
        <v>28</v>
      </c>
      <c r="Q47" s="32">
        <f t="shared" si="19"/>
        <v>42</v>
      </c>
      <c r="R47" s="6">
        <v>3</v>
      </c>
      <c r="S47" s="9">
        <f t="shared" si="20"/>
        <v>45</v>
      </c>
      <c r="T47" s="10">
        <v>12</v>
      </c>
      <c r="U47" s="7">
        <f t="shared" si="21"/>
        <v>120</v>
      </c>
      <c r="V47" s="6">
        <v>0</v>
      </c>
      <c r="W47" s="9">
        <f t="shared" si="22"/>
        <v>0</v>
      </c>
      <c r="X47" s="91">
        <v>65</v>
      </c>
      <c r="Y47" s="110">
        <f t="shared" si="23"/>
        <v>130</v>
      </c>
      <c r="Z47" s="6">
        <v>13</v>
      </c>
      <c r="AA47" s="9">
        <f t="shared" si="24"/>
        <v>39</v>
      </c>
      <c r="AB47" s="10">
        <v>24</v>
      </c>
      <c r="AC47" s="7">
        <f t="shared" si="25"/>
        <v>72</v>
      </c>
      <c r="AD47" s="6">
        <v>2</v>
      </c>
      <c r="AE47" s="9">
        <f t="shared" si="26"/>
        <v>20</v>
      </c>
      <c r="AF47" s="8">
        <v>10</v>
      </c>
      <c r="AG47" s="9">
        <f t="shared" si="27"/>
        <v>50</v>
      </c>
      <c r="AH47" s="23">
        <f t="shared" si="28"/>
        <v>863</v>
      </c>
    </row>
    <row r="48" spans="2:34" s="2" customFormat="1" ht="24" customHeight="1" x14ac:dyDescent="0.25">
      <c r="B48" s="6">
        <v>44</v>
      </c>
      <c r="C48" s="13" t="s">
        <v>46</v>
      </c>
      <c r="D48" s="7" t="s">
        <v>25</v>
      </c>
      <c r="E48" s="26" t="s">
        <v>23</v>
      </c>
      <c r="F48" s="8">
        <v>6</v>
      </c>
      <c r="G48" s="9">
        <f t="shared" si="15"/>
        <v>78</v>
      </c>
      <c r="H48" s="10">
        <v>37</v>
      </c>
      <c r="I48" s="7">
        <f t="shared" si="16"/>
        <v>74</v>
      </c>
      <c r="J48" s="6">
        <v>13</v>
      </c>
      <c r="K48" s="9">
        <f t="shared" si="17"/>
        <v>26</v>
      </c>
      <c r="L48" s="10">
        <v>4</v>
      </c>
      <c r="M48" s="7">
        <f t="shared" si="18"/>
        <v>40</v>
      </c>
      <c r="N48" s="6">
        <v>166</v>
      </c>
      <c r="O48" s="9">
        <f t="shared" si="29"/>
        <v>166</v>
      </c>
      <c r="P48" s="10">
        <v>56</v>
      </c>
      <c r="Q48" s="32">
        <f t="shared" si="19"/>
        <v>84</v>
      </c>
      <c r="R48" s="6">
        <v>3</v>
      </c>
      <c r="S48" s="9">
        <f t="shared" si="20"/>
        <v>45</v>
      </c>
      <c r="T48" s="10">
        <v>15</v>
      </c>
      <c r="U48" s="7">
        <f t="shared" si="21"/>
        <v>150</v>
      </c>
      <c r="V48" s="6">
        <v>36</v>
      </c>
      <c r="W48" s="9">
        <f t="shared" si="22"/>
        <v>72</v>
      </c>
      <c r="X48" s="91">
        <v>64</v>
      </c>
      <c r="Y48" s="110">
        <f t="shared" si="23"/>
        <v>128</v>
      </c>
      <c r="Z48" s="6">
        <v>36</v>
      </c>
      <c r="AA48" s="9">
        <f t="shared" si="24"/>
        <v>108</v>
      </c>
      <c r="AB48" s="10">
        <v>29</v>
      </c>
      <c r="AC48" s="7">
        <f t="shared" si="25"/>
        <v>87</v>
      </c>
      <c r="AD48" s="6">
        <v>2</v>
      </c>
      <c r="AE48" s="9">
        <f t="shared" si="26"/>
        <v>20</v>
      </c>
      <c r="AF48" s="8">
        <v>23</v>
      </c>
      <c r="AG48" s="9">
        <f t="shared" si="27"/>
        <v>115</v>
      </c>
      <c r="AH48" s="23">
        <f t="shared" si="28"/>
        <v>1193</v>
      </c>
    </row>
    <row r="49" spans="2:34" s="2" customFormat="1" ht="24" customHeight="1" x14ac:dyDescent="0.25">
      <c r="B49" s="6">
        <v>45</v>
      </c>
      <c r="C49" s="13" t="s">
        <v>152</v>
      </c>
      <c r="D49" s="7" t="s">
        <v>29</v>
      </c>
      <c r="E49" s="26" t="s">
        <v>146</v>
      </c>
      <c r="F49" s="8">
        <v>5</v>
      </c>
      <c r="G49" s="9">
        <f t="shared" si="15"/>
        <v>65</v>
      </c>
      <c r="H49" s="10">
        <v>37</v>
      </c>
      <c r="I49" s="7">
        <f t="shared" si="16"/>
        <v>74</v>
      </c>
      <c r="J49" s="6">
        <v>29</v>
      </c>
      <c r="K49" s="9">
        <f t="shared" si="17"/>
        <v>58</v>
      </c>
      <c r="L49" s="10">
        <v>5</v>
      </c>
      <c r="M49" s="7">
        <f t="shared" si="18"/>
        <v>50</v>
      </c>
      <c r="N49" s="6">
        <v>154</v>
      </c>
      <c r="O49" s="9">
        <f t="shared" si="29"/>
        <v>154</v>
      </c>
      <c r="P49" s="58">
        <v>0</v>
      </c>
      <c r="Q49" s="59">
        <f t="shared" si="19"/>
        <v>0</v>
      </c>
      <c r="R49" s="60">
        <v>0</v>
      </c>
      <c r="S49" s="61">
        <f t="shared" si="20"/>
        <v>0</v>
      </c>
      <c r="T49" s="68">
        <v>5</v>
      </c>
      <c r="U49" s="69">
        <f t="shared" si="21"/>
        <v>50</v>
      </c>
      <c r="V49" s="70">
        <v>36</v>
      </c>
      <c r="W49" s="71">
        <f t="shared" si="22"/>
        <v>72</v>
      </c>
      <c r="X49" s="91">
        <v>64</v>
      </c>
      <c r="Y49" s="110">
        <f t="shared" si="23"/>
        <v>128</v>
      </c>
      <c r="Z49" s="60">
        <v>0</v>
      </c>
      <c r="AA49" s="61">
        <f t="shared" si="24"/>
        <v>0</v>
      </c>
      <c r="AB49" s="58">
        <v>0</v>
      </c>
      <c r="AC49" s="62">
        <f t="shared" si="25"/>
        <v>0</v>
      </c>
      <c r="AD49" s="60">
        <v>0</v>
      </c>
      <c r="AE49" s="61">
        <f t="shared" si="26"/>
        <v>0</v>
      </c>
      <c r="AF49" s="76">
        <v>0</v>
      </c>
      <c r="AG49" s="61">
        <f t="shared" si="27"/>
        <v>0</v>
      </c>
      <c r="AH49" s="23">
        <f t="shared" si="28"/>
        <v>651</v>
      </c>
    </row>
    <row r="50" spans="2:34" s="2" customFormat="1" ht="24" customHeight="1" x14ac:dyDescent="0.25">
      <c r="B50" s="6">
        <v>46</v>
      </c>
      <c r="C50" s="13" t="s">
        <v>56</v>
      </c>
      <c r="D50" s="7" t="s">
        <v>24</v>
      </c>
      <c r="E50" s="26" t="s">
        <v>23</v>
      </c>
      <c r="F50" s="8">
        <v>6</v>
      </c>
      <c r="G50" s="9">
        <f t="shared" si="15"/>
        <v>78</v>
      </c>
      <c r="H50" s="10">
        <v>55</v>
      </c>
      <c r="I50" s="7">
        <f t="shared" si="16"/>
        <v>110</v>
      </c>
      <c r="J50" s="6">
        <v>15</v>
      </c>
      <c r="K50" s="9">
        <f t="shared" si="17"/>
        <v>30</v>
      </c>
      <c r="L50" s="10">
        <v>6</v>
      </c>
      <c r="M50" s="7">
        <f t="shared" si="18"/>
        <v>60</v>
      </c>
      <c r="N50" s="6">
        <v>144</v>
      </c>
      <c r="O50" s="9">
        <f t="shared" si="29"/>
        <v>144</v>
      </c>
      <c r="P50" s="10">
        <v>62</v>
      </c>
      <c r="Q50" s="32">
        <f t="shared" si="19"/>
        <v>93</v>
      </c>
      <c r="R50" s="6">
        <v>5</v>
      </c>
      <c r="S50" s="9">
        <f t="shared" si="20"/>
        <v>75</v>
      </c>
      <c r="T50" s="10">
        <v>9</v>
      </c>
      <c r="U50" s="7">
        <f t="shared" si="21"/>
        <v>90</v>
      </c>
      <c r="V50" s="6">
        <v>25</v>
      </c>
      <c r="W50" s="9">
        <f t="shared" si="22"/>
        <v>50</v>
      </c>
      <c r="X50" s="91">
        <v>62</v>
      </c>
      <c r="Y50" s="110">
        <f t="shared" si="23"/>
        <v>124</v>
      </c>
      <c r="Z50" s="6">
        <v>41</v>
      </c>
      <c r="AA50" s="9">
        <f t="shared" si="24"/>
        <v>123</v>
      </c>
      <c r="AB50" s="10">
        <v>24</v>
      </c>
      <c r="AC50" s="7">
        <f t="shared" si="25"/>
        <v>72</v>
      </c>
      <c r="AD50" s="6">
        <v>1</v>
      </c>
      <c r="AE50" s="9">
        <f t="shared" si="26"/>
        <v>10</v>
      </c>
      <c r="AF50" s="8">
        <v>14</v>
      </c>
      <c r="AG50" s="9">
        <f t="shared" si="27"/>
        <v>70</v>
      </c>
      <c r="AH50" s="23">
        <f t="shared" si="28"/>
        <v>1129</v>
      </c>
    </row>
    <row r="51" spans="2:34" s="2" customFormat="1" ht="24" customHeight="1" x14ac:dyDescent="0.25">
      <c r="B51" s="6">
        <v>47</v>
      </c>
      <c r="C51" s="13" t="s">
        <v>85</v>
      </c>
      <c r="D51" s="7" t="s">
        <v>29</v>
      </c>
      <c r="E51" s="26" t="s">
        <v>23</v>
      </c>
      <c r="F51" s="8">
        <v>6</v>
      </c>
      <c r="G51" s="9">
        <f t="shared" si="15"/>
        <v>78</v>
      </c>
      <c r="H51" s="10">
        <v>51</v>
      </c>
      <c r="I51" s="7">
        <f t="shared" si="16"/>
        <v>102</v>
      </c>
      <c r="J51" s="6">
        <v>30</v>
      </c>
      <c r="K51" s="9">
        <f t="shared" si="17"/>
        <v>60</v>
      </c>
      <c r="L51" s="10">
        <v>8</v>
      </c>
      <c r="M51" s="7">
        <f t="shared" si="18"/>
        <v>80</v>
      </c>
      <c r="N51" s="6">
        <v>132</v>
      </c>
      <c r="O51" s="9">
        <f t="shared" si="29"/>
        <v>132</v>
      </c>
      <c r="P51" s="10">
        <v>40</v>
      </c>
      <c r="Q51" s="32">
        <f t="shared" si="19"/>
        <v>60</v>
      </c>
      <c r="R51" s="6">
        <v>4</v>
      </c>
      <c r="S51" s="9">
        <f t="shared" si="20"/>
        <v>60</v>
      </c>
      <c r="T51" s="10">
        <v>1</v>
      </c>
      <c r="U51" s="7">
        <f t="shared" si="21"/>
        <v>10</v>
      </c>
      <c r="V51" s="6">
        <v>13</v>
      </c>
      <c r="W51" s="9">
        <f t="shared" si="22"/>
        <v>26</v>
      </c>
      <c r="X51" s="91">
        <v>61</v>
      </c>
      <c r="Y51" s="110">
        <f t="shared" si="23"/>
        <v>122</v>
      </c>
      <c r="Z51" s="6">
        <v>26</v>
      </c>
      <c r="AA51" s="9">
        <f t="shared" si="24"/>
        <v>78</v>
      </c>
      <c r="AB51" s="10">
        <v>18</v>
      </c>
      <c r="AC51" s="7">
        <f t="shared" si="25"/>
        <v>54</v>
      </c>
      <c r="AD51" s="6">
        <v>8</v>
      </c>
      <c r="AE51" s="9">
        <f t="shared" si="26"/>
        <v>80</v>
      </c>
      <c r="AF51" s="8">
        <v>9</v>
      </c>
      <c r="AG51" s="9">
        <f t="shared" si="27"/>
        <v>45</v>
      </c>
      <c r="AH51" s="23">
        <f t="shared" si="28"/>
        <v>987</v>
      </c>
    </row>
    <row r="52" spans="2:34" s="2" customFormat="1" ht="24" customHeight="1" x14ac:dyDescent="0.25">
      <c r="B52" s="6">
        <v>48</v>
      </c>
      <c r="C52" s="13" t="s">
        <v>91</v>
      </c>
      <c r="D52" s="7" t="s">
        <v>29</v>
      </c>
      <c r="E52" s="26" t="s">
        <v>23</v>
      </c>
      <c r="F52" s="8">
        <v>6</v>
      </c>
      <c r="G52" s="9">
        <f t="shared" si="15"/>
        <v>78</v>
      </c>
      <c r="H52" s="10">
        <v>25</v>
      </c>
      <c r="I52" s="7">
        <f t="shared" si="16"/>
        <v>50</v>
      </c>
      <c r="J52" s="6">
        <v>25</v>
      </c>
      <c r="K52" s="9">
        <f t="shared" si="17"/>
        <v>50</v>
      </c>
      <c r="L52" s="10">
        <v>8</v>
      </c>
      <c r="M52" s="7">
        <f t="shared" si="18"/>
        <v>80</v>
      </c>
      <c r="N52" s="6">
        <v>128</v>
      </c>
      <c r="O52" s="9">
        <f t="shared" si="29"/>
        <v>128</v>
      </c>
      <c r="P52" s="10">
        <v>44</v>
      </c>
      <c r="Q52" s="32">
        <f t="shared" si="19"/>
        <v>66</v>
      </c>
      <c r="R52" s="6">
        <v>0</v>
      </c>
      <c r="S52" s="9">
        <f t="shared" si="20"/>
        <v>0</v>
      </c>
      <c r="T52" s="10">
        <v>3</v>
      </c>
      <c r="U52" s="7">
        <f t="shared" si="21"/>
        <v>30</v>
      </c>
      <c r="V52" s="6">
        <v>41</v>
      </c>
      <c r="W52" s="9">
        <f t="shared" si="22"/>
        <v>82</v>
      </c>
      <c r="X52" s="91">
        <v>60</v>
      </c>
      <c r="Y52" s="110">
        <f t="shared" si="23"/>
        <v>120</v>
      </c>
      <c r="Z52" s="6">
        <v>8</v>
      </c>
      <c r="AA52" s="9">
        <f t="shared" si="24"/>
        <v>24</v>
      </c>
      <c r="AB52" s="10">
        <v>20</v>
      </c>
      <c r="AC52" s="7">
        <f t="shared" si="25"/>
        <v>60</v>
      </c>
      <c r="AD52" s="6">
        <v>1</v>
      </c>
      <c r="AE52" s="9">
        <f t="shared" si="26"/>
        <v>10</v>
      </c>
      <c r="AF52" s="8">
        <v>8</v>
      </c>
      <c r="AG52" s="9">
        <f t="shared" si="27"/>
        <v>40</v>
      </c>
      <c r="AH52" s="23">
        <f t="shared" si="28"/>
        <v>818</v>
      </c>
    </row>
    <row r="53" spans="2:34" s="2" customFormat="1" ht="24" customHeight="1" x14ac:dyDescent="0.25">
      <c r="B53" s="6">
        <v>49</v>
      </c>
      <c r="C53" s="13" t="s">
        <v>89</v>
      </c>
      <c r="D53" s="7" t="s">
        <v>29</v>
      </c>
      <c r="E53" s="26" t="s">
        <v>23</v>
      </c>
      <c r="F53" s="8">
        <v>6</v>
      </c>
      <c r="G53" s="9">
        <f t="shared" si="15"/>
        <v>78</v>
      </c>
      <c r="H53" s="10">
        <v>52</v>
      </c>
      <c r="I53" s="7">
        <f t="shared" si="16"/>
        <v>104</v>
      </c>
      <c r="J53" s="6">
        <v>27</v>
      </c>
      <c r="K53" s="9">
        <f t="shared" si="17"/>
        <v>54</v>
      </c>
      <c r="L53" s="10">
        <v>7</v>
      </c>
      <c r="M53" s="7">
        <f t="shared" si="18"/>
        <v>70</v>
      </c>
      <c r="N53" s="6">
        <v>100</v>
      </c>
      <c r="O53" s="9">
        <f t="shared" si="29"/>
        <v>100</v>
      </c>
      <c r="P53" s="10">
        <v>21</v>
      </c>
      <c r="Q53" s="32">
        <f t="shared" si="19"/>
        <v>31.5</v>
      </c>
      <c r="R53" s="6">
        <v>1</v>
      </c>
      <c r="S53" s="9">
        <f t="shared" si="20"/>
        <v>15</v>
      </c>
      <c r="T53" s="10">
        <v>6</v>
      </c>
      <c r="U53" s="7">
        <f t="shared" si="21"/>
        <v>60</v>
      </c>
      <c r="V53" s="6">
        <v>23</v>
      </c>
      <c r="W53" s="9">
        <f t="shared" si="22"/>
        <v>46</v>
      </c>
      <c r="X53" s="91">
        <v>59</v>
      </c>
      <c r="Y53" s="110">
        <f t="shared" si="23"/>
        <v>118</v>
      </c>
      <c r="Z53" s="6">
        <v>23</v>
      </c>
      <c r="AA53" s="9">
        <f t="shared" si="24"/>
        <v>69</v>
      </c>
      <c r="AB53" s="10">
        <v>19</v>
      </c>
      <c r="AC53" s="7">
        <f t="shared" si="25"/>
        <v>57</v>
      </c>
      <c r="AD53" s="6">
        <v>2</v>
      </c>
      <c r="AE53" s="9">
        <f t="shared" si="26"/>
        <v>20</v>
      </c>
      <c r="AF53" s="8">
        <v>11</v>
      </c>
      <c r="AG53" s="9">
        <f t="shared" si="27"/>
        <v>55</v>
      </c>
      <c r="AH53" s="23">
        <f t="shared" si="28"/>
        <v>877.5</v>
      </c>
    </row>
    <row r="54" spans="2:34" s="2" customFormat="1" ht="24" customHeight="1" x14ac:dyDescent="0.25">
      <c r="B54" s="6">
        <v>50</v>
      </c>
      <c r="C54" s="13" t="s">
        <v>118</v>
      </c>
      <c r="D54" s="7" t="s">
        <v>29</v>
      </c>
      <c r="E54" s="26" t="s">
        <v>37</v>
      </c>
      <c r="F54" s="8">
        <v>7</v>
      </c>
      <c r="G54" s="9">
        <f t="shared" si="15"/>
        <v>91</v>
      </c>
      <c r="H54" s="10">
        <v>44</v>
      </c>
      <c r="I54" s="7">
        <f t="shared" si="16"/>
        <v>88</v>
      </c>
      <c r="J54" s="6">
        <v>16</v>
      </c>
      <c r="K54" s="9">
        <f t="shared" si="17"/>
        <v>32</v>
      </c>
      <c r="L54" s="10">
        <v>6</v>
      </c>
      <c r="M54" s="7">
        <f t="shared" si="18"/>
        <v>60</v>
      </c>
      <c r="N54" s="6">
        <v>140</v>
      </c>
      <c r="O54" s="9">
        <f t="shared" si="29"/>
        <v>140</v>
      </c>
      <c r="P54" s="10">
        <v>26</v>
      </c>
      <c r="Q54" s="32">
        <f t="shared" si="19"/>
        <v>39</v>
      </c>
      <c r="R54" s="6">
        <v>7</v>
      </c>
      <c r="S54" s="9">
        <f t="shared" si="20"/>
        <v>105</v>
      </c>
      <c r="T54" s="10">
        <v>11</v>
      </c>
      <c r="U54" s="7">
        <f t="shared" si="21"/>
        <v>110</v>
      </c>
      <c r="V54" s="6">
        <v>15</v>
      </c>
      <c r="W54" s="9">
        <f t="shared" si="22"/>
        <v>30</v>
      </c>
      <c r="X54" s="91">
        <v>59</v>
      </c>
      <c r="Y54" s="110">
        <f t="shared" si="23"/>
        <v>118</v>
      </c>
      <c r="Z54" s="6">
        <v>31</v>
      </c>
      <c r="AA54" s="9">
        <f t="shared" si="24"/>
        <v>93</v>
      </c>
      <c r="AB54" s="10">
        <v>27</v>
      </c>
      <c r="AC54" s="7">
        <f t="shared" si="25"/>
        <v>81</v>
      </c>
      <c r="AD54" s="6">
        <v>2</v>
      </c>
      <c r="AE54" s="9">
        <f t="shared" si="26"/>
        <v>20</v>
      </c>
      <c r="AF54" s="8">
        <v>6</v>
      </c>
      <c r="AG54" s="9">
        <f t="shared" si="27"/>
        <v>30</v>
      </c>
      <c r="AH54" s="23">
        <f t="shared" si="28"/>
        <v>1037</v>
      </c>
    </row>
    <row r="55" spans="2:34" s="2" customFormat="1" ht="24" customHeight="1" x14ac:dyDescent="0.25">
      <c r="B55" s="6">
        <v>51</v>
      </c>
      <c r="C55" s="13" t="s">
        <v>127</v>
      </c>
      <c r="D55" s="7" t="s">
        <v>29</v>
      </c>
      <c r="E55" s="26" t="s">
        <v>37</v>
      </c>
      <c r="F55" s="8">
        <v>7</v>
      </c>
      <c r="G55" s="9">
        <f t="shared" si="15"/>
        <v>91</v>
      </c>
      <c r="H55" s="10">
        <v>29</v>
      </c>
      <c r="I55" s="7">
        <f t="shared" si="16"/>
        <v>58</v>
      </c>
      <c r="J55" s="6">
        <v>16</v>
      </c>
      <c r="K55" s="9">
        <f t="shared" si="17"/>
        <v>32</v>
      </c>
      <c r="L55" s="10">
        <v>9</v>
      </c>
      <c r="M55" s="7">
        <f t="shared" si="18"/>
        <v>90</v>
      </c>
      <c r="N55" s="6">
        <v>122</v>
      </c>
      <c r="O55" s="9">
        <f t="shared" si="29"/>
        <v>122</v>
      </c>
      <c r="P55" s="10">
        <v>18</v>
      </c>
      <c r="Q55" s="32">
        <f t="shared" si="19"/>
        <v>27</v>
      </c>
      <c r="R55" s="6">
        <v>3</v>
      </c>
      <c r="S55" s="9">
        <f t="shared" si="20"/>
        <v>45</v>
      </c>
      <c r="T55" s="10">
        <v>4</v>
      </c>
      <c r="U55" s="7">
        <f t="shared" si="21"/>
        <v>40</v>
      </c>
      <c r="V55" s="6">
        <v>15</v>
      </c>
      <c r="W55" s="9">
        <f t="shared" si="22"/>
        <v>30</v>
      </c>
      <c r="X55" s="91">
        <v>59</v>
      </c>
      <c r="Y55" s="110">
        <f t="shared" si="23"/>
        <v>118</v>
      </c>
      <c r="Z55" s="6">
        <v>18</v>
      </c>
      <c r="AA55" s="9">
        <f t="shared" si="24"/>
        <v>54</v>
      </c>
      <c r="AB55" s="10">
        <v>29</v>
      </c>
      <c r="AC55" s="7">
        <f t="shared" si="25"/>
        <v>87</v>
      </c>
      <c r="AD55" s="6">
        <v>1</v>
      </c>
      <c r="AE55" s="9">
        <f t="shared" si="26"/>
        <v>10</v>
      </c>
      <c r="AF55" s="8">
        <v>2</v>
      </c>
      <c r="AG55" s="9">
        <f t="shared" si="27"/>
        <v>10</v>
      </c>
      <c r="AH55" s="23">
        <f t="shared" si="28"/>
        <v>814</v>
      </c>
    </row>
    <row r="56" spans="2:34" s="2" customFormat="1" ht="24" customHeight="1" x14ac:dyDescent="0.25">
      <c r="B56" s="6">
        <v>52</v>
      </c>
      <c r="C56" s="13" t="s">
        <v>155</v>
      </c>
      <c r="D56" s="7" t="s">
        <v>29</v>
      </c>
      <c r="E56" s="26" t="s">
        <v>146</v>
      </c>
      <c r="F56" s="8">
        <v>5</v>
      </c>
      <c r="G56" s="9">
        <f t="shared" si="15"/>
        <v>65</v>
      </c>
      <c r="H56" s="10">
        <v>24</v>
      </c>
      <c r="I56" s="7">
        <f t="shared" si="16"/>
        <v>48</v>
      </c>
      <c r="J56" s="6">
        <v>22</v>
      </c>
      <c r="K56" s="9">
        <f t="shared" si="17"/>
        <v>44</v>
      </c>
      <c r="L56" s="10">
        <v>7</v>
      </c>
      <c r="M56" s="7">
        <f t="shared" si="18"/>
        <v>70</v>
      </c>
      <c r="N56" s="6">
        <v>108</v>
      </c>
      <c r="O56" s="9">
        <f t="shared" si="29"/>
        <v>108</v>
      </c>
      <c r="P56" s="58">
        <v>0</v>
      </c>
      <c r="Q56" s="59">
        <f t="shared" si="19"/>
        <v>0</v>
      </c>
      <c r="R56" s="60">
        <v>0</v>
      </c>
      <c r="S56" s="61">
        <f t="shared" si="20"/>
        <v>0</v>
      </c>
      <c r="T56" s="68">
        <v>3</v>
      </c>
      <c r="U56" s="69">
        <f t="shared" si="21"/>
        <v>30</v>
      </c>
      <c r="V56" s="70">
        <v>47</v>
      </c>
      <c r="W56" s="71">
        <f t="shared" si="22"/>
        <v>94</v>
      </c>
      <c r="X56" s="91">
        <v>58</v>
      </c>
      <c r="Y56" s="110">
        <f t="shared" si="23"/>
        <v>116</v>
      </c>
      <c r="Z56" s="60">
        <v>0</v>
      </c>
      <c r="AA56" s="61">
        <f t="shared" si="24"/>
        <v>0</v>
      </c>
      <c r="AB56" s="58">
        <v>0</v>
      </c>
      <c r="AC56" s="62">
        <f t="shared" si="25"/>
        <v>0</v>
      </c>
      <c r="AD56" s="60">
        <v>0</v>
      </c>
      <c r="AE56" s="61">
        <f t="shared" si="26"/>
        <v>0</v>
      </c>
      <c r="AF56" s="76">
        <v>0</v>
      </c>
      <c r="AG56" s="61">
        <f t="shared" si="27"/>
        <v>0</v>
      </c>
      <c r="AH56" s="23">
        <f t="shared" si="28"/>
        <v>575</v>
      </c>
    </row>
    <row r="57" spans="2:34" s="2" customFormat="1" ht="24" customHeight="1" x14ac:dyDescent="0.25">
      <c r="B57" s="6">
        <v>53</v>
      </c>
      <c r="C57" s="13" t="s">
        <v>77</v>
      </c>
      <c r="D57" s="7" t="s">
        <v>29</v>
      </c>
      <c r="E57" s="26" t="s">
        <v>23</v>
      </c>
      <c r="F57" s="8">
        <v>6</v>
      </c>
      <c r="G57" s="9">
        <f t="shared" si="15"/>
        <v>78</v>
      </c>
      <c r="H57" s="10">
        <v>74</v>
      </c>
      <c r="I57" s="7">
        <f t="shared" si="16"/>
        <v>148</v>
      </c>
      <c r="J57" s="6">
        <v>25</v>
      </c>
      <c r="K57" s="9">
        <f t="shared" si="17"/>
        <v>50</v>
      </c>
      <c r="L57" s="10">
        <v>8</v>
      </c>
      <c r="M57" s="7">
        <f t="shared" si="18"/>
        <v>80</v>
      </c>
      <c r="N57" s="6">
        <v>156</v>
      </c>
      <c r="O57" s="9">
        <f t="shared" si="29"/>
        <v>156</v>
      </c>
      <c r="P57" s="10">
        <v>62</v>
      </c>
      <c r="Q57" s="32">
        <f t="shared" si="19"/>
        <v>93</v>
      </c>
      <c r="R57" s="6">
        <v>7</v>
      </c>
      <c r="S57" s="9">
        <f t="shared" si="20"/>
        <v>105</v>
      </c>
      <c r="T57" s="10">
        <v>6</v>
      </c>
      <c r="U57" s="7">
        <f t="shared" si="21"/>
        <v>60</v>
      </c>
      <c r="V57" s="6">
        <v>60</v>
      </c>
      <c r="W57" s="9">
        <f t="shared" si="22"/>
        <v>120</v>
      </c>
      <c r="X57" s="91">
        <v>55</v>
      </c>
      <c r="Y57" s="110">
        <f t="shared" si="23"/>
        <v>110</v>
      </c>
      <c r="Z57" s="6">
        <v>37</v>
      </c>
      <c r="AA57" s="9">
        <f t="shared" si="24"/>
        <v>111</v>
      </c>
      <c r="AB57" s="10">
        <v>0</v>
      </c>
      <c r="AC57" s="7">
        <f t="shared" si="25"/>
        <v>0</v>
      </c>
      <c r="AD57" s="6">
        <v>2</v>
      </c>
      <c r="AE57" s="9">
        <f t="shared" si="26"/>
        <v>20</v>
      </c>
      <c r="AF57" s="8">
        <v>11</v>
      </c>
      <c r="AG57" s="9">
        <f t="shared" si="27"/>
        <v>55</v>
      </c>
      <c r="AH57" s="23">
        <f t="shared" si="28"/>
        <v>1186</v>
      </c>
    </row>
    <row r="58" spans="2:34" s="2" customFormat="1" ht="24" customHeight="1" x14ac:dyDescent="0.25">
      <c r="B58" s="6">
        <v>54</v>
      </c>
      <c r="C58" s="13" t="s">
        <v>99</v>
      </c>
      <c r="D58" s="7" t="s">
        <v>25</v>
      </c>
      <c r="E58" s="26" t="s">
        <v>22</v>
      </c>
      <c r="F58" s="8">
        <v>6</v>
      </c>
      <c r="G58" s="9">
        <f t="shared" si="15"/>
        <v>78</v>
      </c>
      <c r="H58" s="10">
        <v>33</v>
      </c>
      <c r="I58" s="7">
        <f t="shared" si="16"/>
        <v>66</v>
      </c>
      <c r="J58" s="6">
        <v>1</v>
      </c>
      <c r="K58" s="9">
        <f t="shared" si="17"/>
        <v>2</v>
      </c>
      <c r="L58" s="10">
        <v>9</v>
      </c>
      <c r="M58" s="7">
        <f t="shared" si="18"/>
        <v>90</v>
      </c>
      <c r="N58" s="6">
        <v>90</v>
      </c>
      <c r="O58" s="9">
        <f t="shared" si="29"/>
        <v>90</v>
      </c>
      <c r="P58" s="10">
        <v>23</v>
      </c>
      <c r="Q58" s="32">
        <f t="shared" si="19"/>
        <v>34.5</v>
      </c>
      <c r="R58" s="6">
        <v>3</v>
      </c>
      <c r="S58" s="9">
        <f t="shared" si="20"/>
        <v>45</v>
      </c>
      <c r="T58" s="10">
        <v>11</v>
      </c>
      <c r="U58" s="7">
        <f t="shared" si="21"/>
        <v>110</v>
      </c>
      <c r="V58" s="6">
        <v>31</v>
      </c>
      <c r="W58" s="9">
        <f t="shared" si="22"/>
        <v>62</v>
      </c>
      <c r="X58" s="91">
        <v>55</v>
      </c>
      <c r="Y58" s="110">
        <f t="shared" si="23"/>
        <v>110</v>
      </c>
      <c r="Z58" s="6">
        <v>38</v>
      </c>
      <c r="AA58" s="9">
        <f t="shared" si="24"/>
        <v>114</v>
      </c>
      <c r="AB58" s="10">
        <v>16</v>
      </c>
      <c r="AC58" s="7">
        <f t="shared" si="25"/>
        <v>48</v>
      </c>
      <c r="AD58" s="6">
        <v>1</v>
      </c>
      <c r="AE58" s="9">
        <f t="shared" si="26"/>
        <v>10</v>
      </c>
      <c r="AF58" s="8">
        <v>14</v>
      </c>
      <c r="AG58" s="9">
        <f t="shared" si="27"/>
        <v>70</v>
      </c>
      <c r="AH58" s="23">
        <f t="shared" si="28"/>
        <v>929.5</v>
      </c>
    </row>
    <row r="59" spans="2:34" s="2" customFormat="1" ht="24" customHeight="1" x14ac:dyDescent="0.25">
      <c r="B59" s="6">
        <v>55</v>
      </c>
      <c r="C59" s="13" t="s">
        <v>87</v>
      </c>
      <c r="D59" s="7" t="s">
        <v>29</v>
      </c>
      <c r="E59" s="26" t="s">
        <v>23</v>
      </c>
      <c r="F59" s="8">
        <v>5</v>
      </c>
      <c r="G59" s="9">
        <f t="shared" si="15"/>
        <v>65</v>
      </c>
      <c r="H59" s="10">
        <v>61</v>
      </c>
      <c r="I59" s="7">
        <f t="shared" si="16"/>
        <v>122</v>
      </c>
      <c r="J59" s="6">
        <v>42</v>
      </c>
      <c r="K59" s="9">
        <f t="shared" si="17"/>
        <v>84</v>
      </c>
      <c r="L59" s="10">
        <v>9</v>
      </c>
      <c r="M59" s="7">
        <f t="shared" si="18"/>
        <v>90</v>
      </c>
      <c r="N59" s="6">
        <v>140</v>
      </c>
      <c r="O59" s="9">
        <f t="shared" si="29"/>
        <v>140</v>
      </c>
      <c r="P59" s="10">
        <v>42</v>
      </c>
      <c r="Q59" s="32">
        <f t="shared" si="19"/>
        <v>63</v>
      </c>
      <c r="R59" s="6">
        <v>2</v>
      </c>
      <c r="S59" s="9">
        <f t="shared" si="20"/>
        <v>30</v>
      </c>
      <c r="T59" s="10">
        <v>5</v>
      </c>
      <c r="U59" s="7">
        <f t="shared" si="21"/>
        <v>50</v>
      </c>
      <c r="V59" s="6">
        <v>8</v>
      </c>
      <c r="W59" s="9">
        <f t="shared" si="22"/>
        <v>16</v>
      </c>
      <c r="X59" s="91">
        <v>55</v>
      </c>
      <c r="Y59" s="110">
        <f t="shared" si="23"/>
        <v>110</v>
      </c>
      <c r="Z59" s="6">
        <v>13</v>
      </c>
      <c r="AA59" s="9">
        <f t="shared" si="24"/>
        <v>39</v>
      </c>
      <c r="AB59" s="10">
        <v>24</v>
      </c>
      <c r="AC59" s="7">
        <f t="shared" si="25"/>
        <v>72</v>
      </c>
      <c r="AD59" s="6">
        <v>3</v>
      </c>
      <c r="AE59" s="9">
        <f t="shared" si="26"/>
        <v>30</v>
      </c>
      <c r="AF59" s="8">
        <v>5</v>
      </c>
      <c r="AG59" s="9">
        <f t="shared" si="27"/>
        <v>25</v>
      </c>
      <c r="AH59" s="23">
        <f t="shared" si="28"/>
        <v>936</v>
      </c>
    </row>
    <row r="60" spans="2:34" s="2" customFormat="1" ht="24" customHeight="1" x14ac:dyDescent="0.25">
      <c r="B60" s="6">
        <v>56</v>
      </c>
      <c r="C60" s="13" t="s">
        <v>101</v>
      </c>
      <c r="D60" s="7" t="s">
        <v>29</v>
      </c>
      <c r="E60" s="26" t="s">
        <v>22</v>
      </c>
      <c r="F60" s="8">
        <v>6</v>
      </c>
      <c r="G60" s="9">
        <f t="shared" si="15"/>
        <v>78</v>
      </c>
      <c r="H60" s="10">
        <v>40</v>
      </c>
      <c r="I60" s="7">
        <f t="shared" si="16"/>
        <v>80</v>
      </c>
      <c r="J60" s="6">
        <v>15</v>
      </c>
      <c r="K60" s="9">
        <f t="shared" si="17"/>
        <v>30</v>
      </c>
      <c r="L60" s="10">
        <v>6</v>
      </c>
      <c r="M60" s="7">
        <f t="shared" si="18"/>
        <v>60</v>
      </c>
      <c r="N60" s="6">
        <v>142</v>
      </c>
      <c r="O60" s="9">
        <f t="shared" si="29"/>
        <v>142</v>
      </c>
      <c r="P60" s="10">
        <v>32</v>
      </c>
      <c r="Q60" s="32">
        <f t="shared" si="19"/>
        <v>48</v>
      </c>
      <c r="R60" s="6">
        <v>3</v>
      </c>
      <c r="S60" s="9">
        <f t="shared" si="20"/>
        <v>45</v>
      </c>
      <c r="T60" s="10">
        <v>2</v>
      </c>
      <c r="U60" s="7">
        <f t="shared" si="21"/>
        <v>20</v>
      </c>
      <c r="V60" s="6">
        <v>33</v>
      </c>
      <c r="W60" s="9">
        <f t="shared" si="22"/>
        <v>66</v>
      </c>
      <c r="X60" s="91">
        <v>53</v>
      </c>
      <c r="Y60" s="110">
        <f t="shared" si="23"/>
        <v>106</v>
      </c>
      <c r="Z60" s="6">
        <v>26</v>
      </c>
      <c r="AA60" s="9">
        <f t="shared" si="24"/>
        <v>78</v>
      </c>
      <c r="AB60" s="10">
        <v>21</v>
      </c>
      <c r="AC60" s="7">
        <f t="shared" si="25"/>
        <v>63</v>
      </c>
      <c r="AD60" s="6">
        <v>6</v>
      </c>
      <c r="AE60" s="9">
        <f t="shared" si="26"/>
        <v>60</v>
      </c>
      <c r="AF60" s="8">
        <v>10</v>
      </c>
      <c r="AG60" s="9">
        <f t="shared" si="27"/>
        <v>50</v>
      </c>
      <c r="AH60" s="23">
        <f t="shared" si="28"/>
        <v>926</v>
      </c>
    </row>
    <row r="61" spans="2:34" s="2" customFormat="1" ht="24" customHeight="1" x14ac:dyDescent="0.25">
      <c r="B61" s="6">
        <v>57</v>
      </c>
      <c r="C61" s="13" t="s">
        <v>132</v>
      </c>
      <c r="D61" s="7" t="s">
        <v>29</v>
      </c>
      <c r="E61" s="26" t="s">
        <v>36</v>
      </c>
      <c r="F61" s="8">
        <v>10</v>
      </c>
      <c r="G61" s="9">
        <f t="shared" si="15"/>
        <v>130</v>
      </c>
      <c r="H61" s="10">
        <v>30</v>
      </c>
      <c r="I61" s="7">
        <f t="shared" si="16"/>
        <v>60</v>
      </c>
      <c r="J61" s="6">
        <v>7</v>
      </c>
      <c r="K61" s="9">
        <f t="shared" si="17"/>
        <v>14</v>
      </c>
      <c r="L61" s="10">
        <v>8</v>
      </c>
      <c r="M61" s="7">
        <f t="shared" si="18"/>
        <v>80</v>
      </c>
      <c r="N61" s="6">
        <v>150</v>
      </c>
      <c r="O61" s="9">
        <f t="shared" si="29"/>
        <v>150</v>
      </c>
      <c r="P61" s="10">
        <v>56</v>
      </c>
      <c r="Q61" s="32">
        <f t="shared" si="19"/>
        <v>84</v>
      </c>
      <c r="R61" s="6">
        <v>3</v>
      </c>
      <c r="S61" s="9">
        <f t="shared" si="20"/>
        <v>45</v>
      </c>
      <c r="T61" s="10">
        <v>14</v>
      </c>
      <c r="U61" s="7">
        <f t="shared" si="21"/>
        <v>140</v>
      </c>
      <c r="V61" s="6">
        <v>44</v>
      </c>
      <c r="W61" s="9">
        <f t="shared" si="22"/>
        <v>88</v>
      </c>
      <c r="X61" s="91">
        <v>52</v>
      </c>
      <c r="Y61" s="110">
        <f t="shared" si="23"/>
        <v>104</v>
      </c>
      <c r="Z61" s="6">
        <v>31</v>
      </c>
      <c r="AA61" s="9">
        <f t="shared" si="24"/>
        <v>93</v>
      </c>
      <c r="AB61" s="10">
        <v>22</v>
      </c>
      <c r="AC61" s="7">
        <f t="shared" si="25"/>
        <v>66</v>
      </c>
      <c r="AD61" s="6">
        <v>1</v>
      </c>
      <c r="AE61" s="9">
        <f t="shared" si="26"/>
        <v>10</v>
      </c>
      <c r="AF61" s="8">
        <v>24</v>
      </c>
      <c r="AG61" s="9">
        <f t="shared" si="27"/>
        <v>120</v>
      </c>
      <c r="AH61" s="23">
        <f t="shared" si="28"/>
        <v>1184</v>
      </c>
    </row>
    <row r="62" spans="2:34" s="2" customFormat="1" ht="24" customHeight="1" x14ac:dyDescent="0.25">
      <c r="B62" s="6">
        <v>58</v>
      </c>
      <c r="C62" s="13" t="s">
        <v>50</v>
      </c>
      <c r="D62" s="7" t="s">
        <v>25</v>
      </c>
      <c r="E62" s="26" t="s">
        <v>23</v>
      </c>
      <c r="F62" s="8">
        <v>7</v>
      </c>
      <c r="G62" s="9">
        <f t="shared" si="15"/>
        <v>91</v>
      </c>
      <c r="H62" s="10">
        <v>20</v>
      </c>
      <c r="I62" s="7">
        <f t="shared" si="16"/>
        <v>40</v>
      </c>
      <c r="J62" s="6">
        <v>25</v>
      </c>
      <c r="K62" s="9">
        <f t="shared" si="17"/>
        <v>50</v>
      </c>
      <c r="L62" s="10">
        <v>9</v>
      </c>
      <c r="M62" s="7">
        <f t="shared" si="18"/>
        <v>90</v>
      </c>
      <c r="N62" s="6">
        <v>154</v>
      </c>
      <c r="O62" s="9">
        <f t="shared" si="29"/>
        <v>154</v>
      </c>
      <c r="P62" s="10">
        <v>44</v>
      </c>
      <c r="Q62" s="32">
        <f t="shared" si="19"/>
        <v>66</v>
      </c>
      <c r="R62" s="6">
        <v>2</v>
      </c>
      <c r="S62" s="9">
        <f t="shared" si="20"/>
        <v>30</v>
      </c>
      <c r="T62" s="10">
        <v>0</v>
      </c>
      <c r="U62" s="7">
        <f t="shared" si="21"/>
        <v>0</v>
      </c>
      <c r="V62" s="6">
        <v>39</v>
      </c>
      <c r="W62" s="9">
        <f t="shared" si="22"/>
        <v>78</v>
      </c>
      <c r="X62" s="91">
        <v>52</v>
      </c>
      <c r="Y62" s="110">
        <f t="shared" si="23"/>
        <v>104</v>
      </c>
      <c r="Z62" s="6">
        <v>24</v>
      </c>
      <c r="AA62" s="9">
        <f t="shared" si="24"/>
        <v>72</v>
      </c>
      <c r="AB62" s="10">
        <v>23</v>
      </c>
      <c r="AC62" s="7">
        <f t="shared" si="25"/>
        <v>69</v>
      </c>
      <c r="AD62" s="6">
        <v>1</v>
      </c>
      <c r="AE62" s="9">
        <f t="shared" si="26"/>
        <v>10</v>
      </c>
      <c r="AF62" s="8">
        <v>7</v>
      </c>
      <c r="AG62" s="9">
        <f t="shared" si="27"/>
        <v>35</v>
      </c>
      <c r="AH62" s="23">
        <f t="shared" si="28"/>
        <v>889</v>
      </c>
    </row>
    <row r="63" spans="2:34" s="2" customFormat="1" ht="24" customHeight="1" x14ac:dyDescent="0.25">
      <c r="B63" s="6">
        <v>59</v>
      </c>
      <c r="C63" s="13" t="s">
        <v>64</v>
      </c>
      <c r="D63" s="7" t="s">
        <v>30</v>
      </c>
      <c r="E63" s="26" t="s">
        <v>23</v>
      </c>
      <c r="F63" s="8">
        <v>5</v>
      </c>
      <c r="G63" s="9">
        <f t="shared" si="15"/>
        <v>65</v>
      </c>
      <c r="H63" s="10">
        <v>51</v>
      </c>
      <c r="I63" s="7">
        <f t="shared" si="16"/>
        <v>102</v>
      </c>
      <c r="J63" s="6">
        <v>12</v>
      </c>
      <c r="K63" s="9">
        <f t="shared" si="17"/>
        <v>24</v>
      </c>
      <c r="L63" s="10">
        <v>5</v>
      </c>
      <c r="M63" s="7">
        <f t="shared" si="18"/>
        <v>50</v>
      </c>
      <c r="N63" s="6">
        <v>150</v>
      </c>
      <c r="O63" s="9">
        <f t="shared" si="29"/>
        <v>150</v>
      </c>
      <c r="P63" s="10">
        <v>44</v>
      </c>
      <c r="Q63" s="32">
        <f t="shared" si="19"/>
        <v>66</v>
      </c>
      <c r="R63" s="6">
        <v>4</v>
      </c>
      <c r="S63" s="9">
        <f t="shared" si="20"/>
        <v>60</v>
      </c>
      <c r="T63" s="10">
        <v>6</v>
      </c>
      <c r="U63" s="7">
        <f t="shared" si="21"/>
        <v>60</v>
      </c>
      <c r="V63" s="6">
        <v>22</v>
      </c>
      <c r="W63" s="9">
        <f t="shared" si="22"/>
        <v>44</v>
      </c>
      <c r="X63" s="91">
        <v>52</v>
      </c>
      <c r="Y63" s="110">
        <f t="shared" si="23"/>
        <v>104</v>
      </c>
      <c r="Z63" s="6">
        <v>24</v>
      </c>
      <c r="AA63" s="9">
        <f t="shared" si="24"/>
        <v>72</v>
      </c>
      <c r="AB63" s="10">
        <v>22</v>
      </c>
      <c r="AC63" s="7">
        <f t="shared" si="25"/>
        <v>66</v>
      </c>
      <c r="AD63" s="6">
        <v>1</v>
      </c>
      <c r="AE63" s="9">
        <f t="shared" si="26"/>
        <v>10</v>
      </c>
      <c r="AF63" s="8">
        <v>18</v>
      </c>
      <c r="AG63" s="9">
        <f t="shared" si="27"/>
        <v>90</v>
      </c>
      <c r="AH63" s="23">
        <f t="shared" si="28"/>
        <v>963</v>
      </c>
    </row>
    <row r="64" spans="2:34" s="2" customFormat="1" ht="24" customHeight="1" x14ac:dyDescent="0.25">
      <c r="B64" s="6">
        <v>60</v>
      </c>
      <c r="C64" s="13" t="s">
        <v>125</v>
      </c>
      <c r="D64" s="7" t="s">
        <v>24</v>
      </c>
      <c r="E64" s="26" t="s">
        <v>37</v>
      </c>
      <c r="F64" s="8">
        <v>5</v>
      </c>
      <c r="G64" s="9">
        <f t="shared" si="15"/>
        <v>65</v>
      </c>
      <c r="H64" s="10">
        <v>29</v>
      </c>
      <c r="I64" s="7">
        <f t="shared" si="16"/>
        <v>58</v>
      </c>
      <c r="J64" s="6">
        <v>2</v>
      </c>
      <c r="K64" s="9">
        <f t="shared" si="17"/>
        <v>4</v>
      </c>
      <c r="L64" s="10">
        <v>6</v>
      </c>
      <c r="M64" s="7">
        <f t="shared" si="18"/>
        <v>60</v>
      </c>
      <c r="N64" s="6">
        <v>146</v>
      </c>
      <c r="O64" s="9">
        <f t="shared" si="29"/>
        <v>146</v>
      </c>
      <c r="P64" s="10">
        <v>13</v>
      </c>
      <c r="Q64" s="32">
        <f t="shared" si="19"/>
        <v>19.5</v>
      </c>
      <c r="R64" s="6">
        <v>5</v>
      </c>
      <c r="S64" s="9">
        <f t="shared" si="20"/>
        <v>75</v>
      </c>
      <c r="T64" s="10">
        <v>11</v>
      </c>
      <c r="U64" s="7">
        <f t="shared" si="21"/>
        <v>110</v>
      </c>
      <c r="V64" s="6">
        <v>18</v>
      </c>
      <c r="W64" s="9">
        <f t="shared" si="22"/>
        <v>36</v>
      </c>
      <c r="X64" s="91">
        <v>52</v>
      </c>
      <c r="Y64" s="110">
        <f t="shared" si="23"/>
        <v>104</v>
      </c>
      <c r="Z64" s="6">
        <v>21</v>
      </c>
      <c r="AA64" s="9">
        <f t="shared" si="24"/>
        <v>63</v>
      </c>
      <c r="AB64" s="10">
        <v>24</v>
      </c>
      <c r="AC64" s="7">
        <f t="shared" si="25"/>
        <v>72</v>
      </c>
      <c r="AD64" s="6">
        <v>1</v>
      </c>
      <c r="AE64" s="9">
        <f t="shared" si="26"/>
        <v>10</v>
      </c>
      <c r="AF64" s="8">
        <v>17</v>
      </c>
      <c r="AG64" s="9">
        <f t="shared" si="27"/>
        <v>85</v>
      </c>
      <c r="AH64" s="23">
        <f t="shared" si="28"/>
        <v>907.5</v>
      </c>
    </row>
    <row r="65" spans="2:34" s="2" customFormat="1" ht="24" customHeight="1" x14ac:dyDescent="0.25">
      <c r="B65" s="6">
        <v>61</v>
      </c>
      <c r="C65" s="13" t="s">
        <v>48</v>
      </c>
      <c r="D65" s="7" t="s">
        <v>25</v>
      </c>
      <c r="E65" s="26" t="s">
        <v>23</v>
      </c>
      <c r="F65" s="8">
        <v>5</v>
      </c>
      <c r="G65" s="9">
        <f t="shared" si="15"/>
        <v>65</v>
      </c>
      <c r="H65" s="10">
        <v>57</v>
      </c>
      <c r="I65" s="7">
        <f t="shared" si="16"/>
        <v>114</v>
      </c>
      <c r="J65" s="6">
        <v>16</v>
      </c>
      <c r="K65" s="9">
        <f t="shared" si="17"/>
        <v>32</v>
      </c>
      <c r="L65" s="10">
        <v>9</v>
      </c>
      <c r="M65" s="7">
        <f t="shared" si="18"/>
        <v>90</v>
      </c>
      <c r="N65" s="6">
        <v>124</v>
      </c>
      <c r="O65" s="9">
        <f t="shared" si="29"/>
        <v>124</v>
      </c>
      <c r="P65" s="10">
        <v>50</v>
      </c>
      <c r="Q65" s="32">
        <f t="shared" si="19"/>
        <v>75</v>
      </c>
      <c r="R65" s="6">
        <v>6</v>
      </c>
      <c r="S65" s="9">
        <f t="shared" si="20"/>
        <v>90</v>
      </c>
      <c r="T65" s="10">
        <v>4</v>
      </c>
      <c r="U65" s="7">
        <f t="shared" si="21"/>
        <v>40</v>
      </c>
      <c r="V65" s="6">
        <v>18</v>
      </c>
      <c r="W65" s="9">
        <f t="shared" si="22"/>
        <v>36</v>
      </c>
      <c r="X65" s="91">
        <v>51</v>
      </c>
      <c r="Y65" s="110">
        <f t="shared" si="23"/>
        <v>102</v>
      </c>
      <c r="Z65" s="6">
        <v>25</v>
      </c>
      <c r="AA65" s="9">
        <f t="shared" si="24"/>
        <v>75</v>
      </c>
      <c r="AB65" s="10">
        <v>29</v>
      </c>
      <c r="AC65" s="7">
        <f t="shared" si="25"/>
        <v>87</v>
      </c>
      <c r="AD65" s="6">
        <v>0</v>
      </c>
      <c r="AE65" s="9">
        <f t="shared" si="26"/>
        <v>0</v>
      </c>
      <c r="AF65" s="8">
        <v>4</v>
      </c>
      <c r="AG65" s="9">
        <f t="shared" si="27"/>
        <v>20</v>
      </c>
      <c r="AH65" s="23">
        <f t="shared" si="28"/>
        <v>950</v>
      </c>
    </row>
    <row r="66" spans="2:34" s="2" customFormat="1" ht="24" customHeight="1" x14ac:dyDescent="0.25">
      <c r="B66" s="6">
        <v>62</v>
      </c>
      <c r="C66" s="13" t="s">
        <v>63</v>
      </c>
      <c r="D66" s="7" t="s">
        <v>30</v>
      </c>
      <c r="E66" s="26" t="s">
        <v>23</v>
      </c>
      <c r="F66" s="8">
        <v>7</v>
      </c>
      <c r="G66" s="9">
        <f t="shared" si="15"/>
        <v>91</v>
      </c>
      <c r="H66" s="10">
        <v>36</v>
      </c>
      <c r="I66" s="7">
        <f t="shared" si="16"/>
        <v>72</v>
      </c>
      <c r="J66" s="6">
        <v>31</v>
      </c>
      <c r="K66" s="9">
        <f t="shared" si="17"/>
        <v>62</v>
      </c>
      <c r="L66" s="10">
        <v>6</v>
      </c>
      <c r="M66" s="7">
        <f t="shared" si="18"/>
        <v>60</v>
      </c>
      <c r="N66" s="6">
        <v>118</v>
      </c>
      <c r="O66" s="9">
        <f t="shared" si="29"/>
        <v>118</v>
      </c>
      <c r="P66" s="10">
        <v>29</v>
      </c>
      <c r="Q66" s="32">
        <f t="shared" si="19"/>
        <v>43.5</v>
      </c>
      <c r="R66" s="6">
        <v>5</v>
      </c>
      <c r="S66" s="9">
        <f t="shared" si="20"/>
        <v>75</v>
      </c>
      <c r="T66" s="10">
        <v>10</v>
      </c>
      <c r="U66" s="7">
        <f t="shared" si="21"/>
        <v>100</v>
      </c>
      <c r="V66" s="6">
        <v>5</v>
      </c>
      <c r="W66" s="9">
        <f t="shared" si="22"/>
        <v>10</v>
      </c>
      <c r="X66" s="91">
        <v>51</v>
      </c>
      <c r="Y66" s="110">
        <f t="shared" si="23"/>
        <v>102</v>
      </c>
      <c r="Z66" s="6">
        <v>16</v>
      </c>
      <c r="AA66" s="9">
        <f t="shared" si="24"/>
        <v>48</v>
      </c>
      <c r="AB66" s="10">
        <v>18</v>
      </c>
      <c r="AC66" s="7">
        <f t="shared" si="25"/>
        <v>54</v>
      </c>
      <c r="AD66" s="6">
        <v>10</v>
      </c>
      <c r="AE66" s="9">
        <f t="shared" si="26"/>
        <v>100</v>
      </c>
      <c r="AF66" s="8">
        <v>12</v>
      </c>
      <c r="AG66" s="9">
        <f t="shared" si="27"/>
        <v>60</v>
      </c>
      <c r="AH66" s="23">
        <f t="shared" si="28"/>
        <v>995.5</v>
      </c>
    </row>
    <row r="67" spans="2:34" s="2" customFormat="1" ht="24" customHeight="1" x14ac:dyDescent="0.25">
      <c r="B67" s="6">
        <v>63</v>
      </c>
      <c r="C67" s="13" t="s">
        <v>90</v>
      </c>
      <c r="D67" s="7" t="s">
        <v>29</v>
      </c>
      <c r="E67" s="26" t="s">
        <v>23</v>
      </c>
      <c r="F67" s="8">
        <v>7</v>
      </c>
      <c r="G67" s="9">
        <f t="shared" si="15"/>
        <v>91</v>
      </c>
      <c r="H67" s="10">
        <v>40</v>
      </c>
      <c r="I67" s="7">
        <f t="shared" si="16"/>
        <v>80</v>
      </c>
      <c r="J67" s="6">
        <v>26</v>
      </c>
      <c r="K67" s="9">
        <f t="shared" si="17"/>
        <v>52</v>
      </c>
      <c r="L67" s="10">
        <v>3</v>
      </c>
      <c r="M67" s="7">
        <f t="shared" si="18"/>
        <v>30</v>
      </c>
      <c r="N67" s="6">
        <v>122</v>
      </c>
      <c r="O67" s="9">
        <f t="shared" si="29"/>
        <v>122</v>
      </c>
      <c r="P67" s="10">
        <v>21</v>
      </c>
      <c r="Q67" s="32">
        <f t="shared" si="19"/>
        <v>31.5</v>
      </c>
      <c r="R67" s="6">
        <v>6</v>
      </c>
      <c r="S67" s="9">
        <f t="shared" si="20"/>
        <v>90</v>
      </c>
      <c r="T67" s="10">
        <v>7</v>
      </c>
      <c r="U67" s="7">
        <f t="shared" si="21"/>
        <v>70</v>
      </c>
      <c r="V67" s="6">
        <v>0</v>
      </c>
      <c r="W67" s="9">
        <f t="shared" si="22"/>
        <v>0</v>
      </c>
      <c r="X67" s="91">
        <v>51</v>
      </c>
      <c r="Y67" s="110">
        <f t="shared" si="23"/>
        <v>102</v>
      </c>
      <c r="Z67" s="6">
        <v>24</v>
      </c>
      <c r="AA67" s="9">
        <f t="shared" si="24"/>
        <v>72</v>
      </c>
      <c r="AB67" s="10">
        <v>20</v>
      </c>
      <c r="AC67" s="7">
        <f t="shared" si="25"/>
        <v>60</v>
      </c>
      <c r="AD67" s="6">
        <v>3</v>
      </c>
      <c r="AE67" s="9">
        <f t="shared" si="26"/>
        <v>30</v>
      </c>
      <c r="AF67" s="8">
        <v>14</v>
      </c>
      <c r="AG67" s="9">
        <f t="shared" si="27"/>
        <v>70</v>
      </c>
      <c r="AH67" s="23">
        <f t="shared" si="28"/>
        <v>900.5</v>
      </c>
    </row>
    <row r="68" spans="2:34" s="2" customFormat="1" ht="24" customHeight="1" x14ac:dyDescent="0.25">
      <c r="B68" s="6">
        <v>64</v>
      </c>
      <c r="C68" s="13" t="s">
        <v>82</v>
      </c>
      <c r="D68" s="7" t="s">
        <v>29</v>
      </c>
      <c r="E68" s="26" t="s">
        <v>23</v>
      </c>
      <c r="F68" s="8">
        <v>7</v>
      </c>
      <c r="G68" s="9">
        <f t="shared" si="15"/>
        <v>91</v>
      </c>
      <c r="H68" s="10">
        <v>40</v>
      </c>
      <c r="I68" s="7">
        <f t="shared" si="16"/>
        <v>80</v>
      </c>
      <c r="J68" s="6">
        <v>20</v>
      </c>
      <c r="K68" s="9">
        <f t="shared" si="17"/>
        <v>40</v>
      </c>
      <c r="L68" s="10">
        <v>6</v>
      </c>
      <c r="M68" s="7">
        <f t="shared" si="18"/>
        <v>60</v>
      </c>
      <c r="N68" s="6">
        <v>128</v>
      </c>
      <c r="O68" s="9">
        <f t="shared" si="29"/>
        <v>128</v>
      </c>
      <c r="P68" s="10">
        <v>52</v>
      </c>
      <c r="Q68" s="32">
        <f t="shared" si="19"/>
        <v>78</v>
      </c>
      <c r="R68" s="6">
        <v>3</v>
      </c>
      <c r="S68" s="9">
        <f t="shared" si="20"/>
        <v>45</v>
      </c>
      <c r="T68" s="10">
        <v>5</v>
      </c>
      <c r="U68" s="7">
        <f t="shared" si="21"/>
        <v>50</v>
      </c>
      <c r="V68" s="6">
        <v>34</v>
      </c>
      <c r="W68" s="9">
        <f t="shared" si="22"/>
        <v>68</v>
      </c>
      <c r="X68" s="91">
        <v>50</v>
      </c>
      <c r="Y68" s="110">
        <f t="shared" si="23"/>
        <v>100</v>
      </c>
      <c r="Z68" s="6">
        <v>32</v>
      </c>
      <c r="AA68" s="9">
        <f t="shared" si="24"/>
        <v>96</v>
      </c>
      <c r="AB68" s="10">
        <v>31</v>
      </c>
      <c r="AC68" s="7">
        <f t="shared" si="25"/>
        <v>93</v>
      </c>
      <c r="AD68" s="6">
        <v>0</v>
      </c>
      <c r="AE68" s="9">
        <f t="shared" si="26"/>
        <v>0</v>
      </c>
      <c r="AF68" s="8">
        <v>19</v>
      </c>
      <c r="AG68" s="9">
        <f t="shared" si="27"/>
        <v>95</v>
      </c>
      <c r="AH68" s="23">
        <f t="shared" si="28"/>
        <v>1024</v>
      </c>
    </row>
    <row r="69" spans="2:34" s="2" customFormat="1" ht="24" customHeight="1" x14ac:dyDescent="0.25">
      <c r="B69" s="6">
        <v>65</v>
      </c>
      <c r="C69" s="13" t="s">
        <v>47</v>
      </c>
      <c r="D69" s="7" t="s">
        <v>25</v>
      </c>
      <c r="E69" s="26" t="s">
        <v>23</v>
      </c>
      <c r="F69" s="8">
        <v>6</v>
      </c>
      <c r="G69" s="9">
        <f t="shared" ref="G69:G100" si="30">F69*13</f>
        <v>78</v>
      </c>
      <c r="H69" s="10">
        <v>41</v>
      </c>
      <c r="I69" s="7">
        <f t="shared" ref="I69:I100" si="31">H69*2</f>
        <v>82</v>
      </c>
      <c r="J69" s="6">
        <v>7</v>
      </c>
      <c r="K69" s="9">
        <f t="shared" ref="K69:K100" si="32">J69*2</f>
        <v>14</v>
      </c>
      <c r="L69" s="10">
        <v>7</v>
      </c>
      <c r="M69" s="7">
        <f t="shared" ref="M69:M100" si="33">L69*10</f>
        <v>70</v>
      </c>
      <c r="N69" s="6">
        <v>156</v>
      </c>
      <c r="O69" s="9">
        <f t="shared" si="29"/>
        <v>156</v>
      </c>
      <c r="P69" s="10">
        <v>48</v>
      </c>
      <c r="Q69" s="32">
        <f t="shared" ref="Q69:Q100" si="34">P69*1.5</f>
        <v>72</v>
      </c>
      <c r="R69" s="6">
        <v>2</v>
      </c>
      <c r="S69" s="9">
        <f t="shared" ref="S69:S100" si="35">R69*15</f>
        <v>30</v>
      </c>
      <c r="T69" s="10">
        <v>9</v>
      </c>
      <c r="U69" s="7">
        <f t="shared" ref="U69:U100" si="36">T69*10</f>
        <v>90</v>
      </c>
      <c r="V69" s="6">
        <v>20</v>
      </c>
      <c r="W69" s="9">
        <f t="shared" ref="W69:W100" si="37">V69*2</f>
        <v>40</v>
      </c>
      <c r="X69" s="91">
        <v>50</v>
      </c>
      <c r="Y69" s="110">
        <f t="shared" ref="Y69:Y100" si="38">X69*2</f>
        <v>100</v>
      </c>
      <c r="Z69" s="6">
        <v>37</v>
      </c>
      <c r="AA69" s="9">
        <f t="shared" ref="AA69:AA100" si="39">Z69*3</f>
        <v>111</v>
      </c>
      <c r="AB69" s="10">
        <v>28</v>
      </c>
      <c r="AC69" s="7">
        <f t="shared" ref="AC69:AC100" si="40">AB69*3</f>
        <v>84</v>
      </c>
      <c r="AD69" s="6">
        <v>0</v>
      </c>
      <c r="AE69" s="9">
        <f t="shared" ref="AE69:AE100" si="41">AD69*10</f>
        <v>0</v>
      </c>
      <c r="AF69" s="8">
        <v>15</v>
      </c>
      <c r="AG69" s="9">
        <f t="shared" ref="AG69:AG100" si="42">AF69*5</f>
        <v>75</v>
      </c>
      <c r="AH69" s="23">
        <f t="shared" ref="AH69:AH100" si="43">G69+I69+K69+M69+O69+Q69+S69+U69+W69+Y69+AA69+AC69+AE69+AG69</f>
        <v>1002</v>
      </c>
    </row>
    <row r="70" spans="2:34" s="2" customFormat="1" ht="24" customHeight="1" x14ac:dyDescent="0.25">
      <c r="B70" s="6">
        <v>66</v>
      </c>
      <c r="C70" s="13" t="s">
        <v>136</v>
      </c>
      <c r="D70" s="7" t="s">
        <v>29</v>
      </c>
      <c r="E70" s="26" t="s">
        <v>36</v>
      </c>
      <c r="F70" s="8">
        <v>4</v>
      </c>
      <c r="G70" s="9">
        <f t="shared" si="30"/>
        <v>52</v>
      </c>
      <c r="H70" s="10">
        <v>27</v>
      </c>
      <c r="I70" s="7">
        <f t="shared" si="31"/>
        <v>54</v>
      </c>
      <c r="J70" s="6">
        <v>5</v>
      </c>
      <c r="K70" s="9">
        <f t="shared" si="32"/>
        <v>10</v>
      </c>
      <c r="L70" s="10">
        <v>5</v>
      </c>
      <c r="M70" s="7">
        <f t="shared" si="33"/>
        <v>50</v>
      </c>
      <c r="N70" s="6">
        <v>108</v>
      </c>
      <c r="O70" s="9">
        <f t="shared" si="29"/>
        <v>108</v>
      </c>
      <c r="P70" s="10">
        <v>47</v>
      </c>
      <c r="Q70" s="32">
        <f t="shared" si="34"/>
        <v>70.5</v>
      </c>
      <c r="R70" s="6">
        <v>0</v>
      </c>
      <c r="S70" s="9">
        <f t="shared" si="35"/>
        <v>0</v>
      </c>
      <c r="T70" s="10">
        <v>4</v>
      </c>
      <c r="U70" s="7">
        <f t="shared" si="36"/>
        <v>40</v>
      </c>
      <c r="V70" s="6">
        <v>5</v>
      </c>
      <c r="W70" s="9">
        <f t="shared" si="37"/>
        <v>10</v>
      </c>
      <c r="X70" s="91">
        <v>50</v>
      </c>
      <c r="Y70" s="110">
        <f t="shared" si="38"/>
        <v>100</v>
      </c>
      <c r="Z70" s="6">
        <v>8</v>
      </c>
      <c r="AA70" s="9">
        <f t="shared" si="39"/>
        <v>24</v>
      </c>
      <c r="AB70" s="10">
        <v>13</v>
      </c>
      <c r="AC70" s="7">
        <f t="shared" si="40"/>
        <v>39</v>
      </c>
      <c r="AD70" s="6">
        <v>3</v>
      </c>
      <c r="AE70" s="9">
        <f t="shared" si="41"/>
        <v>30</v>
      </c>
      <c r="AF70" s="8">
        <v>6</v>
      </c>
      <c r="AG70" s="9">
        <f t="shared" si="42"/>
        <v>30</v>
      </c>
      <c r="AH70" s="23">
        <f t="shared" si="43"/>
        <v>617.5</v>
      </c>
    </row>
    <row r="71" spans="2:34" s="2" customFormat="1" ht="24" customHeight="1" x14ac:dyDescent="0.25">
      <c r="B71" s="6">
        <v>67</v>
      </c>
      <c r="C71" s="13" t="s">
        <v>166</v>
      </c>
      <c r="D71" s="7" t="s">
        <v>29</v>
      </c>
      <c r="E71" s="26" t="s">
        <v>38</v>
      </c>
      <c r="F71" s="8">
        <v>3</v>
      </c>
      <c r="G71" s="9">
        <f t="shared" si="30"/>
        <v>39</v>
      </c>
      <c r="H71" s="10">
        <v>19</v>
      </c>
      <c r="I71" s="7">
        <f t="shared" si="31"/>
        <v>38</v>
      </c>
      <c r="J71" s="6">
        <v>18</v>
      </c>
      <c r="K71" s="9">
        <f t="shared" si="32"/>
        <v>36</v>
      </c>
      <c r="L71" s="10">
        <v>4</v>
      </c>
      <c r="M71" s="7">
        <f t="shared" si="33"/>
        <v>40</v>
      </c>
      <c r="N71" s="6">
        <v>110</v>
      </c>
      <c r="O71" s="9">
        <f t="shared" si="29"/>
        <v>110</v>
      </c>
      <c r="P71" s="58">
        <v>0</v>
      </c>
      <c r="Q71" s="59">
        <f t="shared" si="34"/>
        <v>0</v>
      </c>
      <c r="R71" s="60">
        <v>0</v>
      </c>
      <c r="S71" s="61">
        <f t="shared" si="35"/>
        <v>0</v>
      </c>
      <c r="T71" s="68">
        <v>3</v>
      </c>
      <c r="U71" s="69">
        <f t="shared" si="36"/>
        <v>30</v>
      </c>
      <c r="V71" s="70">
        <v>39</v>
      </c>
      <c r="W71" s="71">
        <f t="shared" si="37"/>
        <v>78</v>
      </c>
      <c r="X71" s="91">
        <v>48</v>
      </c>
      <c r="Y71" s="110">
        <f t="shared" si="38"/>
        <v>96</v>
      </c>
      <c r="Z71" s="60">
        <v>0</v>
      </c>
      <c r="AA71" s="61">
        <f t="shared" si="39"/>
        <v>0</v>
      </c>
      <c r="AB71" s="58">
        <v>0</v>
      </c>
      <c r="AC71" s="62">
        <f t="shared" si="40"/>
        <v>0</v>
      </c>
      <c r="AD71" s="60">
        <v>0</v>
      </c>
      <c r="AE71" s="61">
        <f t="shared" si="41"/>
        <v>0</v>
      </c>
      <c r="AF71" s="76">
        <v>0</v>
      </c>
      <c r="AG71" s="61">
        <f t="shared" si="42"/>
        <v>0</v>
      </c>
      <c r="AH71" s="23">
        <f t="shared" si="43"/>
        <v>467</v>
      </c>
    </row>
    <row r="72" spans="2:34" s="2" customFormat="1" ht="24" customHeight="1" x14ac:dyDescent="0.25">
      <c r="B72" s="6">
        <v>68</v>
      </c>
      <c r="C72" s="13" t="s">
        <v>35</v>
      </c>
      <c r="D72" s="7" t="s">
        <v>24</v>
      </c>
      <c r="E72" s="26" t="s">
        <v>23</v>
      </c>
      <c r="F72" s="8">
        <v>8</v>
      </c>
      <c r="G72" s="9">
        <f t="shared" si="30"/>
        <v>104</v>
      </c>
      <c r="H72" s="10">
        <v>63</v>
      </c>
      <c r="I72" s="7">
        <f t="shared" si="31"/>
        <v>126</v>
      </c>
      <c r="J72" s="6">
        <v>44</v>
      </c>
      <c r="K72" s="9">
        <f t="shared" si="32"/>
        <v>88</v>
      </c>
      <c r="L72" s="10">
        <v>7</v>
      </c>
      <c r="M72" s="7">
        <f t="shared" si="33"/>
        <v>70</v>
      </c>
      <c r="N72" s="6">
        <v>156</v>
      </c>
      <c r="O72" s="9">
        <f t="shared" si="29"/>
        <v>156</v>
      </c>
      <c r="P72" s="10">
        <v>57</v>
      </c>
      <c r="Q72" s="32">
        <f t="shared" si="34"/>
        <v>85.5</v>
      </c>
      <c r="R72" s="6">
        <v>5</v>
      </c>
      <c r="S72" s="9">
        <f t="shared" si="35"/>
        <v>75</v>
      </c>
      <c r="T72" s="10">
        <v>13</v>
      </c>
      <c r="U72" s="7">
        <f t="shared" si="36"/>
        <v>130</v>
      </c>
      <c r="V72" s="6">
        <v>34</v>
      </c>
      <c r="W72" s="9">
        <f t="shared" si="37"/>
        <v>68</v>
      </c>
      <c r="X72" s="91">
        <v>48</v>
      </c>
      <c r="Y72" s="110">
        <f t="shared" si="38"/>
        <v>96</v>
      </c>
      <c r="Z72" s="6">
        <v>32</v>
      </c>
      <c r="AA72" s="9">
        <f t="shared" si="39"/>
        <v>96</v>
      </c>
      <c r="AB72" s="10">
        <v>29</v>
      </c>
      <c r="AC72" s="7">
        <f t="shared" si="40"/>
        <v>87</v>
      </c>
      <c r="AD72" s="6">
        <v>11</v>
      </c>
      <c r="AE72" s="9">
        <f t="shared" si="41"/>
        <v>110</v>
      </c>
      <c r="AF72" s="8">
        <v>11</v>
      </c>
      <c r="AG72" s="9">
        <f t="shared" si="42"/>
        <v>55</v>
      </c>
      <c r="AH72" s="23">
        <f t="shared" si="43"/>
        <v>1346.5</v>
      </c>
    </row>
    <row r="73" spans="2:34" s="2" customFormat="1" ht="24" customHeight="1" x14ac:dyDescent="0.25">
      <c r="B73" s="6">
        <v>69</v>
      </c>
      <c r="C73" s="13" t="s">
        <v>83</v>
      </c>
      <c r="D73" s="7" t="s">
        <v>29</v>
      </c>
      <c r="E73" s="26" t="s">
        <v>23</v>
      </c>
      <c r="F73" s="8">
        <v>6</v>
      </c>
      <c r="G73" s="9">
        <f t="shared" si="30"/>
        <v>78</v>
      </c>
      <c r="H73" s="10">
        <v>60</v>
      </c>
      <c r="I73" s="7">
        <f t="shared" si="31"/>
        <v>120</v>
      </c>
      <c r="J73" s="6">
        <v>7</v>
      </c>
      <c r="K73" s="9">
        <f t="shared" si="32"/>
        <v>14</v>
      </c>
      <c r="L73" s="10">
        <v>9</v>
      </c>
      <c r="M73" s="7">
        <f t="shared" si="33"/>
        <v>90</v>
      </c>
      <c r="N73" s="6">
        <v>150</v>
      </c>
      <c r="O73" s="9">
        <f t="shared" ref="O73:O104" si="44">N73</f>
        <v>150</v>
      </c>
      <c r="P73" s="10">
        <v>52</v>
      </c>
      <c r="Q73" s="32">
        <f t="shared" si="34"/>
        <v>78</v>
      </c>
      <c r="R73" s="6">
        <v>6</v>
      </c>
      <c r="S73" s="9">
        <f t="shared" si="35"/>
        <v>90</v>
      </c>
      <c r="T73" s="10">
        <v>5</v>
      </c>
      <c r="U73" s="7">
        <f t="shared" si="36"/>
        <v>50</v>
      </c>
      <c r="V73" s="6">
        <v>36</v>
      </c>
      <c r="W73" s="9">
        <f t="shared" si="37"/>
        <v>72</v>
      </c>
      <c r="X73" s="91">
        <v>47</v>
      </c>
      <c r="Y73" s="110">
        <f t="shared" si="38"/>
        <v>94</v>
      </c>
      <c r="Z73" s="6">
        <v>26</v>
      </c>
      <c r="AA73" s="9">
        <f t="shared" si="39"/>
        <v>78</v>
      </c>
      <c r="AB73" s="10">
        <v>10</v>
      </c>
      <c r="AC73" s="7">
        <f t="shared" si="40"/>
        <v>30</v>
      </c>
      <c r="AD73" s="6">
        <v>3</v>
      </c>
      <c r="AE73" s="9">
        <f t="shared" si="41"/>
        <v>30</v>
      </c>
      <c r="AF73" s="8">
        <v>6</v>
      </c>
      <c r="AG73" s="9">
        <f t="shared" si="42"/>
        <v>30</v>
      </c>
      <c r="AH73" s="23">
        <f t="shared" si="43"/>
        <v>1004</v>
      </c>
    </row>
    <row r="74" spans="2:34" s="2" customFormat="1" ht="24" customHeight="1" x14ac:dyDescent="0.25">
      <c r="B74" s="33">
        <v>70</v>
      </c>
      <c r="C74" s="47" t="s">
        <v>160</v>
      </c>
      <c r="D74" s="22" t="s">
        <v>29</v>
      </c>
      <c r="E74" s="26" t="s">
        <v>146</v>
      </c>
      <c r="F74" s="28">
        <v>4</v>
      </c>
      <c r="G74" s="9">
        <f t="shared" si="30"/>
        <v>52</v>
      </c>
      <c r="H74" s="21">
        <v>21</v>
      </c>
      <c r="I74" s="22">
        <f t="shared" si="31"/>
        <v>42</v>
      </c>
      <c r="J74" s="33">
        <v>27</v>
      </c>
      <c r="K74" s="9">
        <f t="shared" si="32"/>
        <v>54</v>
      </c>
      <c r="L74" s="21">
        <v>3</v>
      </c>
      <c r="M74" s="7">
        <f t="shared" si="33"/>
        <v>30</v>
      </c>
      <c r="N74" s="33">
        <v>144</v>
      </c>
      <c r="O74" s="9">
        <f t="shared" si="44"/>
        <v>144</v>
      </c>
      <c r="P74" s="97">
        <v>0</v>
      </c>
      <c r="Q74" s="59">
        <f t="shared" si="34"/>
        <v>0</v>
      </c>
      <c r="R74" s="98">
        <v>0</v>
      </c>
      <c r="S74" s="61">
        <f t="shared" si="35"/>
        <v>0</v>
      </c>
      <c r="T74" s="99">
        <v>4</v>
      </c>
      <c r="U74" s="69">
        <f t="shared" si="36"/>
        <v>40</v>
      </c>
      <c r="V74" s="100">
        <v>26</v>
      </c>
      <c r="W74" s="71">
        <f t="shared" si="37"/>
        <v>52</v>
      </c>
      <c r="X74" s="93">
        <v>44</v>
      </c>
      <c r="Y74" s="110">
        <f t="shared" si="38"/>
        <v>88</v>
      </c>
      <c r="Z74" s="98">
        <v>0</v>
      </c>
      <c r="AA74" s="61">
        <f t="shared" si="39"/>
        <v>0</v>
      </c>
      <c r="AB74" s="97">
        <v>0</v>
      </c>
      <c r="AC74" s="62">
        <f t="shared" si="40"/>
        <v>0</v>
      </c>
      <c r="AD74" s="98">
        <v>0</v>
      </c>
      <c r="AE74" s="61">
        <f t="shared" si="41"/>
        <v>0</v>
      </c>
      <c r="AF74" s="101">
        <v>0</v>
      </c>
      <c r="AG74" s="61">
        <f t="shared" si="42"/>
        <v>0</v>
      </c>
      <c r="AH74" s="23">
        <f t="shared" si="43"/>
        <v>502</v>
      </c>
    </row>
    <row r="75" spans="2:34" ht="24" customHeight="1" x14ac:dyDescent="0.25">
      <c r="B75" s="6">
        <v>71</v>
      </c>
      <c r="C75" s="13" t="s">
        <v>55</v>
      </c>
      <c r="D75" s="7" t="s">
        <v>24</v>
      </c>
      <c r="E75" s="26" t="s">
        <v>23</v>
      </c>
      <c r="F75" s="6">
        <v>9</v>
      </c>
      <c r="G75" s="9">
        <f t="shared" si="30"/>
        <v>117</v>
      </c>
      <c r="H75" s="10">
        <v>33</v>
      </c>
      <c r="I75" s="7">
        <f t="shared" si="31"/>
        <v>66</v>
      </c>
      <c r="J75" s="6">
        <v>34</v>
      </c>
      <c r="K75" s="9">
        <f t="shared" si="32"/>
        <v>68</v>
      </c>
      <c r="L75" s="10">
        <v>5</v>
      </c>
      <c r="M75" s="7">
        <f t="shared" si="33"/>
        <v>50</v>
      </c>
      <c r="N75" s="6">
        <v>140</v>
      </c>
      <c r="O75" s="9">
        <f t="shared" si="44"/>
        <v>140</v>
      </c>
      <c r="P75" s="10">
        <v>47</v>
      </c>
      <c r="Q75" s="32">
        <f t="shared" si="34"/>
        <v>70.5</v>
      </c>
      <c r="R75" s="6">
        <v>6</v>
      </c>
      <c r="S75" s="9">
        <f t="shared" si="35"/>
        <v>90</v>
      </c>
      <c r="T75" s="10">
        <v>12</v>
      </c>
      <c r="U75" s="7">
        <f t="shared" si="36"/>
        <v>120</v>
      </c>
      <c r="V75" s="6">
        <v>29</v>
      </c>
      <c r="W75" s="9">
        <f t="shared" si="37"/>
        <v>58</v>
      </c>
      <c r="X75" s="91">
        <v>43</v>
      </c>
      <c r="Y75" s="110">
        <f t="shared" si="38"/>
        <v>86</v>
      </c>
      <c r="Z75" s="6">
        <v>44</v>
      </c>
      <c r="AA75" s="9">
        <f t="shared" si="39"/>
        <v>132</v>
      </c>
      <c r="AB75" s="10">
        <v>27</v>
      </c>
      <c r="AC75" s="7">
        <f t="shared" si="40"/>
        <v>81</v>
      </c>
      <c r="AD75" s="6">
        <v>3</v>
      </c>
      <c r="AE75" s="9">
        <f t="shared" si="41"/>
        <v>30</v>
      </c>
      <c r="AF75" s="6">
        <v>11</v>
      </c>
      <c r="AG75" s="9">
        <f t="shared" si="42"/>
        <v>55</v>
      </c>
      <c r="AH75" s="23">
        <f t="shared" si="43"/>
        <v>1163.5</v>
      </c>
    </row>
    <row r="76" spans="2:34" ht="24" customHeight="1" x14ac:dyDescent="0.25">
      <c r="B76" s="6">
        <v>72</v>
      </c>
      <c r="C76" s="13" t="s">
        <v>88</v>
      </c>
      <c r="D76" s="7" t="s">
        <v>29</v>
      </c>
      <c r="E76" s="26" t="s">
        <v>23</v>
      </c>
      <c r="F76" s="6">
        <v>6</v>
      </c>
      <c r="G76" s="9">
        <f t="shared" si="30"/>
        <v>78</v>
      </c>
      <c r="H76" s="10">
        <v>37</v>
      </c>
      <c r="I76" s="7">
        <f t="shared" si="31"/>
        <v>74</v>
      </c>
      <c r="J76" s="6">
        <v>21</v>
      </c>
      <c r="K76" s="9">
        <f t="shared" si="32"/>
        <v>42</v>
      </c>
      <c r="L76" s="10">
        <v>8</v>
      </c>
      <c r="M76" s="7">
        <f t="shared" si="33"/>
        <v>80</v>
      </c>
      <c r="N76" s="6">
        <v>114</v>
      </c>
      <c r="O76" s="9">
        <f t="shared" si="44"/>
        <v>114</v>
      </c>
      <c r="P76" s="10">
        <v>47</v>
      </c>
      <c r="Q76" s="32">
        <f t="shared" si="34"/>
        <v>70.5</v>
      </c>
      <c r="R76" s="6">
        <v>4</v>
      </c>
      <c r="S76" s="9">
        <f t="shared" si="35"/>
        <v>60</v>
      </c>
      <c r="T76" s="10">
        <v>8</v>
      </c>
      <c r="U76" s="7">
        <f t="shared" si="36"/>
        <v>80</v>
      </c>
      <c r="V76" s="6">
        <v>28</v>
      </c>
      <c r="W76" s="9">
        <f t="shared" si="37"/>
        <v>56</v>
      </c>
      <c r="X76" s="91">
        <v>42</v>
      </c>
      <c r="Y76" s="110">
        <f t="shared" si="38"/>
        <v>84</v>
      </c>
      <c r="Z76" s="6">
        <v>33</v>
      </c>
      <c r="AA76" s="9">
        <f t="shared" si="39"/>
        <v>99</v>
      </c>
      <c r="AB76" s="10">
        <v>17</v>
      </c>
      <c r="AC76" s="7">
        <f t="shared" si="40"/>
        <v>51</v>
      </c>
      <c r="AD76" s="6">
        <v>0</v>
      </c>
      <c r="AE76" s="9">
        <f t="shared" si="41"/>
        <v>0</v>
      </c>
      <c r="AF76" s="6">
        <v>7</v>
      </c>
      <c r="AG76" s="9">
        <f t="shared" si="42"/>
        <v>35</v>
      </c>
      <c r="AH76" s="23">
        <f t="shared" si="43"/>
        <v>923.5</v>
      </c>
    </row>
    <row r="77" spans="2:34" ht="24" customHeight="1" x14ac:dyDescent="0.25">
      <c r="B77" s="6">
        <v>73</v>
      </c>
      <c r="C77" s="13" t="s">
        <v>59</v>
      </c>
      <c r="D77" s="7" t="s">
        <v>24</v>
      </c>
      <c r="E77" s="26" t="s">
        <v>23</v>
      </c>
      <c r="F77" s="6">
        <v>3</v>
      </c>
      <c r="G77" s="9">
        <f t="shared" si="30"/>
        <v>39</v>
      </c>
      <c r="H77" s="10">
        <v>31</v>
      </c>
      <c r="I77" s="7">
        <f t="shared" si="31"/>
        <v>62</v>
      </c>
      <c r="J77" s="6">
        <v>12</v>
      </c>
      <c r="K77" s="9">
        <f t="shared" si="32"/>
        <v>24</v>
      </c>
      <c r="L77" s="10">
        <v>9</v>
      </c>
      <c r="M77" s="7">
        <f t="shared" si="33"/>
        <v>90</v>
      </c>
      <c r="N77" s="6">
        <v>162</v>
      </c>
      <c r="O77" s="9">
        <f t="shared" si="44"/>
        <v>162</v>
      </c>
      <c r="P77" s="10">
        <v>65</v>
      </c>
      <c r="Q77" s="32">
        <f t="shared" si="34"/>
        <v>97.5</v>
      </c>
      <c r="R77" s="6">
        <v>2</v>
      </c>
      <c r="S77" s="9">
        <f t="shared" si="35"/>
        <v>30</v>
      </c>
      <c r="T77" s="10">
        <v>6</v>
      </c>
      <c r="U77" s="7">
        <f t="shared" si="36"/>
        <v>60</v>
      </c>
      <c r="V77" s="6">
        <v>10</v>
      </c>
      <c r="W77" s="9">
        <f t="shared" si="37"/>
        <v>20</v>
      </c>
      <c r="X77" s="91">
        <v>42</v>
      </c>
      <c r="Y77" s="110">
        <f t="shared" si="38"/>
        <v>84</v>
      </c>
      <c r="Z77" s="6">
        <v>13</v>
      </c>
      <c r="AA77" s="9">
        <f t="shared" si="39"/>
        <v>39</v>
      </c>
      <c r="AB77" s="10">
        <v>0</v>
      </c>
      <c r="AC77" s="7">
        <f t="shared" si="40"/>
        <v>0</v>
      </c>
      <c r="AD77" s="6">
        <v>2</v>
      </c>
      <c r="AE77" s="9">
        <f t="shared" si="41"/>
        <v>20</v>
      </c>
      <c r="AF77" s="6">
        <v>4</v>
      </c>
      <c r="AG77" s="9">
        <f t="shared" si="42"/>
        <v>20</v>
      </c>
      <c r="AH77" s="23">
        <f t="shared" si="43"/>
        <v>747.5</v>
      </c>
    </row>
    <row r="78" spans="2:34" ht="24" customHeight="1" x14ac:dyDescent="0.25">
      <c r="B78" s="6">
        <v>74</v>
      </c>
      <c r="C78" s="13" t="s">
        <v>129</v>
      </c>
      <c r="D78" s="7" t="s">
        <v>29</v>
      </c>
      <c r="E78" s="26" t="s">
        <v>37</v>
      </c>
      <c r="F78" s="6">
        <v>6</v>
      </c>
      <c r="G78" s="9">
        <f t="shared" si="30"/>
        <v>78</v>
      </c>
      <c r="H78" s="10">
        <v>31</v>
      </c>
      <c r="I78" s="7">
        <f t="shared" si="31"/>
        <v>62</v>
      </c>
      <c r="J78" s="6">
        <v>13</v>
      </c>
      <c r="K78" s="9">
        <f t="shared" si="32"/>
        <v>26</v>
      </c>
      <c r="L78" s="10">
        <v>5</v>
      </c>
      <c r="M78" s="7">
        <f t="shared" si="33"/>
        <v>50</v>
      </c>
      <c r="N78" s="6">
        <v>106</v>
      </c>
      <c r="O78" s="9">
        <f t="shared" si="44"/>
        <v>106</v>
      </c>
      <c r="P78" s="10">
        <v>13</v>
      </c>
      <c r="Q78" s="32">
        <f t="shared" si="34"/>
        <v>19.5</v>
      </c>
      <c r="R78" s="6">
        <v>4</v>
      </c>
      <c r="S78" s="9">
        <f t="shared" si="35"/>
        <v>60</v>
      </c>
      <c r="T78" s="10">
        <v>4</v>
      </c>
      <c r="U78" s="7">
        <f t="shared" si="36"/>
        <v>40</v>
      </c>
      <c r="V78" s="6">
        <v>10</v>
      </c>
      <c r="W78" s="9">
        <f t="shared" si="37"/>
        <v>20</v>
      </c>
      <c r="X78" s="91">
        <v>42</v>
      </c>
      <c r="Y78" s="110">
        <f t="shared" si="38"/>
        <v>84</v>
      </c>
      <c r="Z78" s="6">
        <v>21</v>
      </c>
      <c r="AA78" s="9">
        <f t="shared" si="39"/>
        <v>63</v>
      </c>
      <c r="AB78" s="10">
        <v>14</v>
      </c>
      <c r="AC78" s="7">
        <f t="shared" si="40"/>
        <v>42</v>
      </c>
      <c r="AD78" s="6">
        <v>0</v>
      </c>
      <c r="AE78" s="9">
        <f t="shared" si="41"/>
        <v>0</v>
      </c>
      <c r="AF78" s="6">
        <v>4</v>
      </c>
      <c r="AG78" s="9">
        <f t="shared" si="42"/>
        <v>20</v>
      </c>
      <c r="AH78" s="23">
        <f t="shared" si="43"/>
        <v>670.5</v>
      </c>
    </row>
    <row r="79" spans="2:34" ht="24" customHeight="1" x14ac:dyDescent="0.25">
      <c r="B79" s="6">
        <v>75</v>
      </c>
      <c r="C79" s="13" t="s">
        <v>153</v>
      </c>
      <c r="D79" s="7" t="s">
        <v>29</v>
      </c>
      <c r="E79" s="26" t="s">
        <v>146</v>
      </c>
      <c r="F79" s="6">
        <v>6</v>
      </c>
      <c r="G79" s="9">
        <f t="shared" si="30"/>
        <v>78</v>
      </c>
      <c r="H79" s="10">
        <v>16</v>
      </c>
      <c r="I79" s="7">
        <f t="shared" si="31"/>
        <v>32</v>
      </c>
      <c r="J79" s="6">
        <v>35</v>
      </c>
      <c r="K79" s="9">
        <f t="shared" si="32"/>
        <v>70</v>
      </c>
      <c r="L79" s="10">
        <v>5</v>
      </c>
      <c r="M79" s="7">
        <f t="shared" si="33"/>
        <v>50</v>
      </c>
      <c r="N79" s="6">
        <v>136</v>
      </c>
      <c r="O79" s="9">
        <f t="shared" si="44"/>
        <v>136</v>
      </c>
      <c r="P79" s="58">
        <v>0</v>
      </c>
      <c r="Q79" s="59">
        <f t="shared" si="34"/>
        <v>0</v>
      </c>
      <c r="R79" s="60">
        <v>0</v>
      </c>
      <c r="S79" s="61">
        <f t="shared" si="35"/>
        <v>0</v>
      </c>
      <c r="T79" s="68">
        <v>2</v>
      </c>
      <c r="U79" s="69">
        <f t="shared" si="36"/>
        <v>20</v>
      </c>
      <c r="V79" s="70">
        <v>65</v>
      </c>
      <c r="W79" s="71">
        <f t="shared" si="37"/>
        <v>130</v>
      </c>
      <c r="X79" s="91">
        <v>41</v>
      </c>
      <c r="Y79" s="110">
        <f t="shared" si="38"/>
        <v>82</v>
      </c>
      <c r="Z79" s="60">
        <v>0</v>
      </c>
      <c r="AA79" s="61">
        <f t="shared" si="39"/>
        <v>0</v>
      </c>
      <c r="AB79" s="58">
        <v>0</v>
      </c>
      <c r="AC79" s="62">
        <f t="shared" si="40"/>
        <v>0</v>
      </c>
      <c r="AD79" s="60">
        <v>0</v>
      </c>
      <c r="AE79" s="61">
        <f t="shared" si="41"/>
        <v>0</v>
      </c>
      <c r="AF79" s="60">
        <v>0</v>
      </c>
      <c r="AG79" s="61">
        <f t="shared" si="42"/>
        <v>0</v>
      </c>
      <c r="AH79" s="23">
        <f t="shared" si="43"/>
        <v>598</v>
      </c>
    </row>
    <row r="80" spans="2:34" ht="24" customHeight="1" x14ac:dyDescent="0.25">
      <c r="B80" s="6">
        <v>76</v>
      </c>
      <c r="C80" s="13" t="s">
        <v>128</v>
      </c>
      <c r="D80" s="7" t="s">
        <v>29</v>
      </c>
      <c r="E80" s="26" t="s">
        <v>37</v>
      </c>
      <c r="F80" s="6">
        <v>6</v>
      </c>
      <c r="G80" s="9">
        <f t="shared" si="30"/>
        <v>78</v>
      </c>
      <c r="H80" s="10">
        <v>17</v>
      </c>
      <c r="I80" s="7">
        <f t="shared" si="31"/>
        <v>34</v>
      </c>
      <c r="J80" s="6">
        <v>16</v>
      </c>
      <c r="K80" s="9">
        <f t="shared" si="32"/>
        <v>32</v>
      </c>
      <c r="L80" s="10">
        <v>6</v>
      </c>
      <c r="M80" s="7">
        <f t="shared" si="33"/>
        <v>60</v>
      </c>
      <c r="N80" s="6">
        <v>106</v>
      </c>
      <c r="O80" s="9">
        <f t="shared" si="44"/>
        <v>106</v>
      </c>
      <c r="P80" s="10">
        <v>36</v>
      </c>
      <c r="Q80" s="32">
        <f t="shared" si="34"/>
        <v>54</v>
      </c>
      <c r="R80" s="6">
        <v>6</v>
      </c>
      <c r="S80" s="9">
        <f t="shared" si="35"/>
        <v>90</v>
      </c>
      <c r="T80" s="10">
        <v>9</v>
      </c>
      <c r="U80" s="7">
        <f t="shared" si="36"/>
        <v>90</v>
      </c>
      <c r="V80" s="6">
        <v>15</v>
      </c>
      <c r="W80" s="9">
        <f t="shared" si="37"/>
        <v>30</v>
      </c>
      <c r="X80" s="91">
        <v>41</v>
      </c>
      <c r="Y80" s="110">
        <f t="shared" si="38"/>
        <v>82</v>
      </c>
      <c r="Z80" s="6">
        <v>5</v>
      </c>
      <c r="AA80" s="9">
        <f t="shared" si="39"/>
        <v>15</v>
      </c>
      <c r="AB80" s="10">
        <v>11</v>
      </c>
      <c r="AC80" s="7">
        <f t="shared" si="40"/>
        <v>33</v>
      </c>
      <c r="AD80" s="6">
        <v>1</v>
      </c>
      <c r="AE80" s="9">
        <f t="shared" si="41"/>
        <v>10</v>
      </c>
      <c r="AF80" s="6">
        <v>9</v>
      </c>
      <c r="AG80" s="9">
        <f t="shared" si="42"/>
        <v>45</v>
      </c>
      <c r="AH80" s="23">
        <f t="shared" si="43"/>
        <v>759</v>
      </c>
    </row>
    <row r="81" spans="2:34" ht="24" customHeight="1" x14ac:dyDescent="0.25">
      <c r="B81" s="6">
        <v>77</v>
      </c>
      <c r="C81" s="13" t="s">
        <v>124</v>
      </c>
      <c r="D81" s="7" t="s">
        <v>29</v>
      </c>
      <c r="E81" s="26" t="s">
        <v>37</v>
      </c>
      <c r="F81" s="6">
        <v>5</v>
      </c>
      <c r="G81" s="9">
        <f t="shared" si="30"/>
        <v>65</v>
      </c>
      <c r="H81" s="10">
        <v>36</v>
      </c>
      <c r="I81" s="7">
        <f t="shared" si="31"/>
        <v>72</v>
      </c>
      <c r="J81" s="6">
        <v>11</v>
      </c>
      <c r="K81" s="9">
        <f t="shared" si="32"/>
        <v>22</v>
      </c>
      <c r="L81" s="10">
        <v>7</v>
      </c>
      <c r="M81" s="7">
        <f t="shared" si="33"/>
        <v>70</v>
      </c>
      <c r="N81" s="6">
        <v>122</v>
      </c>
      <c r="O81" s="9">
        <f t="shared" si="44"/>
        <v>122</v>
      </c>
      <c r="P81" s="10">
        <v>47</v>
      </c>
      <c r="Q81" s="32">
        <f t="shared" si="34"/>
        <v>70.5</v>
      </c>
      <c r="R81" s="6">
        <v>5</v>
      </c>
      <c r="S81" s="9">
        <f t="shared" si="35"/>
        <v>75</v>
      </c>
      <c r="T81" s="10">
        <v>10</v>
      </c>
      <c r="U81" s="7">
        <f t="shared" si="36"/>
        <v>100</v>
      </c>
      <c r="V81" s="6">
        <v>13</v>
      </c>
      <c r="W81" s="9">
        <f t="shared" si="37"/>
        <v>26</v>
      </c>
      <c r="X81" s="91">
        <v>40</v>
      </c>
      <c r="Y81" s="110">
        <f t="shared" si="38"/>
        <v>80</v>
      </c>
      <c r="Z81" s="6">
        <v>32</v>
      </c>
      <c r="AA81" s="9">
        <f t="shared" si="39"/>
        <v>96</v>
      </c>
      <c r="AB81" s="10">
        <v>26</v>
      </c>
      <c r="AC81" s="7">
        <f t="shared" si="40"/>
        <v>78</v>
      </c>
      <c r="AD81" s="6">
        <v>1</v>
      </c>
      <c r="AE81" s="9">
        <f t="shared" si="41"/>
        <v>10</v>
      </c>
      <c r="AF81" s="6">
        <v>6</v>
      </c>
      <c r="AG81" s="9">
        <f t="shared" si="42"/>
        <v>30</v>
      </c>
      <c r="AH81" s="23">
        <f t="shared" si="43"/>
        <v>916.5</v>
      </c>
    </row>
    <row r="82" spans="2:34" ht="24" customHeight="1" x14ac:dyDescent="0.25">
      <c r="B82" s="6">
        <v>78</v>
      </c>
      <c r="C82" s="13" t="s">
        <v>106</v>
      </c>
      <c r="D82" s="7" t="s">
        <v>25</v>
      </c>
      <c r="E82" s="26" t="s">
        <v>22</v>
      </c>
      <c r="F82" s="6">
        <v>4</v>
      </c>
      <c r="G82" s="9">
        <f t="shared" si="30"/>
        <v>52</v>
      </c>
      <c r="H82" s="10">
        <v>43</v>
      </c>
      <c r="I82" s="7">
        <f t="shared" si="31"/>
        <v>86</v>
      </c>
      <c r="J82" s="6">
        <v>0</v>
      </c>
      <c r="K82" s="9">
        <f t="shared" si="32"/>
        <v>0</v>
      </c>
      <c r="L82" s="10">
        <v>3</v>
      </c>
      <c r="M82" s="7">
        <f t="shared" si="33"/>
        <v>30</v>
      </c>
      <c r="N82" s="6">
        <v>94</v>
      </c>
      <c r="O82" s="9">
        <f t="shared" si="44"/>
        <v>94</v>
      </c>
      <c r="P82" s="10">
        <v>5</v>
      </c>
      <c r="Q82" s="32">
        <f t="shared" si="34"/>
        <v>7.5</v>
      </c>
      <c r="R82" s="6">
        <v>2</v>
      </c>
      <c r="S82" s="9">
        <f t="shared" si="35"/>
        <v>30</v>
      </c>
      <c r="T82" s="10">
        <v>6</v>
      </c>
      <c r="U82" s="7">
        <f t="shared" si="36"/>
        <v>60</v>
      </c>
      <c r="V82" s="6">
        <v>10</v>
      </c>
      <c r="W82" s="9">
        <f t="shared" si="37"/>
        <v>20</v>
      </c>
      <c r="X82" s="91">
        <v>40</v>
      </c>
      <c r="Y82" s="110">
        <f t="shared" si="38"/>
        <v>80</v>
      </c>
      <c r="Z82" s="6">
        <v>13</v>
      </c>
      <c r="AA82" s="9">
        <f t="shared" si="39"/>
        <v>39</v>
      </c>
      <c r="AB82" s="10">
        <v>22</v>
      </c>
      <c r="AC82" s="7">
        <f t="shared" si="40"/>
        <v>66</v>
      </c>
      <c r="AD82" s="6">
        <v>0</v>
      </c>
      <c r="AE82" s="9">
        <f t="shared" si="41"/>
        <v>0</v>
      </c>
      <c r="AF82" s="6">
        <v>3</v>
      </c>
      <c r="AG82" s="9">
        <f t="shared" si="42"/>
        <v>15</v>
      </c>
      <c r="AH82" s="23">
        <f t="shared" si="43"/>
        <v>579.5</v>
      </c>
    </row>
    <row r="83" spans="2:34" ht="24" customHeight="1" x14ac:dyDescent="0.25">
      <c r="B83" s="6">
        <v>79</v>
      </c>
      <c r="C83" s="13" t="s">
        <v>154</v>
      </c>
      <c r="D83" s="7" t="s">
        <v>29</v>
      </c>
      <c r="E83" s="26" t="s">
        <v>146</v>
      </c>
      <c r="F83" s="6">
        <v>5</v>
      </c>
      <c r="G83" s="9">
        <f t="shared" si="30"/>
        <v>65</v>
      </c>
      <c r="H83" s="10">
        <v>24</v>
      </c>
      <c r="I83" s="7">
        <f t="shared" si="31"/>
        <v>48</v>
      </c>
      <c r="J83" s="6">
        <v>38</v>
      </c>
      <c r="K83" s="9">
        <f t="shared" si="32"/>
        <v>76</v>
      </c>
      <c r="L83" s="10">
        <v>3</v>
      </c>
      <c r="M83" s="7">
        <f t="shared" si="33"/>
        <v>30</v>
      </c>
      <c r="N83" s="6">
        <v>144</v>
      </c>
      <c r="O83" s="9">
        <f t="shared" si="44"/>
        <v>144</v>
      </c>
      <c r="P83" s="58">
        <v>0</v>
      </c>
      <c r="Q83" s="59">
        <f t="shared" si="34"/>
        <v>0</v>
      </c>
      <c r="R83" s="60">
        <v>0</v>
      </c>
      <c r="S83" s="61">
        <f t="shared" si="35"/>
        <v>0</v>
      </c>
      <c r="T83" s="68">
        <v>5</v>
      </c>
      <c r="U83" s="69">
        <f t="shared" si="36"/>
        <v>50</v>
      </c>
      <c r="V83" s="70">
        <v>47</v>
      </c>
      <c r="W83" s="71">
        <f t="shared" si="37"/>
        <v>94</v>
      </c>
      <c r="X83" s="91">
        <v>39</v>
      </c>
      <c r="Y83" s="110">
        <f t="shared" si="38"/>
        <v>78</v>
      </c>
      <c r="Z83" s="60">
        <v>0</v>
      </c>
      <c r="AA83" s="61">
        <f t="shared" si="39"/>
        <v>0</v>
      </c>
      <c r="AB83" s="58">
        <v>0</v>
      </c>
      <c r="AC83" s="62">
        <f t="shared" si="40"/>
        <v>0</v>
      </c>
      <c r="AD83" s="60">
        <v>0</v>
      </c>
      <c r="AE83" s="61">
        <f t="shared" si="41"/>
        <v>0</v>
      </c>
      <c r="AF83" s="60">
        <v>0</v>
      </c>
      <c r="AG83" s="61">
        <f t="shared" si="42"/>
        <v>0</v>
      </c>
      <c r="AH83" s="23">
        <f t="shared" si="43"/>
        <v>585</v>
      </c>
    </row>
    <row r="84" spans="2:34" ht="24" customHeight="1" x14ac:dyDescent="0.25">
      <c r="B84" s="6">
        <v>80</v>
      </c>
      <c r="C84" s="13" t="s">
        <v>61</v>
      </c>
      <c r="D84" s="7" t="s">
        <v>30</v>
      </c>
      <c r="E84" s="26" t="s">
        <v>23</v>
      </c>
      <c r="F84" s="6">
        <v>7</v>
      </c>
      <c r="G84" s="9">
        <f t="shared" si="30"/>
        <v>91</v>
      </c>
      <c r="H84" s="10">
        <v>60</v>
      </c>
      <c r="I84" s="7">
        <f t="shared" si="31"/>
        <v>120</v>
      </c>
      <c r="J84" s="6">
        <v>46</v>
      </c>
      <c r="K84" s="9">
        <f t="shared" si="32"/>
        <v>92</v>
      </c>
      <c r="L84" s="10">
        <v>8</v>
      </c>
      <c r="M84" s="7">
        <f t="shared" si="33"/>
        <v>80</v>
      </c>
      <c r="N84" s="6">
        <v>128</v>
      </c>
      <c r="O84" s="9">
        <f t="shared" si="44"/>
        <v>128</v>
      </c>
      <c r="P84" s="10">
        <v>39</v>
      </c>
      <c r="Q84" s="32">
        <f t="shared" si="34"/>
        <v>58.5</v>
      </c>
      <c r="R84" s="6">
        <v>3</v>
      </c>
      <c r="S84" s="9">
        <f t="shared" si="35"/>
        <v>45</v>
      </c>
      <c r="T84" s="10">
        <v>8</v>
      </c>
      <c r="U84" s="7">
        <f t="shared" si="36"/>
        <v>80</v>
      </c>
      <c r="V84" s="6">
        <v>5</v>
      </c>
      <c r="W84" s="9">
        <f t="shared" si="37"/>
        <v>10</v>
      </c>
      <c r="X84" s="91">
        <v>39</v>
      </c>
      <c r="Y84" s="110">
        <f t="shared" si="38"/>
        <v>78</v>
      </c>
      <c r="Z84" s="6">
        <v>36</v>
      </c>
      <c r="AA84" s="9">
        <f t="shared" si="39"/>
        <v>108</v>
      </c>
      <c r="AB84" s="10">
        <v>27</v>
      </c>
      <c r="AC84" s="7">
        <f t="shared" si="40"/>
        <v>81</v>
      </c>
      <c r="AD84" s="6">
        <v>5</v>
      </c>
      <c r="AE84" s="9">
        <f t="shared" si="41"/>
        <v>50</v>
      </c>
      <c r="AF84" s="6">
        <v>15</v>
      </c>
      <c r="AG84" s="9">
        <f t="shared" si="42"/>
        <v>75</v>
      </c>
      <c r="AH84" s="23">
        <f t="shared" si="43"/>
        <v>1096.5</v>
      </c>
    </row>
    <row r="85" spans="2:34" ht="24" customHeight="1" x14ac:dyDescent="0.25">
      <c r="B85" s="6">
        <v>81</v>
      </c>
      <c r="C85" s="13" t="s">
        <v>49</v>
      </c>
      <c r="D85" s="7" t="s">
        <v>25</v>
      </c>
      <c r="E85" s="26" t="s">
        <v>23</v>
      </c>
      <c r="F85" s="6">
        <v>7</v>
      </c>
      <c r="G85" s="9">
        <f t="shared" si="30"/>
        <v>91</v>
      </c>
      <c r="H85" s="10">
        <v>48</v>
      </c>
      <c r="I85" s="7">
        <f t="shared" si="31"/>
        <v>96</v>
      </c>
      <c r="J85" s="6">
        <v>34</v>
      </c>
      <c r="K85" s="9">
        <f t="shared" si="32"/>
        <v>68</v>
      </c>
      <c r="L85" s="10">
        <v>4</v>
      </c>
      <c r="M85" s="7">
        <f t="shared" si="33"/>
        <v>40</v>
      </c>
      <c r="N85" s="6">
        <v>130</v>
      </c>
      <c r="O85" s="9">
        <f t="shared" si="44"/>
        <v>130</v>
      </c>
      <c r="P85" s="10">
        <v>34</v>
      </c>
      <c r="Q85" s="32">
        <f t="shared" si="34"/>
        <v>51</v>
      </c>
      <c r="R85" s="6">
        <v>0</v>
      </c>
      <c r="S85" s="9">
        <f t="shared" si="35"/>
        <v>0</v>
      </c>
      <c r="T85" s="10">
        <v>5</v>
      </c>
      <c r="U85" s="7">
        <f t="shared" si="36"/>
        <v>50</v>
      </c>
      <c r="V85" s="6">
        <v>21</v>
      </c>
      <c r="W85" s="9">
        <f t="shared" si="37"/>
        <v>42</v>
      </c>
      <c r="X85" s="91">
        <v>38</v>
      </c>
      <c r="Y85" s="110">
        <f t="shared" si="38"/>
        <v>76</v>
      </c>
      <c r="Z85" s="6">
        <v>42</v>
      </c>
      <c r="AA85" s="9">
        <f t="shared" si="39"/>
        <v>126</v>
      </c>
      <c r="AB85" s="10">
        <v>6</v>
      </c>
      <c r="AC85" s="7">
        <f t="shared" si="40"/>
        <v>18</v>
      </c>
      <c r="AD85" s="6">
        <v>7</v>
      </c>
      <c r="AE85" s="9">
        <f t="shared" si="41"/>
        <v>70</v>
      </c>
      <c r="AF85" s="6">
        <v>9</v>
      </c>
      <c r="AG85" s="9">
        <f t="shared" si="42"/>
        <v>45</v>
      </c>
      <c r="AH85" s="23">
        <f t="shared" si="43"/>
        <v>903</v>
      </c>
    </row>
    <row r="86" spans="2:34" ht="24" customHeight="1" x14ac:dyDescent="0.25">
      <c r="B86" s="6">
        <v>82</v>
      </c>
      <c r="C86" s="13" t="s">
        <v>107</v>
      </c>
      <c r="D86" s="7" t="s">
        <v>24</v>
      </c>
      <c r="E86" s="26" t="s">
        <v>22</v>
      </c>
      <c r="F86" s="6">
        <v>4</v>
      </c>
      <c r="G86" s="9">
        <f t="shared" si="30"/>
        <v>52</v>
      </c>
      <c r="H86" s="10">
        <v>23</v>
      </c>
      <c r="I86" s="7">
        <f t="shared" si="31"/>
        <v>46</v>
      </c>
      <c r="J86" s="6">
        <v>0</v>
      </c>
      <c r="K86" s="9">
        <f t="shared" si="32"/>
        <v>0</v>
      </c>
      <c r="L86" s="10">
        <v>6</v>
      </c>
      <c r="M86" s="7">
        <f t="shared" si="33"/>
        <v>60</v>
      </c>
      <c r="N86" s="6">
        <v>102</v>
      </c>
      <c r="O86" s="9">
        <f t="shared" si="44"/>
        <v>102</v>
      </c>
      <c r="P86" s="10">
        <v>16</v>
      </c>
      <c r="Q86" s="32">
        <f t="shared" si="34"/>
        <v>24</v>
      </c>
      <c r="R86" s="6">
        <v>0</v>
      </c>
      <c r="S86" s="9">
        <f t="shared" si="35"/>
        <v>0</v>
      </c>
      <c r="T86" s="10">
        <v>6</v>
      </c>
      <c r="U86" s="7">
        <f t="shared" si="36"/>
        <v>60</v>
      </c>
      <c r="V86" s="6">
        <v>13</v>
      </c>
      <c r="W86" s="9">
        <f t="shared" si="37"/>
        <v>26</v>
      </c>
      <c r="X86" s="91">
        <v>38</v>
      </c>
      <c r="Y86" s="110">
        <f t="shared" si="38"/>
        <v>76</v>
      </c>
      <c r="Z86" s="6">
        <v>13</v>
      </c>
      <c r="AA86" s="9">
        <f t="shared" si="39"/>
        <v>39</v>
      </c>
      <c r="AB86" s="10">
        <v>17</v>
      </c>
      <c r="AC86" s="7">
        <f t="shared" si="40"/>
        <v>51</v>
      </c>
      <c r="AD86" s="6">
        <v>1</v>
      </c>
      <c r="AE86" s="9">
        <f t="shared" si="41"/>
        <v>10</v>
      </c>
      <c r="AF86" s="6">
        <v>8</v>
      </c>
      <c r="AG86" s="9">
        <f t="shared" si="42"/>
        <v>40</v>
      </c>
      <c r="AH86" s="23">
        <f t="shared" si="43"/>
        <v>586</v>
      </c>
    </row>
    <row r="87" spans="2:34" ht="24" customHeight="1" x14ac:dyDescent="0.25">
      <c r="B87" s="6">
        <v>83</v>
      </c>
      <c r="C87" s="13" t="s">
        <v>54</v>
      </c>
      <c r="D87" s="7" t="s">
        <v>24</v>
      </c>
      <c r="E87" s="26" t="s">
        <v>23</v>
      </c>
      <c r="F87" s="6">
        <v>10</v>
      </c>
      <c r="G87" s="9">
        <f t="shared" si="30"/>
        <v>130</v>
      </c>
      <c r="H87" s="10">
        <v>71</v>
      </c>
      <c r="I87" s="7">
        <f t="shared" si="31"/>
        <v>142</v>
      </c>
      <c r="J87" s="6">
        <v>48</v>
      </c>
      <c r="K87" s="9">
        <f t="shared" si="32"/>
        <v>96</v>
      </c>
      <c r="L87" s="10">
        <v>11</v>
      </c>
      <c r="M87" s="7">
        <f t="shared" si="33"/>
        <v>110</v>
      </c>
      <c r="N87" s="6">
        <v>170</v>
      </c>
      <c r="O87" s="9">
        <f t="shared" si="44"/>
        <v>170</v>
      </c>
      <c r="P87" s="10">
        <v>54</v>
      </c>
      <c r="Q87" s="32">
        <f t="shared" si="34"/>
        <v>81</v>
      </c>
      <c r="R87" s="6">
        <v>5</v>
      </c>
      <c r="S87" s="9">
        <f t="shared" si="35"/>
        <v>75</v>
      </c>
      <c r="T87" s="10">
        <v>9</v>
      </c>
      <c r="U87" s="7">
        <f t="shared" si="36"/>
        <v>90</v>
      </c>
      <c r="V87" s="6">
        <v>31</v>
      </c>
      <c r="W87" s="9">
        <f t="shared" si="37"/>
        <v>62</v>
      </c>
      <c r="X87" s="91">
        <v>36</v>
      </c>
      <c r="Y87" s="110">
        <f t="shared" si="38"/>
        <v>72</v>
      </c>
      <c r="Z87" s="6">
        <v>26</v>
      </c>
      <c r="AA87" s="9">
        <f t="shared" si="39"/>
        <v>78</v>
      </c>
      <c r="AB87" s="10">
        <v>27</v>
      </c>
      <c r="AC87" s="7">
        <f t="shared" si="40"/>
        <v>81</v>
      </c>
      <c r="AD87" s="6">
        <v>2</v>
      </c>
      <c r="AE87" s="9">
        <f t="shared" si="41"/>
        <v>20</v>
      </c>
      <c r="AF87" s="6">
        <v>7</v>
      </c>
      <c r="AG87" s="9">
        <f t="shared" si="42"/>
        <v>35</v>
      </c>
      <c r="AH87" s="23">
        <f t="shared" si="43"/>
        <v>1242</v>
      </c>
    </row>
    <row r="88" spans="2:34" ht="24" customHeight="1" x14ac:dyDescent="0.25">
      <c r="B88" s="6">
        <v>84</v>
      </c>
      <c r="C88" s="13" t="s">
        <v>137</v>
      </c>
      <c r="D88" s="7" t="s">
        <v>29</v>
      </c>
      <c r="E88" s="26" t="s">
        <v>36</v>
      </c>
      <c r="F88" s="6">
        <v>3</v>
      </c>
      <c r="G88" s="9">
        <f t="shared" si="30"/>
        <v>39</v>
      </c>
      <c r="H88" s="10">
        <v>32</v>
      </c>
      <c r="I88" s="7">
        <f t="shared" si="31"/>
        <v>64</v>
      </c>
      <c r="J88" s="6">
        <v>7</v>
      </c>
      <c r="K88" s="9">
        <f t="shared" si="32"/>
        <v>14</v>
      </c>
      <c r="L88" s="10">
        <v>8</v>
      </c>
      <c r="M88" s="7">
        <f t="shared" si="33"/>
        <v>80</v>
      </c>
      <c r="N88" s="6">
        <v>72</v>
      </c>
      <c r="O88" s="9">
        <f t="shared" si="44"/>
        <v>72</v>
      </c>
      <c r="P88" s="10">
        <v>16</v>
      </c>
      <c r="Q88" s="32">
        <f t="shared" si="34"/>
        <v>24</v>
      </c>
      <c r="R88" s="6">
        <v>1</v>
      </c>
      <c r="S88" s="9">
        <f t="shared" si="35"/>
        <v>15</v>
      </c>
      <c r="T88" s="10">
        <v>4</v>
      </c>
      <c r="U88" s="7">
        <f t="shared" si="36"/>
        <v>40</v>
      </c>
      <c r="V88" s="6">
        <v>26</v>
      </c>
      <c r="W88" s="9">
        <f t="shared" si="37"/>
        <v>52</v>
      </c>
      <c r="X88" s="91">
        <v>33</v>
      </c>
      <c r="Y88" s="110">
        <f t="shared" si="38"/>
        <v>66</v>
      </c>
      <c r="Z88" s="6">
        <v>0</v>
      </c>
      <c r="AA88" s="9">
        <f t="shared" si="39"/>
        <v>0</v>
      </c>
      <c r="AB88" s="10">
        <v>19</v>
      </c>
      <c r="AC88" s="7">
        <f t="shared" si="40"/>
        <v>57</v>
      </c>
      <c r="AD88" s="6">
        <v>2</v>
      </c>
      <c r="AE88" s="9">
        <f t="shared" si="41"/>
        <v>20</v>
      </c>
      <c r="AF88" s="6">
        <v>8</v>
      </c>
      <c r="AG88" s="9">
        <f t="shared" si="42"/>
        <v>40</v>
      </c>
      <c r="AH88" s="23">
        <f t="shared" si="43"/>
        <v>583</v>
      </c>
    </row>
    <row r="89" spans="2:34" ht="24" customHeight="1" x14ac:dyDescent="0.25">
      <c r="B89" s="6">
        <v>85</v>
      </c>
      <c r="C89" s="13" t="s">
        <v>140</v>
      </c>
      <c r="D89" s="7" t="s">
        <v>29</v>
      </c>
      <c r="E89" s="26" t="s">
        <v>36</v>
      </c>
      <c r="F89" s="6">
        <v>4</v>
      </c>
      <c r="G89" s="9">
        <f t="shared" si="30"/>
        <v>52</v>
      </c>
      <c r="H89" s="10">
        <v>32</v>
      </c>
      <c r="I89" s="7">
        <f t="shared" si="31"/>
        <v>64</v>
      </c>
      <c r="J89" s="6">
        <v>13</v>
      </c>
      <c r="K89" s="9">
        <f t="shared" si="32"/>
        <v>26</v>
      </c>
      <c r="L89" s="10">
        <v>5</v>
      </c>
      <c r="M89" s="7">
        <f t="shared" si="33"/>
        <v>50</v>
      </c>
      <c r="N89" s="6">
        <v>128</v>
      </c>
      <c r="O89" s="9">
        <f t="shared" si="44"/>
        <v>128</v>
      </c>
      <c r="P89" s="10">
        <v>50</v>
      </c>
      <c r="Q89" s="32">
        <f t="shared" si="34"/>
        <v>75</v>
      </c>
      <c r="R89" s="6">
        <v>5</v>
      </c>
      <c r="S89" s="9">
        <f t="shared" si="35"/>
        <v>75</v>
      </c>
      <c r="T89" s="10">
        <v>11</v>
      </c>
      <c r="U89" s="7">
        <f t="shared" si="36"/>
        <v>110</v>
      </c>
      <c r="V89" s="6">
        <v>20</v>
      </c>
      <c r="W89" s="9">
        <f t="shared" si="37"/>
        <v>40</v>
      </c>
      <c r="X89" s="91">
        <v>31</v>
      </c>
      <c r="Y89" s="110">
        <f t="shared" si="38"/>
        <v>62</v>
      </c>
      <c r="Z89" s="6">
        <v>24</v>
      </c>
      <c r="AA89" s="9">
        <f t="shared" si="39"/>
        <v>72</v>
      </c>
      <c r="AB89" s="10">
        <v>12</v>
      </c>
      <c r="AC89" s="7">
        <f t="shared" si="40"/>
        <v>36</v>
      </c>
      <c r="AD89" s="6">
        <v>2</v>
      </c>
      <c r="AE89" s="9">
        <f t="shared" si="41"/>
        <v>20</v>
      </c>
      <c r="AF89" s="6">
        <v>14</v>
      </c>
      <c r="AG89" s="9">
        <f t="shared" si="42"/>
        <v>70</v>
      </c>
      <c r="AH89" s="23">
        <f t="shared" si="43"/>
        <v>880</v>
      </c>
    </row>
    <row r="90" spans="2:34" ht="24" customHeight="1" x14ac:dyDescent="0.25">
      <c r="B90" s="6">
        <v>86</v>
      </c>
      <c r="C90" s="13" t="s">
        <v>105</v>
      </c>
      <c r="D90" s="7" t="s">
        <v>29</v>
      </c>
      <c r="E90" s="26" t="s">
        <v>22</v>
      </c>
      <c r="F90" s="6">
        <v>4</v>
      </c>
      <c r="G90" s="9">
        <f t="shared" si="30"/>
        <v>52</v>
      </c>
      <c r="H90" s="10">
        <v>34</v>
      </c>
      <c r="I90" s="7">
        <f t="shared" si="31"/>
        <v>68</v>
      </c>
      <c r="J90" s="6">
        <v>17</v>
      </c>
      <c r="K90" s="9">
        <f t="shared" si="32"/>
        <v>34</v>
      </c>
      <c r="L90" s="10">
        <v>6</v>
      </c>
      <c r="M90" s="7">
        <f t="shared" si="33"/>
        <v>60</v>
      </c>
      <c r="N90" s="6">
        <v>132</v>
      </c>
      <c r="O90" s="9">
        <f t="shared" si="44"/>
        <v>132</v>
      </c>
      <c r="P90" s="10">
        <v>13</v>
      </c>
      <c r="Q90" s="32">
        <f t="shared" si="34"/>
        <v>19.5</v>
      </c>
      <c r="R90" s="6">
        <v>1</v>
      </c>
      <c r="S90" s="9">
        <f t="shared" si="35"/>
        <v>15</v>
      </c>
      <c r="T90" s="10">
        <v>4</v>
      </c>
      <c r="U90" s="7">
        <f t="shared" si="36"/>
        <v>40</v>
      </c>
      <c r="V90" s="6">
        <v>49</v>
      </c>
      <c r="W90" s="9">
        <f t="shared" si="37"/>
        <v>98</v>
      </c>
      <c r="X90" s="91">
        <v>29</v>
      </c>
      <c r="Y90" s="110">
        <f t="shared" si="38"/>
        <v>58</v>
      </c>
      <c r="Z90" s="6">
        <v>18</v>
      </c>
      <c r="AA90" s="9">
        <f t="shared" si="39"/>
        <v>54</v>
      </c>
      <c r="AB90" s="10">
        <v>12</v>
      </c>
      <c r="AC90" s="7">
        <f t="shared" si="40"/>
        <v>36</v>
      </c>
      <c r="AD90" s="6">
        <v>4</v>
      </c>
      <c r="AE90" s="9">
        <f t="shared" si="41"/>
        <v>40</v>
      </c>
      <c r="AF90" s="6">
        <v>6</v>
      </c>
      <c r="AG90" s="9">
        <f t="shared" si="42"/>
        <v>30</v>
      </c>
      <c r="AH90" s="23">
        <f t="shared" si="43"/>
        <v>736.5</v>
      </c>
    </row>
    <row r="91" spans="2:34" ht="24" customHeight="1" x14ac:dyDescent="0.25">
      <c r="B91" s="6">
        <v>87</v>
      </c>
      <c r="C91" s="13" t="s">
        <v>110</v>
      </c>
      <c r="D91" s="7" t="s">
        <v>29</v>
      </c>
      <c r="E91" s="26" t="s">
        <v>22</v>
      </c>
      <c r="F91" s="6">
        <v>3</v>
      </c>
      <c r="G91" s="9">
        <f t="shared" si="30"/>
        <v>39</v>
      </c>
      <c r="H91" s="10">
        <v>20</v>
      </c>
      <c r="I91" s="7">
        <f t="shared" si="31"/>
        <v>40</v>
      </c>
      <c r="J91" s="6">
        <v>2</v>
      </c>
      <c r="K91" s="9">
        <f t="shared" si="32"/>
        <v>4</v>
      </c>
      <c r="L91" s="10">
        <v>4</v>
      </c>
      <c r="M91" s="7">
        <f t="shared" si="33"/>
        <v>40</v>
      </c>
      <c r="N91" s="6">
        <v>114</v>
      </c>
      <c r="O91" s="9">
        <f t="shared" si="44"/>
        <v>114</v>
      </c>
      <c r="P91" s="10">
        <v>0</v>
      </c>
      <c r="Q91" s="32">
        <f t="shared" si="34"/>
        <v>0</v>
      </c>
      <c r="R91" s="6">
        <v>1</v>
      </c>
      <c r="S91" s="9">
        <f t="shared" si="35"/>
        <v>15</v>
      </c>
      <c r="T91" s="10">
        <v>11</v>
      </c>
      <c r="U91" s="7">
        <f t="shared" si="36"/>
        <v>110</v>
      </c>
      <c r="V91" s="6">
        <v>5</v>
      </c>
      <c r="W91" s="9">
        <f t="shared" si="37"/>
        <v>10</v>
      </c>
      <c r="X91" s="91">
        <v>29</v>
      </c>
      <c r="Y91" s="110">
        <f t="shared" si="38"/>
        <v>58</v>
      </c>
      <c r="Z91" s="6">
        <v>26</v>
      </c>
      <c r="AA91" s="9">
        <f t="shared" si="39"/>
        <v>78</v>
      </c>
      <c r="AB91" s="10">
        <v>5</v>
      </c>
      <c r="AC91" s="7">
        <f t="shared" si="40"/>
        <v>15</v>
      </c>
      <c r="AD91" s="6">
        <v>3</v>
      </c>
      <c r="AE91" s="9">
        <f t="shared" si="41"/>
        <v>30</v>
      </c>
      <c r="AF91" s="6">
        <v>9</v>
      </c>
      <c r="AG91" s="9">
        <f t="shared" si="42"/>
        <v>45</v>
      </c>
      <c r="AH91" s="23">
        <f t="shared" si="43"/>
        <v>598</v>
      </c>
    </row>
    <row r="92" spans="2:34" ht="24" customHeight="1" x14ac:dyDescent="0.25">
      <c r="B92" s="6">
        <v>88</v>
      </c>
      <c r="C92" s="13" t="s">
        <v>158</v>
      </c>
      <c r="D92" s="7" t="s">
        <v>29</v>
      </c>
      <c r="E92" s="26" t="s">
        <v>146</v>
      </c>
      <c r="F92" s="6">
        <v>6</v>
      </c>
      <c r="G92" s="9">
        <f t="shared" si="30"/>
        <v>78</v>
      </c>
      <c r="H92" s="10">
        <v>35</v>
      </c>
      <c r="I92" s="7">
        <f t="shared" si="31"/>
        <v>70</v>
      </c>
      <c r="J92" s="6">
        <v>18</v>
      </c>
      <c r="K92" s="9">
        <f t="shared" si="32"/>
        <v>36</v>
      </c>
      <c r="L92" s="10">
        <v>3</v>
      </c>
      <c r="M92" s="7">
        <f t="shared" si="33"/>
        <v>30</v>
      </c>
      <c r="N92" s="6">
        <v>150</v>
      </c>
      <c r="O92" s="9">
        <f t="shared" si="44"/>
        <v>150</v>
      </c>
      <c r="P92" s="58">
        <v>0</v>
      </c>
      <c r="Q92" s="59">
        <f t="shared" si="34"/>
        <v>0</v>
      </c>
      <c r="R92" s="60">
        <v>0</v>
      </c>
      <c r="S92" s="61">
        <f t="shared" si="35"/>
        <v>0</v>
      </c>
      <c r="T92" s="68">
        <v>2</v>
      </c>
      <c r="U92" s="69">
        <f t="shared" si="36"/>
        <v>20</v>
      </c>
      <c r="V92" s="70">
        <v>41</v>
      </c>
      <c r="W92" s="71">
        <f t="shared" si="37"/>
        <v>82</v>
      </c>
      <c r="X92" s="91">
        <v>28</v>
      </c>
      <c r="Y92" s="110">
        <f t="shared" si="38"/>
        <v>56</v>
      </c>
      <c r="Z92" s="60">
        <v>0</v>
      </c>
      <c r="AA92" s="61">
        <f t="shared" si="39"/>
        <v>0</v>
      </c>
      <c r="AB92" s="58">
        <v>0</v>
      </c>
      <c r="AC92" s="62">
        <f t="shared" si="40"/>
        <v>0</v>
      </c>
      <c r="AD92" s="60">
        <v>0</v>
      </c>
      <c r="AE92" s="61">
        <f t="shared" si="41"/>
        <v>0</v>
      </c>
      <c r="AF92" s="60">
        <v>0</v>
      </c>
      <c r="AG92" s="61">
        <f t="shared" si="42"/>
        <v>0</v>
      </c>
      <c r="AH92" s="23">
        <f t="shared" si="43"/>
        <v>522</v>
      </c>
    </row>
    <row r="93" spans="2:34" ht="24" customHeight="1" x14ac:dyDescent="0.25">
      <c r="B93" s="6">
        <v>89</v>
      </c>
      <c r="C93" s="13" t="s">
        <v>57</v>
      </c>
      <c r="D93" s="7" t="s">
        <v>24</v>
      </c>
      <c r="E93" s="26" t="s">
        <v>23</v>
      </c>
      <c r="F93" s="6">
        <v>7</v>
      </c>
      <c r="G93" s="9">
        <f t="shared" si="30"/>
        <v>91</v>
      </c>
      <c r="H93" s="10">
        <v>62</v>
      </c>
      <c r="I93" s="7">
        <f t="shared" si="31"/>
        <v>124</v>
      </c>
      <c r="J93" s="6">
        <v>22</v>
      </c>
      <c r="K93" s="9">
        <f t="shared" si="32"/>
        <v>44</v>
      </c>
      <c r="L93" s="10">
        <v>9</v>
      </c>
      <c r="M93" s="7">
        <f t="shared" si="33"/>
        <v>90</v>
      </c>
      <c r="N93" s="6">
        <v>128</v>
      </c>
      <c r="O93" s="9">
        <f t="shared" si="44"/>
        <v>128</v>
      </c>
      <c r="P93" s="10">
        <v>53</v>
      </c>
      <c r="Q93" s="32">
        <f t="shared" si="34"/>
        <v>79.5</v>
      </c>
      <c r="R93" s="6">
        <v>1</v>
      </c>
      <c r="S93" s="9">
        <f t="shared" si="35"/>
        <v>15</v>
      </c>
      <c r="T93" s="10">
        <v>11</v>
      </c>
      <c r="U93" s="7">
        <f t="shared" si="36"/>
        <v>110</v>
      </c>
      <c r="V93" s="6">
        <v>25</v>
      </c>
      <c r="W93" s="9">
        <f t="shared" si="37"/>
        <v>50</v>
      </c>
      <c r="X93" s="91">
        <v>27</v>
      </c>
      <c r="Y93" s="110">
        <f t="shared" si="38"/>
        <v>54</v>
      </c>
      <c r="Z93" s="6">
        <v>29</v>
      </c>
      <c r="AA93" s="9">
        <f t="shared" si="39"/>
        <v>87</v>
      </c>
      <c r="AB93" s="10">
        <v>30</v>
      </c>
      <c r="AC93" s="7">
        <f t="shared" si="40"/>
        <v>90</v>
      </c>
      <c r="AD93" s="6">
        <v>5</v>
      </c>
      <c r="AE93" s="9">
        <f t="shared" si="41"/>
        <v>50</v>
      </c>
      <c r="AF93" s="6">
        <v>14</v>
      </c>
      <c r="AG93" s="9">
        <f t="shared" si="42"/>
        <v>70</v>
      </c>
      <c r="AH93" s="23">
        <f t="shared" si="43"/>
        <v>1082.5</v>
      </c>
    </row>
    <row r="94" spans="2:34" ht="24" customHeight="1" x14ac:dyDescent="0.25">
      <c r="B94" s="6">
        <v>90</v>
      </c>
      <c r="C94" s="13" t="s">
        <v>144</v>
      </c>
      <c r="D94" s="7" t="s">
        <v>29</v>
      </c>
      <c r="E94" s="26" t="s">
        <v>36</v>
      </c>
      <c r="F94" s="6">
        <v>8</v>
      </c>
      <c r="G94" s="9">
        <f t="shared" si="30"/>
        <v>104</v>
      </c>
      <c r="H94" s="10">
        <v>52</v>
      </c>
      <c r="I94" s="7">
        <f t="shared" si="31"/>
        <v>104</v>
      </c>
      <c r="J94" s="6">
        <v>23</v>
      </c>
      <c r="K94" s="9">
        <f t="shared" si="32"/>
        <v>46</v>
      </c>
      <c r="L94" s="10">
        <v>5</v>
      </c>
      <c r="M94" s="7">
        <f t="shared" si="33"/>
        <v>50</v>
      </c>
      <c r="N94" s="6">
        <v>114</v>
      </c>
      <c r="O94" s="9">
        <f t="shared" si="44"/>
        <v>114</v>
      </c>
      <c r="P94" s="10">
        <v>61</v>
      </c>
      <c r="Q94" s="32">
        <f t="shared" si="34"/>
        <v>91.5</v>
      </c>
      <c r="R94" s="6">
        <v>4</v>
      </c>
      <c r="S94" s="9">
        <f t="shared" si="35"/>
        <v>60</v>
      </c>
      <c r="T94" s="10">
        <v>12</v>
      </c>
      <c r="U94" s="7">
        <f t="shared" si="36"/>
        <v>120</v>
      </c>
      <c r="V94" s="6">
        <v>15</v>
      </c>
      <c r="W94" s="9">
        <f t="shared" si="37"/>
        <v>30</v>
      </c>
      <c r="X94" s="91">
        <v>27</v>
      </c>
      <c r="Y94" s="110">
        <f t="shared" si="38"/>
        <v>54</v>
      </c>
      <c r="Z94" s="6">
        <v>38</v>
      </c>
      <c r="AA94" s="9">
        <f t="shared" si="39"/>
        <v>114</v>
      </c>
      <c r="AB94" s="10">
        <v>26</v>
      </c>
      <c r="AC94" s="7">
        <f t="shared" si="40"/>
        <v>78</v>
      </c>
      <c r="AD94" s="6">
        <v>2</v>
      </c>
      <c r="AE94" s="9">
        <f t="shared" si="41"/>
        <v>20</v>
      </c>
      <c r="AF94" s="6">
        <v>10</v>
      </c>
      <c r="AG94" s="9">
        <f t="shared" si="42"/>
        <v>50</v>
      </c>
      <c r="AH94" s="23">
        <f t="shared" si="43"/>
        <v>1035.5</v>
      </c>
    </row>
    <row r="95" spans="2:34" ht="24" customHeight="1" x14ac:dyDescent="0.25">
      <c r="B95" s="6">
        <v>91</v>
      </c>
      <c r="C95" s="13" t="s">
        <v>109</v>
      </c>
      <c r="D95" s="7" t="s">
        <v>29</v>
      </c>
      <c r="E95" s="26" t="s">
        <v>22</v>
      </c>
      <c r="F95" s="6">
        <v>4</v>
      </c>
      <c r="G95" s="9">
        <f t="shared" si="30"/>
        <v>52</v>
      </c>
      <c r="H95" s="10">
        <v>29</v>
      </c>
      <c r="I95" s="7">
        <f t="shared" si="31"/>
        <v>58</v>
      </c>
      <c r="J95" s="6">
        <v>12</v>
      </c>
      <c r="K95" s="9">
        <f t="shared" si="32"/>
        <v>24</v>
      </c>
      <c r="L95" s="10">
        <v>6</v>
      </c>
      <c r="M95" s="7">
        <f t="shared" si="33"/>
        <v>60</v>
      </c>
      <c r="N95" s="6">
        <v>106</v>
      </c>
      <c r="O95" s="9">
        <f t="shared" si="44"/>
        <v>106</v>
      </c>
      <c r="P95" s="10">
        <v>23</v>
      </c>
      <c r="Q95" s="32">
        <f t="shared" si="34"/>
        <v>34.5</v>
      </c>
      <c r="R95" s="6">
        <v>2</v>
      </c>
      <c r="S95" s="9">
        <f t="shared" si="35"/>
        <v>30</v>
      </c>
      <c r="T95" s="10">
        <v>6</v>
      </c>
      <c r="U95" s="7">
        <f t="shared" si="36"/>
        <v>60</v>
      </c>
      <c r="V95" s="6">
        <v>8</v>
      </c>
      <c r="W95" s="9">
        <f t="shared" si="37"/>
        <v>16</v>
      </c>
      <c r="X95" s="91">
        <v>20</v>
      </c>
      <c r="Y95" s="110">
        <f t="shared" si="38"/>
        <v>40</v>
      </c>
      <c r="Z95" s="6">
        <v>18</v>
      </c>
      <c r="AA95" s="9">
        <f t="shared" si="39"/>
        <v>54</v>
      </c>
      <c r="AB95" s="10">
        <v>18</v>
      </c>
      <c r="AC95" s="7">
        <f t="shared" si="40"/>
        <v>54</v>
      </c>
      <c r="AD95" s="6">
        <v>1</v>
      </c>
      <c r="AE95" s="9">
        <f t="shared" si="41"/>
        <v>10</v>
      </c>
      <c r="AF95" s="6">
        <v>4</v>
      </c>
      <c r="AG95" s="9">
        <f t="shared" si="42"/>
        <v>20</v>
      </c>
      <c r="AH95" s="23">
        <f t="shared" si="43"/>
        <v>618.5</v>
      </c>
    </row>
    <row r="96" spans="2:34" ht="24" customHeight="1" x14ac:dyDescent="0.25">
      <c r="B96" s="6">
        <v>92</v>
      </c>
      <c r="C96" s="13" t="s">
        <v>167</v>
      </c>
      <c r="D96" s="7" t="s">
        <v>29</v>
      </c>
      <c r="E96" s="26" t="s">
        <v>38</v>
      </c>
      <c r="F96" s="6">
        <v>3</v>
      </c>
      <c r="G96" s="9">
        <f t="shared" si="30"/>
        <v>39</v>
      </c>
      <c r="H96" s="10">
        <v>36</v>
      </c>
      <c r="I96" s="7">
        <f t="shared" si="31"/>
        <v>72</v>
      </c>
      <c r="J96" s="6">
        <v>23</v>
      </c>
      <c r="K96" s="9">
        <f t="shared" si="32"/>
        <v>46</v>
      </c>
      <c r="L96" s="10">
        <v>2</v>
      </c>
      <c r="M96" s="7">
        <f t="shared" si="33"/>
        <v>20</v>
      </c>
      <c r="N96" s="6">
        <v>118</v>
      </c>
      <c r="O96" s="9">
        <f t="shared" si="44"/>
        <v>118</v>
      </c>
      <c r="P96" s="58">
        <v>0</v>
      </c>
      <c r="Q96" s="59">
        <f t="shared" si="34"/>
        <v>0</v>
      </c>
      <c r="R96" s="60">
        <v>0</v>
      </c>
      <c r="S96" s="61">
        <f t="shared" si="35"/>
        <v>0</v>
      </c>
      <c r="T96" s="68">
        <v>2</v>
      </c>
      <c r="U96" s="69">
        <f t="shared" si="36"/>
        <v>20</v>
      </c>
      <c r="V96" s="70">
        <v>37</v>
      </c>
      <c r="W96" s="71">
        <f t="shared" si="37"/>
        <v>74</v>
      </c>
      <c r="X96" s="91">
        <v>19</v>
      </c>
      <c r="Y96" s="110">
        <f t="shared" si="38"/>
        <v>38</v>
      </c>
      <c r="Z96" s="60">
        <v>0</v>
      </c>
      <c r="AA96" s="61">
        <f t="shared" si="39"/>
        <v>0</v>
      </c>
      <c r="AB96" s="58">
        <v>0</v>
      </c>
      <c r="AC96" s="62">
        <f t="shared" si="40"/>
        <v>0</v>
      </c>
      <c r="AD96" s="60">
        <v>0</v>
      </c>
      <c r="AE96" s="61">
        <f t="shared" si="41"/>
        <v>0</v>
      </c>
      <c r="AF96" s="60">
        <v>0</v>
      </c>
      <c r="AG96" s="61">
        <f t="shared" si="42"/>
        <v>0</v>
      </c>
      <c r="AH96" s="23">
        <f t="shared" si="43"/>
        <v>427</v>
      </c>
    </row>
    <row r="97" spans="2:34" ht="24" customHeight="1" x14ac:dyDescent="0.25">
      <c r="B97" s="6">
        <v>93</v>
      </c>
      <c r="C97" s="13" t="s">
        <v>94</v>
      </c>
      <c r="D97" s="7" t="s">
        <v>29</v>
      </c>
      <c r="E97" s="26" t="s">
        <v>23</v>
      </c>
      <c r="F97" s="6">
        <v>4</v>
      </c>
      <c r="G97" s="9">
        <f t="shared" si="30"/>
        <v>52</v>
      </c>
      <c r="H97" s="10">
        <v>43</v>
      </c>
      <c r="I97" s="7">
        <f t="shared" si="31"/>
        <v>86</v>
      </c>
      <c r="J97" s="6">
        <v>29</v>
      </c>
      <c r="K97" s="9">
        <f t="shared" si="32"/>
        <v>58</v>
      </c>
      <c r="L97" s="10">
        <v>11</v>
      </c>
      <c r="M97" s="7">
        <f t="shared" si="33"/>
        <v>110</v>
      </c>
      <c r="N97" s="6">
        <v>126</v>
      </c>
      <c r="O97" s="9">
        <f t="shared" si="44"/>
        <v>126</v>
      </c>
      <c r="P97" s="10">
        <v>24</v>
      </c>
      <c r="Q97" s="32">
        <f t="shared" si="34"/>
        <v>36</v>
      </c>
      <c r="R97" s="6">
        <v>6</v>
      </c>
      <c r="S97" s="9">
        <f t="shared" si="35"/>
        <v>90</v>
      </c>
      <c r="T97" s="10">
        <v>8</v>
      </c>
      <c r="U97" s="7">
        <f t="shared" si="36"/>
        <v>80</v>
      </c>
      <c r="V97" s="6">
        <v>25</v>
      </c>
      <c r="W97" s="9">
        <f t="shared" si="37"/>
        <v>50</v>
      </c>
      <c r="X97" s="91">
        <v>13</v>
      </c>
      <c r="Y97" s="110">
        <f t="shared" si="38"/>
        <v>26</v>
      </c>
      <c r="Z97" s="6">
        <v>0</v>
      </c>
      <c r="AA97" s="9">
        <f t="shared" si="39"/>
        <v>0</v>
      </c>
      <c r="AB97" s="10">
        <v>9</v>
      </c>
      <c r="AC97" s="7">
        <f t="shared" si="40"/>
        <v>27</v>
      </c>
      <c r="AD97" s="6">
        <v>2</v>
      </c>
      <c r="AE97" s="9">
        <f t="shared" si="41"/>
        <v>20</v>
      </c>
      <c r="AF97" s="6">
        <v>6</v>
      </c>
      <c r="AG97" s="9">
        <f t="shared" si="42"/>
        <v>30</v>
      </c>
      <c r="AH97" s="23">
        <f t="shared" si="43"/>
        <v>791</v>
      </c>
    </row>
    <row r="98" spans="2:34" ht="24" customHeight="1" x14ac:dyDescent="0.25">
      <c r="B98" s="6">
        <v>94</v>
      </c>
      <c r="C98" s="13" t="s">
        <v>141</v>
      </c>
      <c r="D98" s="7" t="s">
        <v>24</v>
      </c>
      <c r="E98" s="26" t="s">
        <v>36</v>
      </c>
      <c r="F98" s="6">
        <v>1</v>
      </c>
      <c r="G98" s="9">
        <f t="shared" si="30"/>
        <v>13</v>
      </c>
      <c r="H98" s="10">
        <v>30</v>
      </c>
      <c r="I98" s="7">
        <f t="shared" si="31"/>
        <v>60</v>
      </c>
      <c r="J98" s="6">
        <v>11</v>
      </c>
      <c r="K98" s="9">
        <f t="shared" si="32"/>
        <v>22</v>
      </c>
      <c r="L98" s="10">
        <v>2</v>
      </c>
      <c r="M98" s="7">
        <f t="shared" si="33"/>
        <v>20</v>
      </c>
      <c r="N98" s="6">
        <v>90</v>
      </c>
      <c r="O98" s="9">
        <f t="shared" si="44"/>
        <v>90</v>
      </c>
      <c r="P98" s="10">
        <v>13</v>
      </c>
      <c r="Q98" s="32">
        <f t="shared" si="34"/>
        <v>19.5</v>
      </c>
      <c r="R98" s="6">
        <v>1</v>
      </c>
      <c r="S98" s="9">
        <f t="shared" si="35"/>
        <v>15</v>
      </c>
      <c r="T98" s="10">
        <v>5</v>
      </c>
      <c r="U98" s="7">
        <f t="shared" si="36"/>
        <v>50</v>
      </c>
      <c r="V98" s="6">
        <v>10</v>
      </c>
      <c r="W98" s="9">
        <f t="shared" si="37"/>
        <v>20</v>
      </c>
      <c r="X98" s="91">
        <v>12</v>
      </c>
      <c r="Y98" s="110">
        <f t="shared" si="38"/>
        <v>24</v>
      </c>
      <c r="Z98" s="6">
        <v>16</v>
      </c>
      <c r="AA98" s="9">
        <f t="shared" si="39"/>
        <v>48</v>
      </c>
      <c r="AB98" s="10">
        <v>16</v>
      </c>
      <c r="AC98" s="7">
        <f t="shared" si="40"/>
        <v>48</v>
      </c>
      <c r="AD98" s="6">
        <v>1</v>
      </c>
      <c r="AE98" s="9">
        <f t="shared" si="41"/>
        <v>10</v>
      </c>
      <c r="AF98" s="6">
        <v>6</v>
      </c>
      <c r="AG98" s="9">
        <f t="shared" si="42"/>
        <v>30</v>
      </c>
      <c r="AH98" s="23">
        <f t="shared" si="43"/>
        <v>469.5</v>
      </c>
    </row>
    <row r="99" spans="2:34" ht="24" customHeight="1" x14ac:dyDescent="0.25">
      <c r="B99" s="6">
        <v>95</v>
      </c>
      <c r="C99" s="13" t="s">
        <v>138</v>
      </c>
      <c r="D99" s="7" t="s">
        <v>24</v>
      </c>
      <c r="E99" s="26" t="s">
        <v>36</v>
      </c>
      <c r="F99" s="6">
        <v>3</v>
      </c>
      <c r="G99" s="9">
        <f t="shared" si="30"/>
        <v>39</v>
      </c>
      <c r="H99" s="10">
        <v>41</v>
      </c>
      <c r="I99" s="7">
        <f t="shared" si="31"/>
        <v>82</v>
      </c>
      <c r="J99" s="6">
        <v>25</v>
      </c>
      <c r="K99" s="9">
        <f t="shared" si="32"/>
        <v>50</v>
      </c>
      <c r="L99" s="10">
        <v>3</v>
      </c>
      <c r="M99" s="7">
        <f t="shared" si="33"/>
        <v>30</v>
      </c>
      <c r="N99" s="6">
        <v>100</v>
      </c>
      <c r="O99" s="9">
        <f t="shared" si="44"/>
        <v>100</v>
      </c>
      <c r="P99" s="10">
        <v>31</v>
      </c>
      <c r="Q99" s="32">
        <f t="shared" si="34"/>
        <v>46.5</v>
      </c>
      <c r="R99" s="6">
        <v>2</v>
      </c>
      <c r="S99" s="9">
        <f t="shared" si="35"/>
        <v>30</v>
      </c>
      <c r="T99" s="10">
        <v>2</v>
      </c>
      <c r="U99" s="7">
        <f t="shared" si="36"/>
        <v>20</v>
      </c>
      <c r="V99" s="6">
        <v>13</v>
      </c>
      <c r="W99" s="9">
        <f t="shared" si="37"/>
        <v>26</v>
      </c>
      <c r="X99" s="91">
        <v>9</v>
      </c>
      <c r="Y99" s="110">
        <f t="shared" si="38"/>
        <v>18</v>
      </c>
      <c r="Z99" s="6">
        <v>12</v>
      </c>
      <c r="AA99" s="9">
        <f t="shared" si="39"/>
        <v>36</v>
      </c>
      <c r="AB99" s="10">
        <v>17</v>
      </c>
      <c r="AC99" s="7">
        <f t="shared" si="40"/>
        <v>51</v>
      </c>
      <c r="AD99" s="6">
        <v>2</v>
      </c>
      <c r="AE99" s="9">
        <f t="shared" si="41"/>
        <v>20</v>
      </c>
      <c r="AF99" s="6">
        <v>5</v>
      </c>
      <c r="AG99" s="9">
        <f t="shared" si="42"/>
        <v>25</v>
      </c>
      <c r="AH99" s="23">
        <f t="shared" si="43"/>
        <v>573.5</v>
      </c>
    </row>
    <row r="100" spans="2:34" ht="24" customHeight="1" x14ac:dyDescent="0.25">
      <c r="B100" s="6">
        <v>96</v>
      </c>
      <c r="C100" s="13" t="s">
        <v>162</v>
      </c>
      <c r="D100" s="7" t="s">
        <v>29</v>
      </c>
      <c r="E100" s="26" t="s">
        <v>146</v>
      </c>
      <c r="F100" s="6">
        <v>4</v>
      </c>
      <c r="G100" s="9">
        <f t="shared" si="30"/>
        <v>52</v>
      </c>
      <c r="H100" s="10">
        <v>26</v>
      </c>
      <c r="I100" s="7">
        <f t="shared" si="31"/>
        <v>52</v>
      </c>
      <c r="J100" s="6">
        <v>20</v>
      </c>
      <c r="K100" s="9">
        <f t="shared" si="32"/>
        <v>40</v>
      </c>
      <c r="L100" s="10">
        <v>4</v>
      </c>
      <c r="M100" s="7">
        <f t="shared" si="33"/>
        <v>40</v>
      </c>
      <c r="N100" s="6">
        <v>116</v>
      </c>
      <c r="O100" s="9">
        <f t="shared" si="44"/>
        <v>116</v>
      </c>
      <c r="P100" s="58">
        <v>0</v>
      </c>
      <c r="Q100" s="59">
        <f t="shared" si="34"/>
        <v>0</v>
      </c>
      <c r="R100" s="60">
        <v>0</v>
      </c>
      <c r="S100" s="61">
        <f t="shared" si="35"/>
        <v>0</v>
      </c>
      <c r="T100" s="68">
        <v>2</v>
      </c>
      <c r="U100" s="69">
        <f t="shared" si="36"/>
        <v>20</v>
      </c>
      <c r="V100" s="70">
        <v>31</v>
      </c>
      <c r="W100" s="71">
        <f t="shared" si="37"/>
        <v>62</v>
      </c>
      <c r="X100" s="91">
        <v>8</v>
      </c>
      <c r="Y100" s="110">
        <f t="shared" si="38"/>
        <v>16</v>
      </c>
      <c r="Z100" s="60">
        <v>0</v>
      </c>
      <c r="AA100" s="61">
        <f t="shared" si="39"/>
        <v>0</v>
      </c>
      <c r="AB100" s="58">
        <v>0</v>
      </c>
      <c r="AC100" s="62">
        <f t="shared" si="40"/>
        <v>0</v>
      </c>
      <c r="AD100" s="60">
        <v>0</v>
      </c>
      <c r="AE100" s="61">
        <f t="shared" si="41"/>
        <v>0</v>
      </c>
      <c r="AF100" s="60">
        <v>0</v>
      </c>
      <c r="AG100" s="61">
        <f t="shared" si="42"/>
        <v>0</v>
      </c>
      <c r="AH100" s="23">
        <f t="shared" si="43"/>
        <v>398</v>
      </c>
    </row>
    <row r="101" spans="2:34" ht="24" customHeight="1" x14ac:dyDescent="0.25">
      <c r="B101" s="6">
        <v>97</v>
      </c>
      <c r="C101" s="13" t="s">
        <v>168</v>
      </c>
      <c r="D101" s="7" t="s">
        <v>29</v>
      </c>
      <c r="E101" s="26" t="s">
        <v>38</v>
      </c>
      <c r="F101" s="6">
        <v>4</v>
      </c>
      <c r="G101" s="9">
        <f t="shared" ref="G101:G129" si="45">F101*13</f>
        <v>52</v>
      </c>
      <c r="H101" s="10">
        <v>1</v>
      </c>
      <c r="I101" s="7">
        <f t="shared" ref="I101:I129" si="46">H101*2</f>
        <v>2</v>
      </c>
      <c r="J101" s="6">
        <v>13</v>
      </c>
      <c r="K101" s="9">
        <f t="shared" ref="K101:K129" si="47">J101*2</f>
        <v>26</v>
      </c>
      <c r="L101" s="10">
        <v>3</v>
      </c>
      <c r="M101" s="7">
        <f t="shared" ref="M101:M129" si="48">L101*10</f>
        <v>30</v>
      </c>
      <c r="N101" s="6">
        <v>80</v>
      </c>
      <c r="O101" s="9">
        <f t="shared" si="44"/>
        <v>80</v>
      </c>
      <c r="P101" s="58">
        <v>0</v>
      </c>
      <c r="Q101" s="59">
        <f t="shared" ref="Q101:Q129" si="49">P101*1.5</f>
        <v>0</v>
      </c>
      <c r="R101" s="60">
        <v>0</v>
      </c>
      <c r="S101" s="61">
        <f t="shared" ref="S101:S129" si="50">R101*15</f>
        <v>0</v>
      </c>
      <c r="T101" s="68">
        <v>2</v>
      </c>
      <c r="U101" s="69">
        <f t="shared" ref="U101:U129" si="51">T101*10</f>
        <v>20</v>
      </c>
      <c r="V101" s="70">
        <v>38</v>
      </c>
      <c r="W101" s="71">
        <f t="shared" ref="W101:W129" si="52">V101*2</f>
        <v>76</v>
      </c>
      <c r="X101" s="91">
        <v>4</v>
      </c>
      <c r="Y101" s="110">
        <f t="shared" ref="Y101:Y129" si="53">X101*2</f>
        <v>8</v>
      </c>
      <c r="Z101" s="60">
        <v>0</v>
      </c>
      <c r="AA101" s="61">
        <f t="shared" ref="AA101:AA129" si="54">Z101*3</f>
        <v>0</v>
      </c>
      <c r="AB101" s="58">
        <v>0</v>
      </c>
      <c r="AC101" s="62">
        <f t="shared" ref="AC101:AC129" si="55">AB101*3</f>
        <v>0</v>
      </c>
      <c r="AD101" s="60">
        <v>0</v>
      </c>
      <c r="AE101" s="61">
        <f t="shared" ref="AE101:AE129" si="56">AD101*10</f>
        <v>0</v>
      </c>
      <c r="AF101" s="60">
        <v>0</v>
      </c>
      <c r="AG101" s="61">
        <f t="shared" ref="AG101:AG129" si="57">AF101*5</f>
        <v>0</v>
      </c>
      <c r="AH101" s="23">
        <f t="shared" ref="AH101:AH129" si="58">G101+I101+K101+M101+O101+Q101+S101+U101+W101+Y101+AA101+AC101+AE101+AG101</f>
        <v>294</v>
      </c>
    </row>
    <row r="102" spans="2:34" ht="24" customHeight="1" x14ac:dyDescent="0.25">
      <c r="B102" s="6">
        <v>98</v>
      </c>
      <c r="C102" s="13" t="s">
        <v>104</v>
      </c>
      <c r="D102" s="7" t="s">
        <v>25</v>
      </c>
      <c r="E102" s="26" t="s">
        <v>22</v>
      </c>
      <c r="F102" s="6">
        <v>4</v>
      </c>
      <c r="G102" s="9">
        <f t="shared" si="45"/>
        <v>52</v>
      </c>
      <c r="H102" s="10">
        <v>32</v>
      </c>
      <c r="I102" s="7">
        <f t="shared" si="46"/>
        <v>64</v>
      </c>
      <c r="J102" s="6">
        <v>12</v>
      </c>
      <c r="K102" s="9">
        <f t="shared" si="47"/>
        <v>24</v>
      </c>
      <c r="L102" s="10">
        <v>5</v>
      </c>
      <c r="M102" s="7">
        <f t="shared" si="48"/>
        <v>50</v>
      </c>
      <c r="N102" s="6">
        <v>74</v>
      </c>
      <c r="O102" s="9">
        <f t="shared" si="44"/>
        <v>74</v>
      </c>
      <c r="P102" s="10">
        <v>72</v>
      </c>
      <c r="Q102" s="32">
        <f t="shared" si="49"/>
        <v>108</v>
      </c>
      <c r="R102" s="6">
        <v>2</v>
      </c>
      <c r="S102" s="9">
        <f t="shared" si="50"/>
        <v>30</v>
      </c>
      <c r="T102" s="10">
        <v>3</v>
      </c>
      <c r="U102" s="7">
        <f t="shared" si="51"/>
        <v>30</v>
      </c>
      <c r="V102" s="6">
        <v>16</v>
      </c>
      <c r="W102" s="9">
        <f t="shared" si="52"/>
        <v>32</v>
      </c>
      <c r="X102" s="91">
        <v>4</v>
      </c>
      <c r="Y102" s="110">
        <f t="shared" si="53"/>
        <v>8</v>
      </c>
      <c r="Z102" s="6">
        <v>16</v>
      </c>
      <c r="AA102" s="9">
        <f t="shared" si="54"/>
        <v>48</v>
      </c>
      <c r="AB102" s="10">
        <v>16</v>
      </c>
      <c r="AC102" s="7">
        <f t="shared" si="55"/>
        <v>48</v>
      </c>
      <c r="AD102" s="6">
        <v>3</v>
      </c>
      <c r="AE102" s="9">
        <f t="shared" si="56"/>
        <v>30</v>
      </c>
      <c r="AF102" s="6">
        <v>5</v>
      </c>
      <c r="AG102" s="9">
        <f t="shared" si="57"/>
        <v>25</v>
      </c>
      <c r="AH102" s="23">
        <f t="shared" si="58"/>
        <v>623</v>
      </c>
    </row>
    <row r="103" spans="2:34" ht="24" customHeight="1" x14ac:dyDescent="0.25">
      <c r="B103" s="6">
        <v>99</v>
      </c>
      <c r="C103" s="13" t="s">
        <v>170</v>
      </c>
      <c r="D103" s="7" t="s">
        <v>29</v>
      </c>
      <c r="E103" s="26" t="s">
        <v>38</v>
      </c>
      <c r="F103" s="6">
        <v>0</v>
      </c>
      <c r="G103" s="9">
        <f t="shared" si="45"/>
        <v>0</v>
      </c>
      <c r="H103" s="10">
        <v>5</v>
      </c>
      <c r="I103" s="7">
        <f t="shared" si="46"/>
        <v>10</v>
      </c>
      <c r="J103" s="6">
        <v>0</v>
      </c>
      <c r="K103" s="9">
        <f t="shared" si="47"/>
        <v>0</v>
      </c>
      <c r="L103" s="10">
        <v>1</v>
      </c>
      <c r="M103" s="7">
        <f t="shared" si="48"/>
        <v>10</v>
      </c>
      <c r="N103" s="6">
        <v>92</v>
      </c>
      <c r="O103" s="9">
        <f t="shared" si="44"/>
        <v>92</v>
      </c>
      <c r="P103" s="58">
        <v>0</v>
      </c>
      <c r="Q103" s="59">
        <f t="shared" si="49"/>
        <v>0</v>
      </c>
      <c r="R103" s="60">
        <v>0</v>
      </c>
      <c r="S103" s="61">
        <f t="shared" si="50"/>
        <v>0</v>
      </c>
      <c r="T103" s="68">
        <v>1</v>
      </c>
      <c r="U103" s="69">
        <f t="shared" si="51"/>
        <v>10</v>
      </c>
      <c r="V103" s="70">
        <v>0</v>
      </c>
      <c r="W103" s="71">
        <f t="shared" si="52"/>
        <v>0</v>
      </c>
      <c r="X103" s="91">
        <v>1</v>
      </c>
      <c r="Y103" s="110">
        <f t="shared" si="53"/>
        <v>2</v>
      </c>
      <c r="Z103" s="60">
        <v>0</v>
      </c>
      <c r="AA103" s="61">
        <f t="shared" si="54"/>
        <v>0</v>
      </c>
      <c r="AB103" s="58">
        <v>0</v>
      </c>
      <c r="AC103" s="62">
        <f t="shared" si="55"/>
        <v>0</v>
      </c>
      <c r="AD103" s="60">
        <v>0</v>
      </c>
      <c r="AE103" s="61">
        <f t="shared" si="56"/>
        <v>0</v>
      </c>
      <c r="AF103" s="60">
        <v>0</v>
      </c>
      <c r="AG103" s="61">
        <f t="shared" si="57"/>
        <v>0</v>
      </c>
      <c r="AH103" s="23">
        <f t="shared" si="58"/>
        <v>124</v>
      </c>
    </row>
    <row r="104" spans="2:34" ht="24" customHeight="1" x14ac:dyDescent="0.25">
      <c r="B104" s="6">
        <v>100</v>
      </c>
      <c r="C104" s="13" t="s">
        <v>157</v>
      </c>
      <c r="D104" s="7" t="s">
        <v>29</v>
      </c>
      <c r="E104" s="26" t="s">
        <v>146</v>
      </c>
      <c r="F104" s="6">
        <v>3</v>
      </c>
      <c r="G104" s="9">
        <f t="shared" si="45"/>
        <v>39</v>
      </c>
      <c r="H104" s="10">
        <v>45</v>
      </c>
      <c r="I104" s="7">
        <f t="shared" si="46"/>
        <v>90</v>
      </c>
      <c r="J104" s="6">
        <v>31</v>
      </c>
      <c r="K104" s="9">
        <f t="shared" si="47"/>
        <v>62</v>
      </c>
      <c r="L104" s="10">
        <v>7</v>
      </c>
      <c r="M104" s="7">
        <f t="shared" si="48"/>
        <v>70</v>
      </c>
      <c r="N104" s="6">
        <v>154</v>
      </c>
      <c r="O104" s="9">
        <f t="shared" si="44"/>
        <v>154</v>
      </c>
      <c r="P104" s="58">
        <v>0</v>
      </c>
      <c r="Q104" s="59">
        <f t="shared" si="49"/>
        <v>0</v>
      </c>
      <c r="R104" s="60">
        <v>0</v>
      </c>
      <c r="S104" s="61">
        <f t="shared" si="50"/>
        <v>0</v>
      </c>
      <c r="T104" s="68">
        <v>5</v>
      </c>
      <c r="U104" s="69">
        <f t="shared" si="51"/>
        <v>50</v>
      </c>
      <c r="V104" s="70">
        <v>48</v>
      </c>
      <c r="W104" s="71">
        <f t="shared" si="52"/>
        <v>96</v>
      </c>
      <c r="X104" s="91">
        <v>0</v>
      </c>
      <c r="Y104" s="110">
        <f t="shared" si="53"/>
        <v>0</v>
      </c>
      <c r="Z104" s="60">
        <v>0</v>
      </c>
      <c r="AA104" s="61">
        <f t="shared" si="54"/>
        <v>0</v>
      </c>
      <c r="AB104" s="58">
        <v>0</v>
      </c>
      <c r="AC104" s="62">
        <f t="shared" si="55"/>
        <v>0</v>
      </c>
      <c r="AD104" s="60">
        <v>0</v>
      </c>
      <c r="AE104" s="61">
        <f t="shared" si="56"/>
        <v>0</v>
      </c>
      <c r="AF104" s="60">
        <v>0</v>
      </c>
      <c r="AG104" s="61">
        <f t="shared" si="57"/>
        <v>0</v>
      </c>
      <c r="AH104" s="23">
        <f t="shared" si="58"/>
        <v>561</v>
      </c>
    </row>
    <row r="105" spans="2:34" ht="24" customHeight="1" x14ac:dyDescent="0.25">
      <c r="B105" s="6">
        <v>101</v>
      </c>
      <c r="C105" s="13" t="s">
        <v>159</v>
      </c>
      <c r="D105" s="7" t="s">
        <v>29</v>
      </c>
      <c r="E105" s="26" t="s">
        <v>146</v>
      </c>
      <c r="F105" s="6">
        <v>7</v>
      </c>
      <c r="G105" s="9">
        <f t="shared" si="45"/>
        <v>91</v>
      </c>
      <c r="H105" s="10">
        <v>40</v>
      </c>
      <c r="I105" s="7">
        <f t="shared" si="46"/>
        <v>80</v>
      </c>
      <c r="J105" s="6">
        <v>19</v>
      </c>
      <c r="K105" s="9">
        <f t="shared" si="47"/>
        <v>38</v>
      </c>
      <c r="L105" s="10">
        <v>7</v>
      </c>
      <c r="M105" s="7">
        <f t="shared" si="48"/>
        <v>70</v>
      </c>
      <c r="N105" s="6">
        <v>124</v>
      </c>
      <c r="O105" s="9">
        <f t="shared" ref="O105:O129" si="59">N105</f>
        <v>124</v>
      </c>
      <c r="P105" s="58">
        <v>0</v>
      </c>
      <c r="Q105" s="59">
        <f t="shared" si="49"/>
        <v>0</v>
      </c>
      <c r="R105" s="60">
        <v>0</v>
      </c>
      <c r="S105" s="61">
        <f t="shared" si="50"/>
        <v>0</v>
      </c>
      <c r="T105" s="68">
        <v>3</v>
      </c>
      <c r="U105" s="69">
        <f t="shared" si="51"/>
        <v>30</v>
      </c>
      <c r="V105" s="70">
        <v>43</v>
      </c>
      <c r="W105" s="71">
        <f t="shared" si="52"/>
        <v>86</v>
      </c>
      <c r="X105" s="91">
        <v>0</v>
      </c>
      <c r="Y105" s="110">
        <f t="shared" si="53"/>
        <v>0</v>
      </c>
      <c r="Z105" s="60">
        <v>0</v>
      </c>
      <c r="AA105" s="61">
        <f t="shared" si="54"/>
        <v>0</v>
      </c>
      <c r="AB105" s="58">
        <v>0</v>
      </c>
      <c r="AC105" s="62">
        <f t="shared" si="55"/>
        <v>0</v>
      </c>
      <c r="AD105" s="60">
        <v>0</v>
      </c>
      <c r="AE105" s="61">
        <f t="shared" si="56"/>
        <v>0</v>
      </c>
      <c r="AF105" s="60">
        <v>0</v>
      </c>
      <c r="AG105" s="61">
        <f t="shared" si="57"/>
        <v>0</v>
      </c>
      <c r="AH105" s="23">
        <f t="shared" si="58"/>
        <v>519</v>
      </c>
    </row>
    <row r="106" spans="2:34" ht="24" customHeight="1" x14ac:dyDescent="0.25">
      <c r="B106" s="6">
        <v>102</v>
      </c>
      <c r="C106" s="13" t="s">
        <v>161</v>
      </c>
      <c r="D106" s="7" t="s">
        <v>29</v>
      </c>
      <c r="E106" s="26" t="s">
        <v>146</v>
      </c>
      <c r="F106" s="6">
        <v>5</v>
      </c>
      <c r="G106" s="9">
        <f t="shared" si="45"/>
        <v>65</v>
      </c>
      <c r="H106" s="10">
        <v>38</v>
      </c>
      <c r="I106" s="7">
        <f t="shared" si="46"/>
        <v>76</v>
      </c>
      <c r="J106" s="6">
        <v>20</v>
      </c>
      <c r="K106" s="9">
        <f t="shared" si="47"/>
        <v>40</v>
      </c>
      <c r="L106" s="10">
        <v>5</v>
      </c>
      <c r="M106" s="7">
        <f t="shared" si="48"/>
        <v>50</v>
      </c>
      <c r="N106" s="6">
        <v>108</v>
      </c>
      <c r="O106" s="9">
        <f t="shared" si="59"/>
        <v>108</v>
      </c>
      <c r="P106" s="58">
        <v>0</v>
      </c>
      <c r="Q106" s="59">
        <f t="shared" si="49"/>
        <v>0</v>
      </c>
      <c r="R106" s="60">
        <v>0</v>
      </c>
      <c r="S106" s="61">
        <f t="shared" si="50"/>
        <v>0</v>
      </c>
      <c r="T106" s="68">
        <v>1</v>
      </c>
      <c r="U106" s="69">
        <f t="shared" si="51"/>
        <v>10</v>
      </c>
      <c r="V106" s="70">
        <v>35</v>
      </c>
      <c r="W106" s="71">
        <f t="shared" si="52"/>
        <v>70</v>
      </c>
      <c r="X106" s="91">
        <v>0</v>
      </c>
      <c r="Y106" s="110">
        <f t="shared" si="53"/>
        <v>0</v>
      </c>
      <c r="Z106" s="60">
        <v>0</v>
      </c>
      <c r="AA106" s="61">
        <f t="shared" si="54"/>
        <v>0</v>
      </c>
      <c r="AB106" s="58">
        <v>0</v>
      </c>
      <c r="AC106" s="62">
        <f t="shared" si="55"/>
        <v>0</v>
      </c>
      <c r="AD106" s="60">
        <v>0</v>
      </c>
      <c r="AE106" s="61">
        <f t="shared" si="56"/>
        <v>0</v>
      </c>
      <c r="AF106" s="60">
        <v>0</v>
      </c>
      <c r="AG106" s="61">
        <f t="shared" si="57"/>
        <v>0</v>
      </c>
      <c r="AH106" s="23">
        <f t="shared" si="58"/>
        <v>419</v>
      </c>
    </row>
    <row r="107" spans="2:34" ht="24" customHeight="1" x14ac:dyDescent="0.25">
      <c r="B107" s="6">
        <v>103</v>
      </c>
      <c r="C107" s="13" t="s">
        <v>164</v>
      </c>
      <c r="D107" s="7" t="s">
        <v>29</v>
      </c>
      <c r="E107" s="26" t="s">
        <v>146</v>
      </c>
      <c r="F107" s="6">
        <v>1</v>
      </c>
      <c r="G107" s="9">
        <f t="shared" si="45"/>
        <v>13</v>
      </c>
      <c r="H107" s="10">
        <v>6</v>
      </c>
      <c r="I107" s="7">
        <f t="shared" si="46"/>
        <v>12</v>
      </c>
      <c r="J107" s="6">
        <v>7</v>
      </c>
      <c r="K107" s="9">
        <f t="shared" si="47"/>
        <v>14</v>
      </c>
      <c r="L107" s="10">
        <v>2</v>
      </c>
      <c r="M107" s="7">
        <f t="shared" si="48"/>
        <v>20</v>
      </c>
      <c r="N107" s="6">
        <v>146</v>
      </c>
      <c r="O107" s="9">
        <f t="shared" si="59"/>
        <v>146</v>
      </c>
      <c r="P107" s="58">
        <v>0</v>
      </c>
      <c r="Q107" s="59">
        <f t="shared" si="49"/>
        <v>0</v>
      </c>
      <c r="R107" s="60">
        <v>0</v>
      </c>
      <c r="S107" s="61">
        <f t="shared" si="50"/>
        <v>0</v>
      </c>
      <c r="T107" s="68">
        <v>4</v>
      </c>
      <c r="U107" s="69">
        <f t="shared" si="51"/>
        <v>40</v>
      </c>
      <c r="V107" s="70">
        <v>31</v>
      </c>
      <c r="W107" s="71">
        <f t="shared" si="52"/>
        <v>62</v>
      </c>
      <c r="X107" s="91">
        <v>0</v>
      </c>
      <c r="Y107" s="110">
        <f t="shared" si="53"/>
        <v>0</v>
      </c>
      <c r="Z107" s="60">
        <v>0</v>
      </c>
      <c r="AA107" s="61">
        <f t="shared" si="54"/>
        <v>0</v>
      </c>
      <c r="AB107" s="58">
        <v>0</v>
      </c>
      <c r="AC107" s="62">
        <f t="shared" si="55"/>
        <v>0</v>
      </c>
      <c r="AD107" s="60">
        <v>0</v>
      </c>
      <c r="AE107" s="61">
        <f t="shared" si="56"/>
        <v>0</v>
      </c>
      <c r="AF107" s="60">
        <v>0</v>
      </c>
      <c r="AG107" s="61">
        <f t="shared" si="57"/>
        <v>0</v>
      </c>
      <c r="AH107" s="23">
        <f t="shared" si="58"/>
        <v>307</v>
      </c>
    </row>
    <row r="108" spans="2:34" ht="24" customHeight="1" x14ac:dyDescent="0.25">
      <c r="B108" s="6">
        <v>104</v>
      </c>
      <c r="C108" s="13" t="s">
        <v>169</v>
      </c>
      <c r="D108" s="7" t="s">
        <v>29</v>
      </c>
      <c r="E108" s="26" t="s">
        <v>38</v>
      </c>
      <c r="F108" s="6">
        <v>2</v>
      </c>
      <c r="G108" s="9">
        <f t="shared" si="45"/>
        <v>26</v>
      </c>
      <c r="H108" s="10">
        <v>7</v>
      </c>
      <c r="I108" s="7">
        <f t="shared" si="46"/>
        <v>14</v>
      </c>
      <c r="J108" s="6">
        <v>9</v>
      </c>
      <c r="K108" s="9">
        <f t="shared" si="47"/>
        <v>18</v>
      </c>
      <c r="L108" s="10">
        <v>2</v>
      </c>
      <c r="M108" s="7">
        <f t="shared" si="48"/>
        <v>20</v>
      </c>
      <c r="N108" s="6">
        <v>56</v>
      </c>
      <c r="O108" s="9">
        <f t="shared" si="59"/>
        <v>56</v>
      </c>
      <c r="P108" s="58">
        <v>0</v>
      </c>
      <c r="Q108" s="59">
        <f t="shared" si="49"/>
        <v>0</v>
      </c>
      <c r="R108" s="60">
        <v>0</v>
      </c>
      <c r="S108" s="61">
        <f t="shared" si="50"/>
        <v>0</v>
      </c>
      <c r="T108" s="68">
        <v>1</v>
      </c>
      <c r="U108" s="69">
        <f t="shared" si="51"/>
        <v>10</v>
      </c>
      <c r="V108" s="70">
        <v>28</v>
      </c>
      <c r="W108" s="71">
        <f t="shared" si="52"/>
        <v>56</v>
      </c>
      <c r="X108" s="91">
        <v>0</v>
      </c>
      <c r="Y108" s="110">
        <f t="shared" si="53"/>
        <v>0</v>
      </c>
      <c r="Z108" s="60">
        <v>0</v>
      </c>
      <c r="AA108" s="61">
        <f t="shared" si="54"/>
        <v>0</v>
      </c>
      <c r="AB108" s="58">
        <v>0</v>
      </c>
      <c r="AC108" s="62">
        <f t="shared" si="55"/>
        <v>0</v>
      </c>
      <c r="AD108" s="60">
        <v>0</v>
      </c>
      <c r="AE108" s="61">
        <f t="shared" si="56"/>
        <v>0</v>
      </c>
      <c r="AF108" s="60">
        <v>0</v>
      </c>
      <c r="AG108" s="61">
        <f t="shared" si="57"/>
        <v>0</v>
      </c>
      <c r="AH108" s="23">
        <f t="shared" si="58"/>
        <v>200</v>
      </c>
    </row>
    <row r="109" spans="2:34" ht="24" customHeight="1" x14ac:dyDescent="0.25">
      <c r="B109" s="6">
        <v>105</v>
      </c>
      <c r="C109" s="13" t="s">
        <v>58</v>
      </c>
      <c r="D109" s="7" t="s">
        <v>24</v>
      </c>
      <c r="E109" s="26" t="s">
        <v>23</v>
      </c>
      <c r="F109" s="6">
        <v>6</v>
      </c>
      <c r="G109" s="9">
        <f t="shared" si="45"/>
        <v>78</v>
      </c>
      <c r="H109" s="10">
        <v>48</v>
      </c>
      <c r="I109" s="7">
        <f t="shared" si="46"/>
        <v>96</v>
      </c>
      <c r="J109" s="6">
        <v>16</v>
      </c>
      <c r="K109" s="9">
        <f t="shared" si="47"/>
        <v>32</v>
      </c>
      <c r="L109" s="10">
        <v>7</v>
      </c>
      <c r="M109" s="7">
        <f t="shared" si="48"/>
        <v>70</v>
      </c>
      <c r="N109" s="6">
        <v>152</v>
      </c>
      <c r="O109" s="9">
        <f t="shared" si="59"/>
        <v>152</v>
      </c>
      <c r="P109" s="10">
        <v>34</v>
      </c>
      <c r="Q109" s="32">
        <f t="shared" si="49"/>
        <v>51</v>
      </c>
      <c r="R109" s="6">
        <v>5</v>
      </c>
      <c r="S109" s="9">
        <f t="shared" si="50"/>
        <v>75</v>
      </c>
      <c r="T109" s="10">
        <v>12</v>
      </c>
      <c r="U109" s="7">
        <f t="shared" si="51"/>
        <v>120</v>
      </c>
      <c r="V109" s="6">
        <v>26</v>
      </c>
      <c r="W109" s="9">
        <f t="shared" si="52"/>
        <v>52</v>
      </c>
      <c r="X109" s="91">
        <v>0</v>
      </c>
      <c r="Y109" s="110">
        <f t="shared" si="53"/>
        <v>0</v>
      </c>
      <c r="Z109" s="6">
        <v>21</v>
      </c>
      <c r="AA109" s="9">
        <f t="shared" si="54"/>
        <v>63</v>
      </c>
      <c r="AB109" s="10">
        <v>25</v>
      </c>
      <c r="AC109" s="7">
        <f t="shared" si="55"/>
        <v>75</v>
      </c>
      <c r="AD109" s="6">
        <v>3</v>
      </c>
      <c r="AE109" s="9">
        <f t="shared" si="56"/>
        <v>30</v>
      </c>
      <c r="AF109" s="6">
        <v>10</v>
      </c>
      <c r="AG109" s="9">
        <f t="shared" si="57"/>
        <v>50</v>
      </c>
      <c r="AH109" s="23">
        <f t="shared" si="58"/>
        <v>944</v>
      </c>
    </row>
    <row r="110" spans="2:34" ht="24" customHeight="1" x14ac:dyDescent="0.25">
      <c r="B110" s="6">
        <v>106</v>
      </c>
      <c r="C110" s="13" t="s">
        <v>51</v>
      </c>
      <c r="D110" s="7" t="s">
        <v>25</v>
      </c>
      <c r="E110" s="26" t="s">
        <v>23</v>
      </c>
      <c r="F110" s="6">
        <v>6</v>
      </c>
      <c r="G110" s="9">
        <f t="shared" si="45"/>
        <v>78</v>
      </c>
      <c r="H110" s="10">
        <v>36</v>
      </c>
      <c r="I110" s="7">
        <f t="shared" si="46"/>
        <v>72</v>
      </c>
      <c r="J110" s="6">
        <v>15</v>
      </c>
      <c r="K110" s="9">
        <f t="shared" si="47"/>
        <v>30</v>
      </c>
      <c r="L110" s="10">
        <v>8</v>
      </c>
      <c r="M110" s="7">
        <f t="shared" si="48"/>
        <v>80</v>
      </c>
      <c r="N110" s="6">
        <v>148</v>
      </c>
      <c r="O110" s="9">
        <f t="shared" si="59"/>
        <v>148</v>
      </c>
      <c r="P110" s="10">
        <v>33</v>
      </c>
      <c r="Q110" s="32">
        <f t="shared" si="49"/>
        <v>49.5</v>
      </c>
      <c r="R110" s="6">
        <v>1</v>
      </c>
      <c r="S110" s="9">
        <f t="shared" si="50"/>
        <v>15</v>
      </c>
      <c r="T110" s="10">
        <v>6</v>
      </c>
      <c r="U110" s="7">
        <f t="shared" si="51"/>
        <v>60</v>
      </c>
      <c r="V110" s="6">
        <v>26</v>
      </c>
      <c r="W110" s="9">
        <f t="shared" si="52"/>
        <v>52</v>
      </c>
      <c r="X110" s="91">
        <v>0</v>
      </c>
      <c r="Y110" s="110">
        <f t="shared" si="53"/>
        <v>0</v>
      </c>
      <c r="Z110" s="6">
        <v>39</v>
      </c>
      <c r="AA110" s="9">
        <f t="shared" si="54"/>
        <v>117</v>
      </c>
      <c r="AB110" s="10">
        <v>7</v>
      </c>
      <c r="AC110" s="7">
        <f t="shared" si="55"/>
        <v>21</v>
      </c>
      <c r="AD110" s="6">
        <v>1</v>
      </c>
      <c r="AE110" s="9">
        <f t="shared" si="56"/>
        <v>10</v>
      </c>
      <c r="AF110" s="6">
        <v>6</v>
      </c>
      <c r="AG110" s="9">
        <f t="shared" si="57"/>
        <v>30</v>
      </c>
      <c r="AH110" s="23">
        <f t="shared" si="58"/>
        <v>762.5</v>
      </c>
    </row>
    <row r="111" spans="2:34" ht="24" customHeight="1" x14ac:dyDescent="0.25">
      <c r="B111" s="6">
        <v>107</v>
      </c>
      <c r="C111" s="13" t="s">
        <v>95</v>
      </c>
      <c r="D111" s="7" t="s">
        <v>29</v>
      </c>
      <c r="E111" s="26" t="s">
        <v>23</v>
      </c>
      <c r="F111" s="6">
        <v>0</v>
      </c>
      <c r="G111" s="9">
        <f t="shared" si="45"/>
        <v>0</v>
      </c>
      <c r="H111" s="10">
        <v>0</v>
      </c>
      <c r="I111" s="7">
        <f t="shared" si="46"/>
        <v>0</v>
      </c>
      <c r="J111" s="6">
        <v>10</v>
      </c>
      <c r="K111" s="9">
        <f t="shared" si="47"/>
        <v>20</v>
      </c>
      <c r="L111" s="10">
        <v>7</v>
      </c>
      <c r="M111" s="7">
        <f t="shared" si="48"/>
        <v>70</v>
      </c>
      <c r="N111" s="6">
        <v>120</v>
      </c>
      <c r="O111" s="9">
        <f t="shared" si="59"/>
        <v>120</v>
      </c>
      <c r="P111" s="10">
        <v>48</v>
      </c>
      <c r="Q111" s="32">
        <f t="shared" si="49"/>
        <v>72</v>
      </c>
      <c r="R111" s="6">
        <v>0</v>
      </c>
      <c r="S111" s="9">
        <f t="shared" si="50"/>
        <v>0</v>
      </c>
      <c r="T111" s="10">
        <v>0</v>
      </c>
      <c r="U111" s="7">
        <f t="shared" si="51"/>
        <v>0</v>
      </c>
      <c r="V111" s="6">
        <v>26</v>
      </c>
      <c r="W111" s="9">
        <f t="shared" si="52"/>
        <v>52</v>
      </c>
      <c r="X111" s="91">
        <v>0</v>
      </c>
      <c r="Y111" s="110">
        <f t="shared" si="53"/>
        <v>0</v>
      </c>
      <c r="Z111" s="6">
        <v>0</v>
      </c>
      <c r="AA111" s="9">
        <f t="shared" si="54"/>
        <v>0</v>
      </c>
      <c r="AB111" s="10">
        <v>0</v>
      </c>
      <c r="AC111" s="7">
        <f t="shared" si="55"/>
        <v>0</v>
      </c>
      <c r="AD111" s="6">
        <v>2</v>
      </c>
      <c r="AE111" s="9">
        <f t="shared" si="56"/>
        <v>20</v>
      </c>
      <c r="AF111" s="6">
        <v>9</v>
      </c>
      <c r="AG111" s="9">
        <f t="shared" si="57"/>
        <v>45</v>
      </c>
      <c r="AH111" s="23">
        <f t="shared" si="58"/>
        <v>399</v>
      </c>
    </row>
    <row r="112" spans="2:34" ht="24" customHeight="1" x14ac:dyDescent="0.25">
      <c r="B112" s="6">
        <v>108</v>
      </c>
      <c r="C112" s="13" t="s">
        <v>93</v>
      </c>
      <c r="D112" s="7" t="s">
        <v>29</v>
      </c>
      <c r="E112" s="26" t="s">
        <v>23</v>
      </c>
      <c r="F112" s="6">
        <v>5</v>
      </c>
      <c r="G112" s="9">
        <f t="shared" si="45"/>
        <v>65</v>
      </c>
      <c r="H112" s="10">
        <v>17</v>
      </c>
      <c r="I112" s="7">
        <f t="shared" si="46"/>
        <v>34</v>
      </c>
      <c r="J112" s="6">
        <v>12</v>
      </c>
      <c r="K112" s="9">
        <f t="shared" si="47"/>
        <v>24</v>
      </c>
      <c r="L112" s="10">
        <v>10</v>
      </c>
      <c r="M112" s="7">
        <f t="shared" si="48"/>
        <v>100</v>
      </c>
      <c r="N112" s="6">
        <v>112</v>
      </c>
      <c r="O112" s="9">
        <f t="shared" si="59"/>
        <v>112</v>
      </c>
      <c r="P112" s="10">
        <v>62</v>
      </c>
      <c r="Q112" s="32">
        <f t="shared" si="49"/>
        <v>93</v>
      </c>
      <c r="R112" s="6">
        <v>1</v>
      </c>
      <c r="S112" s="9">
        <f t="shared" si="50"/>
        <v>15</v>
      </c>
      <c r="T112" s="10">
        <v>7</v>
      </c>
      <c r="U112" s="7">
        <f t="shared" si="51"/>
        <v>70</v>
      </c>
      <c r="V112" s="6">
        <v>21</v>
      </c>
      <c r="W112" s="9">
        <f t="shared" si="52"/>
        <v>42</v>
      </c>
      <c r="X112" s="91">
        <v>0</v>
      </c>
      <c r="Y112" s="110">
        <f t="shared" si="53"/>
        <v>0</v>
      </c>
      <c r="Z112" s="6">
        <v>26</v>
      </c>
      <c r="AA112" s="9">
        <f t="shared" si="54"/>
        <v>78</v>
      </c>
      <c r="AB112" s="10">
        <v>27</v>
      </c>
      <c r="AC112" s="7">
        <f t="shared" si="55"/>
        <v>81</v>
      </c>
      <c r="AD112" s="6">
        <v>3</v>
      </c>
      <c r="AE112" s="9">
        <f t="shared" si="56"/>
        <v>30</v>
      </c>
      <c r="AF112" s="6">
        <v>12</v>
      </c>
      <c r="AG112" s="9">
        <f t="shared" si="57"/>
        <v>60</v>
      </c>
      <c r="AH112" s="23">
        <f t="shared" si="58"/>
        <v>804</v>
      </c>
    </row>
    <row r="113" spans="2:34" ht="24" customHeight="1" x14ac:dyDescent="0.25">
      <c r="B113" s="6">
        <v>109</v>
      </c>
      <c r="C113" s="13" t="s">
        <v>103</v>
      </c>
      <c r="D113" s="7" t="s">
        <v>29</v>
      </c>
      <c r="E113" s="26" t="s">
        <v>22</v>
      </c>
      <c r="F113" s="6">
        <v>6</v>
      </c>
      <c r="G113" s="9">
        <f t="shared" si="45"/>
        <v>78</v>
      </c>
      <c r="H113" s="10">
        <v>56</v>
      </c>
      <c r="I113" s="7">
        <f t="shared" si="46"/>
        <v>112</v>
      </c>
      <c r="J113" s="6">
        <v>46</v>
      </c>
      <c r="K113" s="9">
        <f t="shared" si="47"/>
        <v>92</v>
      </c>
      <c r="L113" s="10">
        <v>10</v>
      </c>
      <c r="M113" s="7">
        <f t="shared" si="48"/>
        <v>100</v>
      </c>
      <c r="N113" s="6">
        <v>168</v>
      </c>
      <c r="O113" s="9">
        <f t="shared" si="59"/>
        <v>168</v>
      </c>
      <c r="P113" s="10">
        <v>21</v>
      </c>
      <c r="Q113" s="32">
        <f t="shared" si="49"/>
        <v>31.5</v>
      </c>
      <c r="R113" s="6">
        <v>4</v>
      </c>
      <c r="S113" s="9">
        <f t="shared" si="50"/>
        <v>60</v>
      </c>
      <c r="T113" s="10">
        <v>2</v>
      </c>
      <c r="U113" s="7">
        <f t="shared" si="51"/>
        <v>20</v>
      </c>
      <c r="V113" s="6">
        <v>21</v>
      </c>
      <c r="W113" s="9">
        <f t="shared" si="52"/>
        <v>42</v>
      </c>
      <c r="X113" s="91">
        <v>0</v>
      </c>
      <c r="Y113" s="110">
        <f t="shared" si="53"/>
        <v>0</v>
      </c>
      <c r="Z113" s="6">
        <v>32</v>
      </c>
      <c r="AA113" s="9">
        <f t="shared" si="54"/>
        <v>96</v>
      </c>
      <c r="AB113" s="10">
        <v>21</v>
      </c>
      <c r="AC113" s="7">
        <f t="shared" si="55"/>
        <v>63</v>
      </c>
      <c r="AD113" s="6">
        <v>1</v>
      </c>
      <c r="AE113" s="9">
        <f t="shared" si="56"/>
        <v>10</v>
      </c>
      <c r="AF113" s="6">
        <v>5</v>
      </c>
      <c r="AG113" s="9">
        <f t="shared" si="57"/>
        <v>25</v>
      </c>
      <c r="AH113" s="23">
        <f t="shared" si="58"/>
        <v>897.5</v>
      </c>
    </row>
    <row r="114" spans="2:34" ht="24" customHeight="1" x14ac:dyDescent="0.25">
      <c r="B114" s="6">
        <v>110</v>
      </c>
      <c r="C114" s="13" t="s">
        <v>65</v>
      </c>
      <c r="D114" s="7" t="s">
        <v>30</v>
      </c>
      <c r="E114" s="26" t="s">
        <v>23</v>
      </c>
      <c r="F114" s="6">
        <v>2</v>
      </c>
      <c r="G114" s="9">
        <f t="shared" si="45"/>
        <v>26</v>
      </c>
      <c r="H114" s="10">
        <v>30</v>
      </c>
      <c r="I114" s="7">
        <f t="shared" si="46"/>
        <v>60</v>
      </c>
      <c r="J114" s="6">
        <v>2</v>
      </c>
      <c r="K114" s="9">
        <f t="shared" si="47"/>
        <v>4</v>
      </c>
      <c r="L114" s="10">
        <v>7</v>
      </c>
      <c r="M114" s="7">
        <f t="shared" si="48"/>
        <v>70</v>
      </c>
      <c r="N114" s="6">
        <v>86</v>
      </c>
      <c r="O114" s="9">
        <f t="shared" si="59"/>
        <v>86</v>
      </c>
      <c r="P114" s="10">
        <v>8</v>
      </c>
      <c r="Q114" s="32">
        <f t="shared" si="49"/>
        <v>12</v>
      </c>
      <c r="R114" s="6">
        <v>1</v>
      </c>
      <c r="S114" s="9">
        <f t="shared" si="50"/>
        <v>15</v>
      </c>
      <c r="T114" s="10">
        <v>2</v>
      </c>
      <c r="U114" s="7">
        <f t="shared" si="51"/>
        <v>20</v>
      </c>
      <c r="V114" s="6">
        <v>20</v>
      </c>
      <c r="W114" s="9">
        <f t="shared" si="52"/>
        <v>40</v>
      </c>
      <c r="X114" s="91">
        <v>0</v>
      </c>
      <c r="Y114" s="110">
        <f t="shared" si="53"/>
        <v>0</v>
      </c>
      <c r="Z114" s="6">
        <v>26</v>
      </c>
      <c r="AA114" s="9">
        <f t="shared" si="54"/>
        <v>78</v>
      </c>
      <c r="AB114" s="10">
        <v>30</v>
      </c>
      <c r="AC114" s="7">
        <f t="shared" si="55"/>
        <v>90</v>
      </c>
      <c r="AD114" s="6">
        <v>1</v>
      </c>
      <c r="AE114" s="9">
        <f t="shared" si="56"/>
        <v>10</v>
      </c>
      <c r="AF114" s="6">
        <v>11</v>
      </c>
      <c r="AG114" s="9">
        <f t="shared" si="57"/>
        <v>55</v>
      </c>
      <c r="AH114" s="23">
        <f t="shared" si="58"/>
        <v>566</v>
      </c>
    </row>
    <row r="115" spans="2:34" ht="24" customHeight="1" x14ac:dyDescent="0.25">
      <c r="B115" s="6">
        <v>111</v>
      </c>
      <c r="C115" s="13" t="s">
        <v>163</v>
      </c>
      <c r="D115" s="7" t="s">
        <v>29</v>
      </c>
      <c r="E115" s="26" t="s">
        <v>146</v>
      </c>
      <c r="F115" s="6">
        <v>6</v>
      </c>
      <c r="G115" s="9">
        <f t="shared" si="45"/>
        <v>78</v>
      </c>
      <c r="H115" s="10">
        <v>17</v>
      </c>
      <c r="I115" s="7">
        <f t="shared" si="46"/>
        <v>34</v>
      </c>
      <c r="J115" s="6">
        <v>13</v>
      </c>
      <c r="K115" s="9">
        <f t="shared" si="47"/>
        <v>26</v>
      </c>
      <c r="L115" s="10">
        <v>2</v>
      </c>
      <c r="M115" s="7">
        <f t="shared" si="48"/>
        <v>20</v>
      </c>
      <c r="N115" s="6">
        <v>104</v>
      </c>
      <c r="O115" s="9">
        <f t="shared" si="59"/>
        <v>104</v>
      </c>
      <c r="P115" s="58">
        <v>0</v>
      </c>
      <c r="Q115" s="59">
        <f t="shared" si="49"/>
        <v>0</v>
      </c>
      <c r="R115" s="60">
        <v>0</v>
      </c>
      <c r="S115" s="61">
        <f t="shared" si="50"/>
        <v>0</v>
      </c>
      <c r="T115" s="68">
        <v>2</v>
      </c>
      <c r="U115" s="69">
        <f t="shared" si="51"/>
        <v>20</v>
      </c>
      <c r="V115" s="70">
        <v>20</v>
      </c>
      <c r="W115" s="71">
        <f t="shared" si="52"/>
        <v>40</v>
      </c>
      <c r="X115" s="91">
        <v>0</v>
      </c>
      <c r="Y115" s="110">
        <f t="shared" si="53"/>
        <v>0</v>
      </c>
      <c r="Z115" s="60">
        <v>0</v>
      </c>
      <c r="AA115" s="61">
        <f t="shared" si="54"/>
        <v>0</v>
      </c>
      <c r="AB115" s="58">
        <v>0</v>
      </c>
      <c r="AC115" s="62">
        <f t="shared" si="55"/>
        <v>0</v>
      </c>
      <c r="AD115" s="60">
        <v>0</v>
      </c>
      <c r="AE115" s="61">
        <f t="shared" si="56"/>
        <v>0</v>
      </c>
      <c r="AF115" s="60">
        <v>0</v>
      </c>
      <c r="AG115" s="61">
        <f t="shared" si="57"/>
        <v>0</v>
      </c>
      <c r="AH115" s="23">
        <f t="shared" si="58"/>
        <v>322</v>
      </c>
    </row>
    <row r="116" spans="2:34" ht="24" customHeight="1" x14ac:dyDescent="0.25">
      <c r="B116" s="6">
        <v>112</v>
      </c>
      <c r="C116" s="13" t="s">
        <v>143</v>
      </c>
      <c r="D116" s="7" t="s">
        <v>29</v>
      </c>
      <c r="E116" s="26" t="s">
        <v>36</v>
      </c>
      <c r="F116" s="6">
        <v>0</v>
      </c>
      <c r="G116" s="9">
        <f t="shared" si="45"/>
        <v>0</v>
      </c>
      <c r="H116" s="10">
        <v>0</v>
      </c>
      <c r="I116" s="7">
        <f t="shared" si="46"/>
        <v>0</v>
      </c>
      <c r="J116" s="6">
        <v>11</v>
      </c>
      <c r="K116" s="9">
        <f t="shared" si="47"/>
        <v>22</v>
      </c>
      <c r="L116" s="10">
        <v>8</v>
      </c>
      <c r="M116" s="7">
        <f t="shared" si="48"/>
        <v>80</v>
      </c>
      <c r="N116" s="6">
        <v>80</v>
      </c>
      <c r="O116" s="9">
        <f t="shared" si="59"/>
        <v>80</v>
      </c>
      <c r="P116" s="10">
        <v>33</v>
      </c>
      <c r="Q116" s="32">
        <f t="shared" si="49"/>
        <v>49.5</v>
      </c>
      <c r="R116" s="6">
        <v>0</v>
      </c>
      <c r="S116" s="9">
        <f t="shared" si="50"/>
        <v>0</v>
      </c>
      <c r="T116" s="10">
        <v>0</v>
      </c>
      <c r="U116" s="7">
        <f t="shared" si="51"/>
        <v>0</v>
      </c>
      <c r="V116" s="6">
        <v>18</v>
      </c>
      <c r="W116" s="9">
        <f t="shared" si="52"/>
        <v>36</v>
      </c>
      <c r="X116" s="91">
        <v>0</v>
      </c>
      <c r="Y116" s="110">
        <f t="shared" si="53"/>
        <v>0</v>
      </c>
      <c r="Z116" s="6">
        <v>0</v>
      </c>
      <c r="AA116" s="9">
        <f t="shared" si="54"/>
        <v>0</v>
      </c>
      <c r="AB116" s="10">
        <v>0</v>
      </c>
      <c r="AC116" s="7">
        <f t="shared" si="55"/>
        <v>0</v>
      </c>
      <c r="AD116" s="6">
        <v>0</v>
      </c>
      <c r="AE116" s="9">
        <f t="shared" si="56"/>
        <v>0</v>
      </c>
      <c r="AF116" s="6">
        <v>5</v>
      </c>
      <c r="AG116" s="9">
        <f t="shared" si="57"/>
        <v>25</v>
      </c>
      <c r="AH116" s="23">
        <f t="shared" si="58"/>
        <v>292.5</v>
      </c>
    </row>
    <row r="117" spans="2:34" ht="24" customHeight="1" x14ac:dyDescent="0.25">
      <c r="B117" s="6">
        <v>113</v>
      </c>
      <c r="C117" s="13" t="s">
        <v>112</v>
      </c>
      <c r="D117" s="7" t="s">
        <v>29</v>
      </c>
      <c r="E117" s="26" t="s">
        <v>22</v>
      </c>
      <c r="F117" s="6">
        <v>3</v>
      </c>
      <c r="G117" s="9">
        <f t="shared" si="45"/>
        <v>39</v>
      </c>
      <c r="H117" s="10">
        <v>19</v>
      </c>
      <c r="I117" s="7">
        <f t="shared" si="46"/>
        <v>38</v>
      </c>
      <c r="J117" s="6">
        <v>0</v>
      </c>
      <c r="K117" s="9">
        <f t="shared" si="47"/>
        <v>0</v>
      </c>
      <c r="L117" s="10">
        <v>6</v>
      </c>
      <c r="M117" s="7">
        <f t="shared" si="48"/>
        <v>60</v>
      </c>
      <c r="N117" s="6">
        <v>108</v>
      </c>
      <c r="O117" s="9">
        <f t="shared" si="59"/>
        <v>108</v>
      </c>
      <c r="P117" s="10">
        <v>37</v>
      </c>
      <c r="Q117" s="32">
        <f t="shared" si="49"/>
        <v>55.5</v>
      </c>
      <c r="R117" s="6">
        <v>3</v>
      </c>
      <c r="S117" s="9">
        <f t="shared" si="50"/>
        <v>45</v>
      </c>
      <c r="T117" s="10">
        <v>4</v>
      </c>
      <c r="U117" s="7">
        <f t="shared" si="51"/>
        <v>40</v>
      </c>
      <c r="V117" s="6">
        <v>16</v>
      </c>
      <c r="W117" s="9">
        <f t="shared" si="52"/>
        <v>32</v>
      </c>
      <c r="X117" s="91">
        <v>0</v>
      </c>
      <c r="Y117" s="110">
        <f t="shared" si="53"/>
        <v>0</v>
      </c>
      <c r="Z117" s="6">
        <v>25</v>
      </c>
      <c r="AA117" s="9">
        <f t="shared" si="54"/>
        <v>75</v>
      </c>
      <c r="AB117" s="10">
        <v>20</v>
      </c>
      <c r="AC117" s="7">
        <f t="shared" si="55"/>
        <v>60</v>
      </c>
      <c r="AD117" s="6">
        <v>0</v>
      </c>
      <c r="AE117" s="9">
        <f t="shared" si="56"/>
        <v>0</v>
      </c>
      <c r="AF117" s="6">
        <v>4</v>
      </c>
      <c r="AG117" s="9">
        <f t="shared" si="57"/>
        <v>20</v>
      </c>
      <c r="AH117" s="23">
        <f t="shared" si="58"/>
        <v>572.5</v>
      </c>
    </row>
    <row r="118" spans="2:34" ht="24" customHeight="1" x14ac:dyDescent="0.25">
      <c r="B118" s="6">
        <v>114</v>
      </c>
      <c r="C118" s="13" t="s">
        <v>108</v>
      </c>
      <c r="D118" s="7" t="s">
        <v>29</v>
      </c>
      <c r="E118" s="26" t="s">
        <v>22</v>
      </c>
      <c r="F118" s="6">
        <v>2</v>
      </c>
      <c r="G118" s="9">
        <f t="shared" si="45"/>
        <v>26</v>
      </c>
      <c r="H118" s="10">
        <v>46</v>
      </c>
      <c r="I118" s="7">
        <f t="shared" si="46"/>
        <v>92</v>
      </c>
      <c r="J118" s="6">
        <v>31</v>
      </c>
      <c r="K118" s="9">
        <f t="shared" si="47"/>
        <v>62</v>
      </c>
      <c r="L118" s="10">
        <v>4</v>
      </c>
      <c r="M118" s="7">
        <f t="shared" si="48"/>
        <v>40</v>
      </c>
      <c r="N118" s="6">
        <v>130</v>
      </c>
      <c r="O118" s="9">
        <f t="shared" si="59"/>
        <v>130</v>
      </c>
      <c r="P118" s="10">
        <v>8</v>
      </c>
      <c r="Q118" s="32">
        <f t="shared" si="49"/>
        <v>12</v>
      </c>
      <c r="R118" s="6">
        <v>4</v>
      </c>
      <c r="S118" s="9">
        <f t="shared" si="50"/>
        <v>60</v>
      </c>
      <c r="T118" s="10">
        <v>8</v>
      </c>
      <c r="U118" s="7">
        <f t="shared" si="51"/>
        <v>80</v>
      </c>
      <c r="V118" s="6">
        <v>15</v>
      </c>
      <c r="W118" s="9">
        <f t="shared" si="52"/>
        <v>30</v>
      </c>
      <c r="X118" s="91">
        <v>0</v>
      </c>
      <c r="Y118" s="110">
        <f t="shared" si="53"/>
        <v>0</v>
      </c>
      <c r="Z118" s="6">
        <v>13</v>
      </c>
      <c r="AA118" s="9">
        <f t="shared" si="54"/>
        <v>39</v>
      </c>
      <c r="AB118" s="10">
        <v>13</v>
      </c>
      <c r="AC118" s="7">
        <f t="shared" si="55"/>
        <v>39</v>
      </c>
      <c r="AD118" s="6">
        <v>3</v>
      </c>
      <c r="AE118" s="9">
        <f t="shared" si="56"/>
        <v>30</v>
      </c>
      <c r="AF118" s="6">
        <v>5</v>
      </c>
      <c r="AG118" s="9">
        <f t="shared" si="57"/>
        <v>25</v>
      </c>
      <c r="AH118" s="23">
        <f t="shared" si="58"/>
        <v>665</v>
      </c>
    </row>
    <row r="119" spans="2:34" ht="24" customHeight="1" x14ac:dyDescent="0.25">
      <c r="B119" s="6">
        <v>115</v>
      </c>
      <c r="C119" s="13" t="s">
        <v>113</v>
      </c>
      <c r="D119" s="7" t="s">
        <v>29</v>
      </c>
      <c r="E119" s="26" t="s">
        <v>22</v>
      </c>
      <c r="F119" s="6">
        <v>6</v>
      </c>
      <c r="G119" s="9">
        <f t="shared" si="45"/>
        <v>78</v>
      </c>
      <c r="H119" s="10">
        <v>22</v>
      </c>
      <c r="I119" s="7">
        <f t="shared" si="46"/>
        <v>44</v>
      </c>
      <c r="J119" s="6">
        <v>32</v>
      </c>
      <c r="K119" s="9">
        <f t="shared" si="47"/>
        <v>64</v>
      </c>
      <c r="L119" s="10">
        <v>5</v>
      </c>
      <c r="M119" s="7">
        <f t="shared" si="48"/>
        <v>50</v>
      </c>
      <c r="N119" s="6">
        <v>86</v>
      </c>
      <c r="O119" s="9">
        <f t="shared" si="59"/>
        <v>86</v>
      </c>
      <c r="P119" s="10">
        <v>26</v>
      </c>
      <c r="Q119" s="32">
        <f t="shared" si="49"/>
        <v>39</v>
      </c>
      <c r="R119" s="6">
        <v>1</v>
      </c>
      <c r="S119" s="9">
        <f t="shared" si="50"/>
        <v>15</v>
      </c>
      <c r="T119" s="10">
        <v>4</v>
      </c>
      <c r="U119" s="7">
        <f t="shared" si="51"/>
        <v>40</v>
      </c>
      <c r="V119" s="6">
        <v>15</v>
      </c>
      <c r="W119" s="9">
        <f t="shared" si="52"/>
        <v>30</v>
      </c>
      <c r="X119" s="91">
        <v>0</v>
      </c>
      <c r="Y119" s="110">
        <f t="shared" si="53"/>
        <v>0</v>
      </c>
      <c r="Z119" s="6">
        <v>18</v>
      </c>
      <c r="AA119" s="9">
        <f t="shared" si="54"/>
        <v>54</v>
      </c>
      <c r="AB119" s="10">
        <v>2</v>
      </c>
      <c r="AC119" s="7">
        <f t="shared" si="55"/>
        <v>6</v>
      </c>
      <c r="AD119" s="6">
        <v>1</v>
      </c>
      <c r="AE119" s="9">
        <f t="shared" si="56"/>
        <v>10</v>
      </c>
      <c r="AF119" s="6">
        <v>11</v>
      </c>
      <c r="AG119" s="9">
        <f t="shared" si="57"/>
        <v>55</v>
      </c>
      <c r="AH119" s="23">
        <f t="shared" si="58"/>
        <v>571</v>
      </c>
    </row>
    <row r="120" spans="2:34" ht="24" customHeight="1" x14ac:dyDescent="0.25">
      <c r="B120" s="6">
        <v>116</v>
      </c>
      <c r="C120" s="13" t="s">
        <v>116</v>
      </c>
      <c r="D120" s="7" t="s">
        <v>24</v>
      </c>
      <c r="E120" s="26" t="s">
        <v>22</v>
      </c>
      <c r="F120" s="6">
        <v>2</v>
      </c>
      <c r="G120" s="9">
        <f t="shared" si="45"/>
        <v>26</v>
      </c>
      <c r="H120" s="10">
        <v>0</v>
      </c>
      <c r="I120" s="7">
        <f t="shared" si="46"/>
        <v>0</v>
      </c>
      <c r="J120" s="6">
        <v>0</v>
      </c>
      <c r="K120" s="9">
        <f t="shared" si="47"/>
        <v>0</v>
      </c>
      <c r="L120" s="10">
        <v>5</v>
      </c>
      <c r="M120" s="7">
        <f t="shared" si="48"/>
        <v>50</v>
      </c>
      <c r="N120" s="6">
        <v>94</v>
      </c>
      <c r="O120" s="9">
        <f t="shared" si="59"/>
        <v>94</v>
      </c>
      <c r="P120" s="10">
        <v>15</v>
      </c>
      <c r="Q120" s="32">
        <f t="shared" si="49"/>
        <v>22.5</v>
      </c>
      <c r="R120" s="6">
        <v>2</v>
      </c>
      <c r="S120" s="9">
        <f t="shared" si="50"/>
        <v>30</v>
      </c>
      <c r="T120" s="10">
        <v>2</v>
      </c>
      <c r="U120" s="7">
        <f t="shared" si="51"/>
        <v>20</v>
      </c>
      <c r="V120" s="6">
        <v>13</v>
      </c>
      <c r="W120" s="9">
        <f t="shared" si="52"/>
        <v>26</v>
      </c>
      <c r="X120" s="91">
        <v>0</v>
      </c>
      <c r="Y120" s="110">
        <f t="shared" si="53"/>
        <v>0</v>
      </c>
      <c r="Z120" s="6">
        <v>8</v>
      </c>
      <c r="AA120" s="9">
        <f t="shared" si="54"/>
        <v>24</v>
      </c>
      <c r="AB120" s="10">
        <v>13</v>
      </c>
      <c r="AC120" s="7">
        <f t="shared" si="55"/>
        <v>39</v>
      </c>
      <c r="AD120" s="6">
        <v>0</v>
      </c>
      <c r="AE120" s="9">
        <f t="shared" si="56"/>
        <v>0</v>
      </c>
      <c r="AF120" s="6">
        <v>5</v>
      </c>
      <c r="AG120" s="9">
        <f t="shared" si="57"/>
        <v>25</v>
      </c>
      <c r="AH120" s="23">
        <f t="shared" si="58"/>
        <v>356.5</v>
      </c>
    </row>
    <row r="121" spans="2:34" ht="24" customHeight="1" x14ac:dyDescent="0.25">
      <c r="B121" s="6">
        <v>117</v>
      </c>
      <c r="C121" s="13" t="s">
        <v>139</v>
      </c>
      <c r="D121" s="7" t="s">
        <v>29</v>
      </c>
      <c r="E121" s="26" t="s">
        <v>36</v>
      </c>
      <c r="F121" s="6">
        <v>4</v>
      </c>
      <c r="G121" s="9">
        <f t="shared" si="45"/>
        <v>52</v>
      </c>
      <c r="H121" s="10">
        <v>37</v>
      </c>
      <c r="I121" s="7">
        <f t="shared" si="46"/>
        <v>74</v>
      </c>
      <c r="J121" s="6">
        <v>0</v>
      </c>
      <c r="K121" s="9">
        <f t="shared" si="47"/>
        <v>0</v>
      </c>
      <c r="L121" s="10">
        <v>7</v>
      </c>
      <c r="M121" s="7">
        <f t="shared" si="48"/>
        <v>70</v>
      </c>
      <c r="N121" s="6">
        <v>106</v>
      </c>
      <c r="O121" s="9">
        <f t="shared" si="59"/>
        <v>106</v>
      </c>
      <c r="P121" s="10">
        <v>38</v>
      </c>
      <c r="Q121" s="32">
        <f t="shared" si="49"/>
        <v>57</v>
      </c>
      <c r="R121" s="6">
        <v>3</v>
      </c>
      <c r="S121" s="9">
        <f t="shared" si="50"/>
        <v>45</v>
      </c>
      <c r="T121" s="10">
        <v>3</v>
      </c>
      <c r="U121" s="7">
        <f t="shared" si="51"/>
        <v>30</v>
      </c>
      <c r="V121" s="6">
        <v>12</v>
      </c>
      <c r="W121" s="9">
        <f t="shared" si="52"/>
        <v>24</v>
      </c>
      <c r="X121" s="91">
        <v>0</v>
      </c>
      <c r="Y121" s="110">
        <f t="shared" si="53"/>
        <v>0</v>
      </c>
      <c r="Z121" s="6">
        <v>20</v>
      </c>
      <c r="AA121" s="9">
        <f t="shared" si="54"/>
        <v>60</v>
      </c>
      <c r="AB121" s="10">
        <v>0</v>
      </c>
      <c r="AC121" s="7">
        <f t="shared" si="55"/>
        <v>0</v>
      </c>
      <c r="AD121" s="6">
        <v>2</v>
      </c>
      <c r="AE121" s="9">
        <f t="shared" si="56"/>
        <v>20</v>
      </c>
      <c r="AF121" s="6">
        <v>5</v>
      </c>
      <c r="AG121" s="9">
        <f t="shared" si="57"/>
        <v>25</v>
      </c>
      <c r="AH121" s="23">
        <f t="shared" si="58"/>
        <v>563</v>
      </c>
    </row>
    <row r="122" spans="2:34" ht="24" customHeight="1" x14ac:dyDescent="0.25">
      <c r="B122" s="6">
        <v>118</v>
      </c>
      <c r="C122" s="13" t="s">
        <v>130</v>
      </c>
      <c r="D122" s="7" t="s">
        <v>29</v>
      </c>
      <c r="E122" s="26" t="s">
        <v>37</v>
      </c>
      <c r="F122" s="6">
        <v>5</v>
      </c>
      <c r="G122" s="9">
        <f t="shared" si="45"/>
        <v>65</v>
      </c>
      <c r="H122" s="10">
        <v>23</v>
      </c>
      <c r="I122" s="7">
        <f t="shared" si="46"/>
        <v>46</v>
      </c>
      <c r="J122" s="6">
        <v>10</v>
      </c>
      <c r="K122" s="9">
        <f t="shared" si="47"/>
        <v>20</v>
      </c>
      <c r="L122" s="10">
        <v>4</v>
      </c>
      <c r="M122" s="7">
        <f t="shared" si="48"/>
        <v>40</v>
      </c>
      <c r="N122" s="6">
        <v>120</v>
      </c>
      <c r="O122" s="9">
        <f t="shared" si="59"/>
        <v>120</v>
      </c>
      <c r="P122" s="10">
        <v>10</v>
      </c>
      <c r="Q122" s="32">
        <f t="shared" si="49"/>
        <v>15</v>
      </c>
      <c r="R122" s="6">
        <v>5</v>
      </c>
      <c r="S122" s="9">
        <f t="shared" si="50"/>
        <v>75</v>
      </c>
      <c r="T122" s="10">
        <v>5</v>
      </c>
      <c r="U122" s="7">
        <f t="shared" si="51"/>
        <v>50</v>
      </c>
      <c r="V122" s="6">
        <v>10</v>
      </c>
      <c r="W122" s="9">
        <f t="shared" si="52"/>
        <v>20</v>
      </c>
      <c r="X122" s="91">
        <v>0</v>
      </c>
      <c r="Y122" s="110">
        <f t="shared" si="53"/>
        <v>0</v>
      </c>
      <c r="Z122" s="6">
        <v>32</v>
      </c>
      <c r="AA122" s="9">
        <f t="shared" si="54"/>
        <v>96</v>
      </c>
      <c r="AB122" s="10">
        <v>15</v>
      </c>
      <c r="AC122" s="7">
        <f t="shared" si="55"/>
        <v>45</v>
      </c>
      <c r="AD122" s="6">
        <v>0</v>
      </c>
      <c r="AE122" s="9">
        <f t="shared" si="56"/>
        <v>0</v>
      </c>
      <c r="AF122" s="6">
        <v>14</v>
      </c>
      <c r="AG122" s="9">
        <f t="shared" si="57"/>
        <v>70</v>
      </c>
      <c r="AH122" s="23">
        <f t="shared" si="58"/>
        <v>662</v>
      </c>
    </row>
    <row r="123" spans="2:34" ht="24" customHeight="1" x14ac:dyDescent="0.25">
      <c r="B123" s="6">
        <v>119</v>
      </c>
      <c r="C123" s="13" t="s">
        <v>165</v>
      </c>
      <c r="D123" s="7" t="s">
        <v>29</v>
      </c>
      <c r="E123" s="26" t="s">
        <v>146</v>
      </c>
      <c r="F123" s="6">
        <v>0</v>
      </c>
      <c r="G123" s="9">
        <f t="shared" si="45"/>
        <v>0</v>
      </c>
      <c r="H123" s="10">
        <v>0</v>
      </c>
      <c r="I123" s="7">
        <f t="shared" si="46"/>
        <v>0</v>
      </c>
      <c r="J123" s="6">
        <v>1</v>
      </c>
      <c r="K123" s="9">
        <f t="shared" si="47"/>
        <v>2</v>
      </c>
      <c r="L123" s="10">
        <v>2</v>
      </c>
      <c r="M123" s="7">
        <f t="shared" si="48"/>
        <v>20</v>
      </c>
      <c r="N123" s="6">
        <v>38</v>
      </c>
      <c r="O123" s="9">
        <f t="shared" si="59"/>
        <v>38</v>
      </c>
      <c r="P123" s="58">
        <v>0</v>
      </c>
      <c r="Q123" s="59">
        <f t="shared" si="49"/>
        <v>0</v>
      </c>
      <c r="R123" s="60">
        <v>0</v>
      </c>
      <c r="S123" s="61">
        <f t="shared" si="50"/>
        <v>0</v>
      </c>
      <c r="T123" s="68">
        <v>1</v>
      </c>
      <c r="U123" s="69">
        <f t="shared" si="51"/>
        <v>10</v>
      </c>
      <c r="V123" s="70">
        <v>10</v>
      </c>
      <c r="W123" s="71">
        <f t="shared" si="52"/>
        <v>20</v>
      </c>
      <c r="X123" s="91">
        <v>0</v>
      </c>
      <c r="Y123" s="110">
        <f t="shared" si="53"/>
        <v>0</v>
      </c>
      <c r="Z123" s="60">
        <v>0</v>
      </c>
      <c r="AA123" s="61">
        <f t="shared" si="54"/>
        <v>0</v>
      </c>
      <c r="AB123" s="58">
        <v>0</v>
      </c>
      <c r="AC123" s="62">
        <f t="shared" si="55"/>
        <v>0</v>
      </c>
      <c r="AD123" s="60">
        <v>0</v>
      </c>
      <c r="AE123" s="61">
        <f t="shared" si="56"/>
        <v>0</v>
      </c>
      <c r="AF123" s="60">
        <v>0</v>
      </c>
      <c r="AG123" s="61">
        <f t="shared" si="57"/>
        <v>0</v>
      </c>
      <c r="AH123" s="23">
        <f t="shared" si="58"/>
        <v>90</v>
      </c>
    </row>
    <row r="124" spans="2:34" ht="24" customHeight="1" x14ac:dyDescent="0.25">
      <c r="B124" s="6">
        <v>120</v>
      </c>
      <c r="C124" s="13" t="s">
        <v>115</v>
      </c>
      <c r="D124" s="7" t="s">
        <v>29</v>
      </c>
      <c r="E124" s="26" t="s">
        <v>22</v>
      </c>
      <c r="F124" s="6">
        <v>6</v>
      </c>
      <c r="G124" s="9">
        <f t="shared" si="45"/>
        <v>78</v>
      </c>
      <c r="H124" s="10">
        <v>15</v>
      </c>
      <c r="I124" s="7">
        <f t="shared" si="46"/>
        <v>30</v>
      </c>
      <c r="J124" s="6">
        <v>5</v>
      </c>
      <c r="K124" s="9">
        <f t="shared" si="47"/>
        <v>10</v>
      </c>
      <c r="L124" s="10">
        <v>5</v>
      </c>
      <c r="M124" s="7">
        <f t="shared" si="48"/>
        <v>50</v>
      </c>
      <c r="N124" s="6">
        <v>54</v>
      </c>
      <c r="O124" s="9">
        <f t="shared" si="59"/>
        <v>54</v>
      </c>
      <c r="P124" s="10">
        <v>10</v>
      </c>
      <c r="Q124" s="32">
        <f t="shared" si="49"/>
        <v>15</v>
      </c>
      <c r="R124" s="6">
        <v>2</v>
      </c>
      <c r="S124" s="9">
        <f t="shared" si="50"/>
        <v>30</v>
      </c>
      <c r="T124" s="10">
        <v>2</v>
      </c>
      <c r="U124" s="7">
        <f t="shared" si="51"/>
        <v>20</v>
      </c>
      <c r="V124" s="6">
        <v>8</v>
      </c>
      <c r="W124" s="9">
        <f t="shared" si="52"/>
        <v>16</v>
      </c>
      <c r="X124" s="91">
        <v>0</v>
      </c>
      <c r="Y124" s="110">
        <f t="shared" si="53"/>
        <v>0</v>
      </c>
      <c r="Z124" s="6">
        <v>25</v>
      </c>
      <c r="AA124" s="9">
        <f t="shared" si="54"/>
        <v>75</v>
      </c>
      <c r="AB124" s="10">
        <v>11</v>
      </c>
      <c r="AC124" s="7">
        <f t="shared" si="55"/>
        <v>33</v>
      </c>
      <c r="AD124" s="6">
        <v>0</v>
      </c>
      <c r="AE124" s="9">
        <f t="shared" si="56"/>
        <v>0</v>
      </c>
      <c r="AF124" s="6">
        <v>4</v>
      </c>
      <c r="AG124" s="9">
        <f t="shared" si="57"/>
        <v>20</v>
      </c>
      <c r="AH124" s="23">
        <f t="shared" si="58"/>
        <v>431</v>
      </c>
    </row>
    <row r="125" spans="2:34" ht="24" customHeight="1" x14ac:dyDescent="0.25">
      <c r="B125" s="6">
        <v>121</v>
      </c>
      <c r="C125" s="13" t="s">
        <v>172</v>
      </c>
      <c r="D125" s="7" t="s">
        <v>30</v>
      </c>
      <c r="E125" s="26" t="s">
        <v>23</v>
      </c>
      <c r="F125" s="6">
        <v>6</v>
      </c>
      <c r="G125" s="9">
        <f t="shared" si="45"/>
        <v>78</v>
      </c>
      <c r="H125" s="10">
        <v>22</v>
      </c>
      <c r="I125" s="7">
        <f t="shared" si="46"/>
        <v>44</v>
      </c>
      <c r="J125" s="6">
        <v>18</v>
      </c>
      <c r="K125" s="9">
        <f t="shared" si="47"/>
        <v>36</v>
      </c>
      <c r="L125" s="10">
        <v>4</v>
      </c>
      <c r="M125" s="7">
        <f t="shared" si="48"/>
        <v>40</v>
      </c>
      <c r="N125" s="6">
        <v>114</v>
      </c>
      <c r="O125" s="9">
        <f t="shared" si="59"/>
        <v>114</v>
      </c>
      <c r="P125" s="10">
        <v>71</v>
      </c>
      <c r="Q125" s="32">
        <f t="shared" si="49"/>
        <v>106.5</v>
      </c>
      <c r="R125" s="6">
        <v>3</v>
      </c>
      <c r="S125" s="9">
        <f t="shared" si="50"/>
        <v>45</v>
      </c>
      <c r="T125" s="10">
        <v>3</v>
      </c>
      <c r="U125" s="7">
        <f t="shared" si="51"/>
        <v>30</v>
      </c>
      <c r="V125" s="6">
        <v>5</v>
      </c>
      <c r="W125" s="9">
        <f t="shared" si="52"/>
        <v>10</v>
      </c>
      <c r="X125" s="91">
        <v>0</v>
      </c>
      <c r="Y125" s="110">
        <f t="shared" si="53"/>
        <v>0</v>
      </c>
      <c r="Z125" s="6">
        <v>13</v>
      </c>
      <c r="AA125" s="9">
        <f t="shared" si="54"/>
        <v>39</v>
      </c>
      <c r="AB125" s="10">
        <v>29</v>
      </c>
      <c r="AC125" s="7">
        <f t="shared" si="55"/>
        <v>87</v>
      </c>
      <c r="AD125" s="6">
        <v>1</v>
      </c>
      <c r="AE125" s="9">
        <f t="shared" si="56"/>
        <v>10</v>
      </c>
      <c r="AF125" s="6">
        <v>14</v>
      </c>
      <c r="AG125" s="9">
        <f t="shared" si="57"/>
        <v>70</v>
      </c>
      <c r="AH125" s="23">
        <f t="shared" si="58"/>
        <v>709.5</v>
      </c>
    </row>
    <row r="126" spans="2:34" ht="24" customHeight="1" x14ac:dyDescent="0.25">
      <c r="B126" s="6">
        <v>122</v>
      </c>
      <c r="C126" s="13" t="s">
        <v>142</v>
      </c>
      <c r="D126" s="7" t="s">
        <v>29</v>
      </c>
      <c r="E126" s="26" t="s">
        <v>36</v>
      </c>
      <c r="F126" s="6">
        <v>3</v>
      </c>
      <c r="G126" s="9">
        <f t="shared" si="45"/>
        <v>39</v>
      </c>
      <c r="H126" s="10">
        <v>18</v>
      </c>
      <c r="I126" s="7">
        <f t="shared" si="46"/>
        <v>36</v>
      </c>
      <c r="J126" s="6">
        <v>3</v>
      </c>
      <c r="K126" s="9">
        <f t="shared" si="47"/>
        <v>6</v>
      </c>
      <c r="L126" s="10">
        <v>6</v>
      </c>
      <c r="M126" s="7">
        <f t="shared" si="48"/>
        <v>60</v>
      </c>
      <c r="N126" s="6">
        <v>100</v>
      </c>
      <c r="O126" s="9">
        <f t="shared" si="59"/>
        <v>100</v>
      </c>
      <c r="P126" s="10">
        <v>26</v>
      </c>
      <c r="Q126" s="32">
        <f t="shared" si="49"/>
        <v>39</v>
      </c>
      <c r="R126" s="6">
        <v>1</v>
      </c>
      <c r="S126" s="9">
        <f t="shared" si="50"/>
        <v>15</v>
      </c>
      <c r="T126" s="10">
        <v>2</v>
      </c>
      <c r="U126" s="7">
        <f t="shared" si="51"/>
        <v>20</v>
      </c>
      <c r="V126" s="6">
        <v>5</v>
      </c>
      <c r="W126" s="9">
        <f t="shared" si="52"/>
        <v>10</v>
      </c>
      <c r="X126" s="91">
        <v>0</v>
      </c>
      <c r="Y126" s="110">
        <f t="shared" si="53"/>
        <v>0</v>
      </c>
      <c r="Z126" s="6">
        <v>16</v>
      </c>
      <c r="AA126" s="9">
        <f t="shared" si="54"/>
        <v>48</v>
      </c>
      <c r="AB126" s="10">
        <v>1</v>
      </c>
      <c r="AC126" s="7">
        <f t="shared" si="55"/>
        <v>3</v>
      </c>
      <c r="AD126" s="6">
        <v>0</v>
      </c>
      <c r="AE126" s="9">
        <f t="shared" si="56"/>
        <v>0</v>
      </c>
      <c r="AF126" s="6">
        <v>6</v>
      </c>
      <c r="AG126" s="9">
        <f t="shared" si="57"/>
        <v>30</v>
      </c>
      <c r="AH126" s="23">
        <f t="shared" si="58"/>
        <v>406</v>
      </c>
    </row>
    <row r="127" spans="2:34" ht="24" customHeight="1" x14ac:dyDescent="0.25">
      <c r="B127" s="6">
        <v>123</v>
      </c>
      <c r="C127" s="13" t="s">
        <v>114</v>
      </c>
      <c r="D127" s="7" t="s">
        <v>24</v>
      </c>
      <c r="E127" s="26" t="s">
        <v>22</v>
      </c>
      <c r="F127" s="6">
        <v>4</v>
      </c>
      <c r="G127" s="9">
        <f t="shared" si="45"/>
        <v>52</v>
      </c>
      <c r="H127" s="10">
        <v>40</v>
      </c>
      <c r="I127" s="7">
        <f t="shared" si="46"/>
        <v>80</v>
      </c>
      <c r="J127" s="6">
        <v>3</v>
      </c>
      <c r="K127" s="9">
        <f t="shared" si="47"/>
        <v>6</v>
      </c>
      <c r="L127" s="10">
        <v>6</v>
      </c>
      <c r="M127" s="7">
        <f t="shared" si="48"/>
        <v>60</v>
      </c>
      <c r="N127" s="6">
        <v>44</v>
      </c>
      <c r="O127" s="9">
        <f t="shared" si="59"/>
        <v>44</v>
      </c>
      <c r="P127" s="10">
        <v>18</v>
      </c>
      <c r="Q127" s="32">
        <f t="shared" si="49"/>
        <v>27</v>
      </c>
      <c r="R127" s="6">
        <v>1</v>
      </c>
      <c r="S127" s="9">
        <f t="shared" si="50"/>
        <v>15</v>
      </c>
      <c r="T127" s="10">
        <v>2</v>
      </c>
      <c r="U127" s="7">
        <f t="shared" si="51"/>
        <v>20</v>
      </c>
      <c r="V127" s="6">
        <v>5</v>
      </c>
      <c r="W127" s="9">
        <f t="shared" si="52"/>
        <v>10</v>
      </c>
      <c r="X127" s="91">
        <v>0</v>
      </c>
      <c r="Y127" s="110">
        <f t="shared" si="53"/>
        <v>0</v>
      </c>
      <c r="Z127" s="6">
        <v>24</v>
      </c>
      <c r="AA127" s="9">
        <f t="shared" si="54"/>
        <v>72</v>
      </c>
      <c r="AB127" s="10">
        <v>15</v>
      </c>
      <c r="AC127" s="7">
        <f t="shared" si="55"/>
        <v>45</v>
      </c>
      <c r="AD127" s="6">
        <v>1</v>
      </c>
      <c r="AE127" s="9">
        <f t="shared" si="56"/>
        <v>10</v>
      </c>
      <c r="AF127" s="6">
        <v>10</v>
      </c>
      <c r="AG127" s="9">
        <f t="shared" si="57"/>
        <v>50</v>
      </c>
      <c r="AH127" s="23">
        <f t="shared" si="58"/>
        <v>491</v>
      </c>
    </row>
    <row r="128" spans="2:34" ht="24" customHeight="1" x14ac:dyDescent="0.25">
      <c r="B128" s="6">
        <v>124</v>
      </c>
      <c r="C128" s="13" t="s">
        <v>135</v>
      </c>
      <c r="D128" s="7" t="s">
        <v>29</v>
      </c>
      <c r="E128" s="26" t="s">
        <v>36</v>
      </c>
      <c r="F128" s="6">
        <v>4</v>
      </c>
      <c r="G128" s="9">
        <f t="shared" si="45"/>
        <v>52</v>
      </c>
      <c r="H128" s="10">
        <v>20</v>
      </c>
      <c r="I128" s="7">
        <f t="shared" si="46"/>
        <v>40</v>
      </c>
      <c r="J128" s="6">
        <v>2</v>
      </c>
      <c r="K128" s="9">
        <f t="shared" si="47"/>
        <v>4</v>
      </c>
      <c r="L128" s="10">
        <v>9</v>
      </c>
      <c r="M128" s="7">
        <f t="shared" si="48"/>
        <v>90</v>
      </c>
      <c r="N128" s="6">
        <v>86</v>
      </c>
      <c r="O128" s="9">
        <f t="shared" si="59"/>
        <v>86</v>
      </c>
      <c r="P128" s="10">
        <v>49</v>
      </c>
      <c r="Q128" s="32">
        <f t="shared" si="49"/>
        <v>73.5</v>
      </c>
      <c r="R128" s="6">
        <v>1</v>
      </c>
      <c r="S128" s="9">
        <f t="shared" si="50"/>
        <v>15</v>
      </c>
      <c r="T128" s="10">
        <v>5</v>
      </c>
      <c r="U128" s="7">
        <f t="shared" si="51"/>
        <v>50</v>
      </c>
      <c r="V128" s="6">
        <v>0</v>
      </c>
      <c r="W128" s="9">
        <f t="shared" si="52"/>
        <v>0</v>
      </c>
      <c r="X128" s="91">
        <v>0</v>
      </c>
      <c r="Y128" s="110">
        <f t="shared" si="53"/>
        <v>0</v>
      </c>
      <c r="Z128" s="6">
        <v>18</v>
      </c>
      <c r="AA128" s="9">
        <f t="shared" si="54"/>
        <v>54</v>
      </c>
      <c r="AB128" s="10">
        <v>25</v>
      </c>
      <c r="AC128" s="7">
        <f t="shared" si="55"/>
        <v>75</v>
      </c>
      <c r="AD128" s="6">
        <v>5</v>
      </c>
      <c r="AE128" s="9">
        <f t="shared" si="56"/>
        <v>50</v>
      </c>
      <c r="AF128" s="6">
        <v>9</v>
      </c>
      <c r="AG128" s="9">
        <f t="shared" si="57"/>
        <v>45</v>
      </c>
      <c r="AH128" s="23">
        <f t="shared" si="58"/>
        <v>634.5</v>
      </c>
    </row>
    <row r="129" spans="2:34" ht="24" customHeight="1" thickBot="1" x14ac:dyDescent="0.3">
      <c r="B129" s="14">
        <v>125</v>
      </c>
      <c r="C129" s="48" t="s">
        <v>171</v>
      </c>
      <c r="D129" s="17" t="s">
        <v>29</v>
      </c>
      <c r="E129" s="34" t="s">
        <v>38</v>
      </c>
      <c r="F129" s="14">
        <v>0</v>
      </c>
      <c r="G129" s="15">
        <f t="shared" si="45"/>
        <v>0</v>
      </c>
      <c r="H129" s="16">
        <v>0</v>
      </c>
      <c r="I129" s="17">
        <f t="shared" si="46"/>
        <v>0</v>
      </c>
      <c r="J129" s="14">
        <v>0</v>
      </c>
      <c r="K129" s="15">
        <f t="shared" si="47"/>
        <v>0</v>
      </c>
      <c r="L129" s="16">
        <v>2</v>
      </c>
      <c r="M129" s="17">
        <f t="shared" si="48"/>
        <v>20</v>
      </c>
      <c r="N129" s="14">
        <v>18</v>
      </c>
      <c r="O129" s="15">
        <f t="shared" si="59"/>
        <v>18</v>
      </c>
      <c r="P129" s="63">
        <v>0</v>
      </c>
      <c r="Q129" s="64">
        <f t="shared" si="49"/>
        <v>0</v>
      </c>
      <c r="R129" s="65">
        <v>0</v>
      </c>
      <c r="S129" s="66">
        <f t="shared" si="50"/>
        <v>0</v>
      </c>
      <c r="T129" s="72">
        <v>1</v>
      </c>
      <c r="U129" s="73">
        <f t="shared" si="51"/>
        <v>10</v>
      </c>
      <c r="V129" s="74">
        <v>0</v>
      </c>
      <c r="W129" s="75">
        <f t="shared" si="52"/>
        <v>0</v>
      </c>
      <c r="X129" s="95">
        <v>0</v>
      </c>
      <c r="Y129" s="111">
        <f t="shared" si="53"/>
        <v>0</v>
      </c>
      <c r="Z129" s="65">
        <v>0</v>
      </c>
      <c r="AA129" s="66">
        <f t="shared" si="54"/>
        <v>0</v>
      </c>
      <c r="AB129" s="63">
        <v>0</v>
      </c>
      <c r="AC129" s="67">
        <f t="shared" si="55"/>
        <v>0</v>
      </c>
      <c r="AD129" s="65">
        <v>0</v>
      </c>
      <c r="AE129" s="66">
        <f t="shared" si="56"/>
        <v>0</v>
      </c>
      <c r="AF129" s="65">
        <v>0</v>
      </c>
      <c r="AG129" s="66">
        <f t="shared" si="57"/>
        <v>0</v>
      </c>
      <c r="AH129" s="25">
        <f t="shared" si="58"/>
        <v>48</v>
      </c>
    </row>
  </sheetData>
  <sortState ref="C5:AH129">
    <sortCondition descending="1" ref="Y5:Y129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K129"/>
  <sheetViews>
    <sheetView zoomScale="95" zoomScaleNormal="95" workbookViewId="0">
      <pane ySplit="4" topLeftCell="A5" activePane="bottomLeft" state="frozen"/>
      <selection pane="bottomLeft" activeCell="X7" sqref="X7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59" t="s">
        <v>14</v>
      </c>
      <c r="AA2" s="160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61" t="s">
        <v>42</v>
      </c>
      <c r="AA3" s="162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77" t="s">
        <v>3</v>
      </c>
      <c r="AA4" s="78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66</v>
      </c>
      <c r="D5" s="55" t="s">
        <v>29</v>
      </c>
      <c r="E5" s="29" t="s">
        <v>23</v>
      </c>
      <c r="F5" s="46">
        <v>11</v>
      </c>
      <c r="G5" s="54">
        <f t="shared" ref="G5:G36" si="0">F5*13</f>
        <v>143</v>
      </c>
      <c r="H5" s="56">
        <v>78</v>
      </c>
      <c r="I5" s="55">
        <f t="shared" ref="I5:I36" si="1">H5*2</f>
        <v>156</v>
      </c>
      <c r="J5" s="53">
        <v>80</v>
      </c>
      <c r="K5" s="54">
        <f t="shared" ref="K5:K36" si="2">J5*2</f>
        <v>160</v>
      </c>
      <c r="L5" s="56">
        <v>12</v>
      </c>
      <c r="M5" s="55">
        <f t="shared" ref="M5:M36" si="3">L5*10</f>
        <v>120</v>
      </c>
      <c r="N5" s="53">
        <v>164</v>
      </c>
      <c r="O5" s="54">
        <f t="shared" ref="O5:O45" si="4">N5</f>
        <v>164</v>
      </c>
      <c r="P5" s="56">
        <v>75</v>
      </c>
      <c r="Q5" s="31">
        <f t="shared" ref="Q5:Q36" si="5">P5*1.5</f>
        <v>112.5</v>
      </c>
      <c r="R5" s="53">
        <v>6</v>
      </c>
      <c r="S5" s="54">
        <f t="shared" ref="S5:S36" si="6">R5*15</f>
        <v>90</v>
      </c>
      <c r="T5" s="56">
        <v>16</v>
      </c>
      <c r="U5" s="55">
        <f t="shared" ref="U5:U36" si="7">T5*10</f>
        <v>160</v>
      </c>
      <c r="V5" s="53">
        <v>64</v>
      </c>
      <c r="W5" s="54">
        <f t="shared" ref="W5:W36" si="8">V5*2</f>
        <v>128</v>
      </c>
      <c r="X5" s="56">
        <v>70</v>
      </c>
      <c r="Y5" s="50">
        <f t="shared" ref="Y5:Y36" si="9">X5*2</f>
        <v>140</v>
      </c>
      <c r="Z5" s="105">
        <v>45</v>
      </c>
      <c r="AA5" s="80">
        <f t="shared" ref="AA5:AA36" si="10">Z5*3</f>
        <v>135</v>
      </c>
      <c r="AB5" s="56">
        <v>30</v>
      </c>
      <c r="AC5" s="55">
        <f t="shared" ref="AC5:AC36" si="11">AB5*3</f>
        <v>90</v>
      </c>
      <c r="AD5" s="53">
        <v>15</v>
      </c>
      <c r="AE5" s="54">
        <f t="shared" ref="AE5:AE36" si="12">AD5*10</f>
        <v>150</v>
      </c>
      <c r="AF5" s="57">
        <v>27</v>
      </c>
      <c r="AG5" s="54">
        <f t="shared" ref="AG5:AG36" si="13">AF5*5</f>
        <v>135</v>
      </c>
      <c r="AH5" s="24">
        <f t="shared" ref="AH5:AH36" si="14">G5+I5+K5+M5+O5+Q5+S5+U5+W5+Y5+AA5+AC5+AE5+AG5</f>
        <v>1883.5</v>
      </c>
    </row>
    <row r="6" spans="2:37" s="2" customFormat="1" ht="24" customHeight="1" x14ac:dyDescent="0.25">
      <c r="B6" s="6">
        <v>2</v>
      </c>
      <c r="C6" s="13" t="s">
        <v>131</v>
      </c>
      <c r="D6" s="7" t="s">
        <v>29</v>
      </c>
      <c r="E6" s="26" t="s">
        <v>36</v>
      </c>
      <c r="F6" s="8">
        <v>10</v>
      </c>
      <c r="G6" s="9">
        <f t="shared" si="0"/>
        <v>130</v>
      </c>
      <c r="H6" s="10">
        <v>69</v>
      </c>
      <c r="I6" s="7">
        <f t="shared" si="1"/>
        <v>138</v>
      </c>
      <c r="J6" s="6">
        <v>33</v>
      </c>
      <c r="K6" s="9">
        <f t="shared" si="2"/>
        <v>66</v>
      </c>
      <c r="L6" s="10">
        <v>12</v>
      </c>
      <c r="M6" s="7">
        <f t="shared" si="3"/>
        <v>120</v>
      </c>
      <c r="N6" s="6">
        <v>164</v>
      </c>
      <c r="O6" s="9">
        <f t="shared" si="4"/>
        <v>164</v>
      </c>
      <c r="P6" s="10">
        <v>54</v>
      </c>
      <c r="Q6" s="32">
        <f t="shared" si="5"/>
        <v>81</v>
      </c>
      <c r="R6" s="6">
        <v>9</v>
      </c>
      <c r="S6" s="9">
        <f t="shared" si="6"/>
        <v>135</v>
      </c>
      <c r="T6" s="10">
        <v>15</v>
      </c>
      <c r="U6" s="7">
        <f t="shared" si="7"/>
        <v>150</v>
      </c>
      <c r="V6" s="6">
        <v>65</v>
      </c>
      <c r="W6" s="9">
        <f t="shared" si="8"/>
        <v>130</v>
      </c>
      <c r="X6" s="10">
        <v>68</v>
      </c>
      <c r="Y6" s="51">
        <f t="shared" si="9"/>
        <v>136</v>
      </c>
      <c r="Z6" s="84">
        <v>45</v>
      </c>
      <c r="AA6" s="82">
        <f t="shared" si="10"/>
        <v>135</v>
      </c>
      <c r="AB6" s="10">
        <v>21</v>
      </c>
      <c r="AC6" s="7">
        <f t="shared" si="11"/>
        <v>63</v>
      </c>
      <c r="AD6" s="6">
        <v>3</v>
      </c>
      <c r="AE6" s="9">
        <f t="shared" si="12"/>
        <v>30</v>
      </c>
      <c r="AF6" s="8">
        <v>19</v>
      </c>
      <c r="AG6" s="9">
        <f t="shared" si="13"/>
        <v>95</v>
      </c>
      <c r="AH6" s="23">
        <f t="shared" si="14"/>
        <v>1573</v>
      </c>
    </row>
    <row r="7" spans="2:37" s="2" customFormat="1" ht="24" customHeight="1" x14ac:dyDescent="0.25">
      <c r="B7" s="6">
        <v>3</v>
      </c>
      <c r="C7" s="13" t="s">
        <v>55</v>
      </c>
      <c r="D7" s="7" t="s">
        <v>24</v>
      </c>
      <c r="E7" s="26" t="s">
        <v>23</v>
      </c>
      <c r="F7" s="8">
        <v>9</v>
      </c>
      <c r="G7" s="9">
        <f t="shared" si="0"/>
        <v>117</v>
      </c>
      <c r="H7" s="10">
        <v>33</v>
      </c>
      <c r="I7" s="7">
        <f t="shared" si="1"/>
        <v>66</v>
      </c>
      <c r="J7" s="6">
        <v>34</v>
      </c>
      <c r="K7" s="9">
        <f t="shared" si="2"/>
        <v>68</v>
      </c>
      <c r="L7" s="10">
        <v>5</v>
      </c>
      <c r="M7" s="7">
        <f t="shared" si="3"/>
        <v>50</v>
      </c>
      <c r="N7" s="6">
        <v>140</v>
      </c>
      <c r="O7" s="9">
        <f t="shared" si="4"/>
        <v>140</v>
      </c>
      <c r="P7" s="10">
        <v>47</v>
      </c>
      <c r="Q7" s="32">
        <f t="shared" si="5"/>
        <v>70.5</v>
      </c>
      <c r="R7" s="6">
        <v>6</v>
      </c>
      <c r="S7" s="9">
        <f t="shared" si="6"/>
        <v>90</v>
      </c>
      <c r="T7" s="10">
        <v>12</v>
      </c>
      <c r="U7" s="7">
        <f t="shared" si="7"/>
        <v>120</v>
      </c>
      <c r="V7" s="6">
        <v>29</v>
      </c>
      <c r="W7" s="9">
        <f t="shared" si="8"/>
        <v>58</v>
      </c>
      <c r="X7" s="10">
        <v>43</v>
      </c>
      <c r="Y7" s="51">
        <f t="shared" si="9"/>
        <v>86</v>
      </c>
      <c r="Z7" s="84">
        <v>44</v>
      </c>
      <c r="AA7" s="82">
        <f t="shared" si="10"/>
        <v>132</v>
      </c>
      <c r="AB7" s="10">
        <v>27</v>
      </c>
      <c r="AC7" s="7">
        <f t="shared" si="11"/>
        <v>81</v>
      </c>
      <c r="AD7" s="6">
        <v>3</v>
      </c>
      <c r="AE7" s="9">
        <f t="shared" si="12"/>
        <v>30</v>
      </c>
      <c r="AF7" s="8">
        <v>11</v>
      </c>
      <c r="AG7" s="9">
        <f t="shared" si="13"/>
        <v>55</v>
      </c>
      <c r="AH7" s="23">
        <f t="shared" si="14"/>
        <v>1163.5</v>
      </c>
    </row>
    <row r="8" spans="2:37" s="11" customFormat="1" ht="24" customHeight="1" x14ac:dyDescent="0.25">
      <c r="B8" s="6">
        <v>4</v>
      </c>
      <c r="C8" s="13" t="s">
        <v>53</v>
      </c>
      <c r="D8" s="7" t="s">
        <v>24</v>
      </c>
      <c r="E8" s="26" t="s">
        <v>23</v>
      </c>
      <c r="F8" s="8">
        <v>14</v>
      </c>
      <c r="G8" s="9">
        <f t="shared" si="0"/>
        <v>182</v>
      </c>
      <c r="H8" s="10">
        <v>49</v>
      </c>
      <c r="I8" s="7">
        <f t="shared" si="1"/>
        <v>98</v>
      </c>
      <c r="J8" s="6">
        <v>4</v>
      </c>
      <c r="K8" s="9">
        <f t="shared" si="2"/>
        <v>8</v>
      </c>
      <c r="L8" s="10">
        <v>7</v>
      </c>
      <c r="M8" s="7">
        <f t="shared" si="3"/>
        <v>70</v>
      </c>
      <c r="N8" s="6">
        <v>144</v>
      </c>
      <c r="O8" s="9">
        <f t="shared" si="4"/>
        <v>144</v>
      </c>
      <c r="P8" s="10">
        <v>44</v>
      </c>
      <c r="Q8" s="32">
        <f t="shared" si="5"/>
        <v>66</v>
      </c>
      <c r="R8" s="6">
        <v>5</v>
      </c>
      <c r="S8" s="9">
        <f t="shared" si="6"/>
        <v>75</v>
      </c>
      <c r="T8" s="10">
        <v>14</v>
      </c>
      <c r="U8" s="7">
        <f t="shared" si="7"/>
        <v>140</v>
      </c>
      <c r="V8" s="6">
        <v>36</v>
      </c>
      <c r="W8" s="9">
        <f t="shared" si="8"/>
        <v>72</v>
      </c>
      <c r="X8" s="10">
        <v>76</v>
      </c>
      <c r="Y8" s="51">
        <f t="shared" si="9"/>
        <v>152</v>
      </c>
      <c r="Z8" s="84">
        <v>43</v>
      </c>
      <c r="AA8" s="82">
        <f t="shared" si="10"/>
        <v>129</v>
      </c>
      <c r="AB8" s="10">
        <v>38</v>
      </c>
      <c r="AC8" s="7">
        <f t="shared" si="11"/>
        <v>114</v>
      </c>
      <c r="AD8" s="6">
        <v>1</v>
      </c>
      <c r="AE8" s="9">
        <f t="shared" si="12"/>
        <v>10</v>
      </c>
      <c r="AF8" s="8">
        <v>5</v>
      </c>
      <c r="AG8" s="9">
        <f t="shared" si="13"/>
        <v>25</v>
      </c>
      <c r="AH8" s="23">
        <f t="shared" si="14"/>
        <v>1285</v>
      </c>
    </row>
    <row r="9" spans="2:37" s="2" customFormat="1" ht="24" customHeight="1" x14ac:dyDescent="0.25">
      <c r="B9" s="6">
        <v>5</v>
      </c>
      <c r="C9" s="13" t="s">
        <v>49</v>
      </c>
      <c r="D9" s="7" t="s">
        <v>25</v>
      </c>
      <c r="E9" s="26" t="s">
        <v>23</v>
      </c>
      <c r="F9" s="8">
        <v>7</v>
      </c>
      <c r="G9" s="9">
        <f t="shared" si="0"/>
        <v>91</v>
      </c>
      <c r="H9" s="10">
        <v>48</v>
      </c>
      <c r="I9" s="7">
        <f t="shared" si="1"/>
        <v>96</v>
      </c>
      <c r="J9" s="6">
        <v>34</v>
      </c>
      <c r="K9" s="9">
        <f t="shared" si="2"/>
        <v>68</v>
      </c>
      <c r="L9" s="10">
        <v>4</v>
      </c>
      <c r="M9" s="7">
        <f t="shared" si="3"/>
        <v>40</v>
      </c>
      <c r="N9" s="6">
        <v>130</v>
      </c>
      <c r="O9" s="9">
        <f t="shared" si="4"/>
        <v>130</v>
      </c>
      <c r="P9" s="10">
        <v>34</v>
      </c>
      <c r="Q9" s="32">
        <f t="shared" si="5"/>
        <v>51</v>
      </c>
      <c r="R9" s="6">
        <v>0</v>
      </c>
      <c r="S9" s="9">
        <f t="shared" si="6"/>
        <v>0</v>
      </c>
      <c r="T9" s="10">
        <v>5</v>
      </c>
      <c r="U9" s="7">
        <f t="shared" si="7"/>
        <v>50</v>
      </c>
      <c r="V9" s="6">
        <v>21</v>
      </c>
      <c r="W9" s="9">
        <f t="shared" si="8"/>
        <v>42</v>
      </c>
      <c r="X9" s="10">
        <v>38</v>
      </c>
      <c r="Y9" s="51">
        <f t="shared" si="9"/>
        <v>76</v>
      </c>
      <c r="Z9" s="84">
        <v>42</v>
      </c>
      <c r="AA9" s="82">
        <f t="shared" si="10"/>
        <v>126</v>
      </c>
      <c r="AB9" s="10">
        <v>6</v>
      </c>
      <c r="AC9" s="7">
        <f t="shared" si="11"/>
        <v>18</v>
      </c>
      <c r="AD9" s="6">
        <v>7</v>
      </c>
      <c r="AE9" s="9">
        <f t="shared" si="12"/>
        <v>70</v>
      </c>
      <c r="AF9" s="8">
        <v>9</v>
      </c>
      <c r="AG9" s="9">
        <f t="shared" si="13"/>
        <v>45</v>
      </c>
      <c r="AH9" s="23">
        <f t="shared" si="14"/>
        <v>903</v>
      </c>
    </row>
    <row r="10" spans="2:37" s="2" customFormat="1" ht="24" customHeight="1" x14ac:dyDescent="0.25">
      <c r="B10" s="6">
        <v>6</v>
      </c>
      <c r="C10" s="13" t="s">
        <v>56</v>
      </c>
      <c r="D10" s="7" t="s">
        <v>24</v>
      </c>
      <c r="E10" s="26" t="s">
        <v>23</v>
      </c>
      <c r="F10" s="8">
        <v>6</v>
      </c>
      <c r="G10" s="9">
        <f t="shared" si="0"/>
        <v>78</v>
      </c>
      <c r="H10" s="10">
        <v>55</v>
      </c>
      <c r="I10" s="7">
        <f t="shared" si="1"/>
        <v>110</v>
      </c>
      <c r="J10" s="6">
        <v>15</v>
      </c>
      <c r="K10" s="9">
        <f t="shared" si="2"/>
        <v>30</v>
      </c>
      <c r="L10" s="10">
        <v>6</v>
      </c>
      <c r="M10" s="7">
        <f t="shared" si="3"/>
        <v>60</v>
      </c>
      <c r="N10" s="6">
        <v>144</v>
      </c>
      <c r="O10" s="9">
        <f t="shared" si="4"/>
        <v>144</v>
      </c>
      <c r="P10" s="10">
        <v>62</v>
      </c>
      <c r="Q10" s="32">
        <f t="shared" si="5"/>
        <v>93</v>
      </c>
      <c r="R10" s="6">
        <v>5</v>
      </c>
      <c r="S10" s="9">
        <f t="shared" si="6"/>
        <v>75</v>
      </c>
      <c r="T10" s="10">
        <v>9</v>
      </c>
      <c r="U10" s="7">
        <f t="shared" si="7"/>
        <v>90</v>
      </c>
      <c r="V10" s="6">
        <v>25</v>
      </c>
      <c r="W10" s="9">
        <f t="shared" si="8"/>
        <v>50</v>
      </c>
      <c r="X10" s="10">
        <v>62</v>
      </c>
      <c r="Y10" s="51">
        <f t="shared" si="9"/>
        <v>124</v>
      </c>
      <c r="Z10" s="84">
        <v>41</v>
      </c>
      <c r="AA10" s="82">
        <f t="shared" si="10"/>
        <v>123</v>
      </c>
      <c r="AB10" s="10">
        <v>24</v>
      </c>
      <c r="AC10" s="7">
        <f t="shared" si="11"/>
        <v>72</v>
      </c>
      <c r="AD10" s="6">
        <v>1</v>
      </c>
      <c r="AE10" s="9">
        <f t="shared" si="12"/>
        <v>10</v>
      </c>
      <c r="AF10" s="8">
        <v>14</v>
      </c>
      <c r="AG10" s="9">
        <f t="shared" si="13"/>
        <v>70</v>
      </c>
      <c r="AH10" s="23">
        <f t="shared" si="14"/>
        <v>1129</v>
      </c>
    </row>
    <row r="11" spans="2:37" s="2" customFormat="1" ht="24" customHeight="1" x14ac:dyDescent="0.25">
      <c r="B11" s="6">
        <v>7</v>
      </c>
      <c r="C11" s="13" t="s">
        <v>121</v>
      </c>
      <c r="D11" s="7" t="s">
        <v>24</v>
      </c>
      <c r="E11" s="26" t="s">
        <v>37</v>
      </c>
      <c r="F11" s="8">
        <v>8</v>
      </c>
      <c r="G11" s="9">
        <f t="shared" si="0"/>
        <v>104</v>
      </c>
      <c r="H11" s="10">
        <v>36</v>
      </c>
      <c r="I11" s="7">
        <f t="shared" si="1"/>
        <v>72</v>
      </c>
      <c r="J11" s="6">
        <v>7</v>
      </c>
      <c r="K11" s="9">
        <f t="shared" si="2"/>
        <v>14</v>
      </c>
      <c r="L11" s="10">
        <v>6</v>
      </c>
      <c r="M11" s="7">
        <f t="shared" si="3"/>
        <v>60</v>
      </c>
      <c r="N11" s="6">
        <v>112</v>
      </c>
      <c r="O11" s="9">
        <f t="shared" si="4"/>
        <v>112</v>
      </c>
      <c r="P11" s="10">
        <v>29</v>
      </c>
      <c r="Q11" s="32">
        <f t="shared" si="5"/>
        <v>43.5</v>
      </c>
      <c r="R11" s="6">
        <v>4</v>
      </c>
      <c r="S11" s="9">
        <f t="shared" si="6"/>
        <v>60</v>
      </c>
      <c r="T11" s="10">
        <v>12</v>
      </c>
      <c r="U11" s="7">
        <f t="shared" si="7"/>
        <v>120</v>
      </c>
      <c r="V11" s="6">
        <v>13</v>
      </c>
      <c r="W11" s="9">
        <f t="shared" si="8"/>
        <v>26</v>
      </c>
      <c r="X11" s="10">
        <v>77</v>
      </c>
      <c r="Y11" s="51">
        <f t="shared" si="9"/>
        <v>154</v>
      </c>
      <c r="Z11" s="84">
        <v>40</v>
      </c>
      <c r="AA11" s="82">
        <f t="shared" si="10"/>
        <v>120</v>
      </c>
      <c r="AB11" s="10">
        <v>26</v>
      </c>
      <c r="AC11" s="7">
        <f t="shared" si="11"/>
        <v>78</v>
      </c>
      <c r="AD11" s="6">
        <v>2</v>
      </c>
      <c r="AE11" s="9">
        <f t="shared" si="12"/>
        <v>20</v>
      </c>
      <c r="AF11" s="8">
        <v>6</v>
      </c>
      <c r="AG11" s="9">
        <f t="shared" si="13"/>
        <v>30</v>
      </c>
      <c r="AH11" s="23">
        <f t="shared" si="14"/>
        <v>1013.5</v>
      </c>
    </row>
    <row r="12" spans="2:37" s="2" customFormat="1" ht="24" customHeight="1" x14ac:dyDescent="0.25">
      <c r="B12" s="6">
        <v>8</v>
      </c>
      <c r="C12" s="13" t="s">
        <v>119</v>
      </c>
      <c r="D12" s="7" t="s">
        <v>29</v>
      </c>
      <c r="E12" s="26" t="s">
        <v>37</v>
      </c>
      <c r="F12" s="8">
        <v>6</v>
      </c>
      <c r="G12" s="9">
        <f t="shared" si="0"/>
        <v>78</v>
      </c>
      <c r="H12" s="10">
        <v>29</v>
      </c>
      <c r="I12" s="7">
        <f t="shared" si="1"/>
        <v>58</v>
      </c>
      <c r="J12" s="6">
        <v>1</v>
      </c>
      <c r="K12" s="9">
        <f t="shared" si="2"/>
        <v>2</v>
      </c>
      <c r="L12" s="10">
        <v>7</v>
      </c>
      <c r="M12" s="7">
        <f t="shared" si="3"/>
        <v>70</v>
      </c>
      <c r="N12" s="6">
        <v>110</v>
      </c>
      <c r="O12" s="9">
        <f t="shared" si="4"/>
        <v>110</v>
      </c>
      <c r="P12" s="10">
        <v>41</v>
      </c>
      <c r="Q12" s="32">
        <f t="shared" si="5"/>
        <v>61.5</v>
      </c>
      <c r="R12" s="6">
        <v>6</v>
      </c>
      <c r="S12" s="9">
        <f t="shared" si="6"/>
        <v>90</v>
      </c>
      <c r="T12" s="10">
        <v>9</v>
      </c>
      <c r="U12" s="7">
        <f t="shared" si="7"/>
        <v>90</v>
      </c>
      <c r="V12" s="6">
        <v>38</v>
      </c>
      <c r="W12" s="9">
        <f t="shared" si="8"/>
        <v>76</v>
      </c>
      <c r="X12" s="10">
        <v>70</v>
      </c>
      <c r="Y12" s="51">
        <f t="shared" si="9"/>
        <v>140</v>
      </c>
      <c r="Z12" s="84">
        <v>40</v>
      </c>
      <c r="AA12" s="82">
        <f t="shared" si="10"/>
        <v>120</v>
      </c>
      <c r="AB12" s="10">
        <v>25</v>
      </c>
      <c r="AC12" s="7">
        <f t="shared" si="11"/>
        <v>75</v>
      </c>
      <c r="AD12" s="6">
        <v>2</v>
      </c>
      <c r="AE12" s="9">
        <f t="shared" si="12"/>
        <v>20</v>
      </c>
      <c r="AF12" s="8">
        <v>9</v>
      </c>
      <c r="AG12" s="9">
        <f t="shared" si="13"/>
        <v>45</v>
      </c>
      <c r="AH12" s="23">
        <f t="shared" si="14"/>
        <v>1035.5</v>
      </c>
    </row>
    <row r="13" spans="2:37" s="2" customFormat="1" ht="24" customHeight="1" x14ac:dyDescent="0.25">
      <c r="B13" s="6">
        <v>9</v>
      </c>
      <c r="C13" s="13" t="s">
        <v>69</v>
      </c>
      <c r="D13" s="7" t="s">
        <v>29</v>
      </c>
      <c r="E13" s="26" t="s">
        <v>23</v>
      </c>
      <c r="F13" s="8">
        <v>7</v>
      </c>
      <c r="G13" s="9">
        <f t="shared" si="0"/>
        <v>91</v>
      </c>
      <c r="H13" s="10">
        <v>72</v>
      </c>
      <c r="I13" s="7">
        <f t="shared" si="1"/>
        <v>144</v>
      </c>
      <c r="J13" s="6">
        <v>53</v>
      </c>
      <c r="K13" s="9">
        <f t="shared" si="2"/>
        <v>106</v>
      </c>
      <c r="L13" s="10">
        <v>12</v>
      </c>
      <c r="M13" s="7">
        <f t="shared" si="3"/>
        <v>120</v>
      </c>
      <c r="N13" s="6">
        <v>174</v>
      </c>
      <c r="O13" s="9">
        <f t="shared" si="4"/>
        <v>174</v>
      </c>
      <c r="P13" s="10">
        <v>84</v>
      </c>
      <c r="Q13" s="32">
        <f t="shared" si="5"/>
        <v>126</v>
      </c>
      <c r="R13" s="6">
        <v>5</v>
      </c>
      <c r="S13" s="9">
        <f t="shared" si="6"/>
        <v>75</v>
      </c>
      <c r="T13" s="10">
        <v>13</v>
      </c>
      <c r="U13" s="7">
        <f t="shared" si="7"/>
        <v>130</v>
      </c>
      <c r="V13" s="6">
        <v>56</v>
      </c>
      <c r="W13" s="9">
        <f t="shared" si="8"/>
        <v>112</v>
      </c>
      <c r="X13" s="10">
        <v>67</v>
      </c>
      <c r="Y13" s="51">
        <f t="shared" si="9"/>
        <v>134</v>
      </c>
      <c r="Z13" s="84">
        <v>40</v>
      </c>
      <c r="AA13" s="82">
        <f t="shared" si="10"/>
        <v>120</v>
      </c>
      <c r="AB13" s="10">
        <v>21</v>
      </c>
      <c r="AC13" s="7">
        <f t="shared" si="11"/>
        <v>63</v>
      </c>
      <c r="AD13" s="6">
        <v>1</v>
      </c>
      <c r="AE13" s="9">
        <f t="shared" si="12"/>
        <v>10</v>
      </c>
      <c r="AF13" s="8">
        <v>15</v>
      </c>
      <c r="AG13" s="9">
        <f t="shared" si="13"/>
        <v>75</v>
      </c>
      <c r="AH13" s="23">
        <f t="shared" si="14"/>
        <v>1480</v>
      </c>
    </row>
    <row r="14" spans="2:37" s="2" customFormat="1" ht="24" customHeight="1" x14ac:dyDescent="0.25">
      <c r="B14" s="6">
        <v>10</v>
      </c>
      <c r="C14" s="13" t="s">
        <v>117</v>
      </c>
      <c r="D14" s="7" t="s">
        <v>29</v>
      </c>
      <c r="E14" s="26" t="s">
        <v>37</v>
      </c>
      <c r="F14" s="8">
        <v>7</v>
      </c>
      <c r="G14" s="9">
        <f t="shared" si="0"/>
        <v>91</v>
      </c>
      <c r="H14" s="10">
        <v>55</v>
      </c>
      <c r="I14" s="7">
        <f t="shared" si="1"/>
        <v>110</v>
      </c>
      <c r="J14" s="6">
        <v>57</v>
      </c>
      <c r="K14" s="9">
        <f t="shared" si="2"/>
        <v>114</v>
      </c>
      <c r="L14" s="10">
        <v>10</v>
      </c>
      <c r="M14" s="7">
        <f t="shared" si="3"/>
        <v>100</v>
      </c>
      <c r="N14" s="6">
        <v>162</v>
      </c>
      <c r="O14" s="9">
        <f t="shared" si="4"/>
        <v>162</v>
      </c>
      <c r="P14" s="10">
        <v>45</v>
      </c>
      <c r="Q14" s="32">
        <f t="shared" si="5"/>
        <v>67.5</v>
      </c>
      <c r="R14" s="6">
        <v>5</v>
      </c>
      <c r="S14" s="9">
        <f t="shared" si="6"/>
        <v>75</v>
      </c>
      <c r="T14" s="10">
        <v>14</v>
      </c>
      <c r="U14" s="7">
        <f t="shared" si="7"/>
        <v>140</v>
      </c>
      <c r="V14" s="6">
        <v>18</v>
      </c>
      <c r="W14" s="9">
        <f t="shared" si="8"/>
        <v>36</v>
      </c>
      <c r="X14" s="10">
        <v>65</v>
      </c>
      <c r="Y14" s="51">
        <f t="shared" si="9"/>
        <v>130</v>
      </c>
      <c r="Z14" s="84">
        <v>40</v>
      </c>
      <c r="AA14" s="82">
        <f t="shared" si="10"/>
        <v>120</v>
      </c>
      <c r="AB14" s="10">
        <v>22</v>
      </c>
      <c r="AC14" s="7">
        <f t="shared" si="11"/>
        <v>66</v>
      </c>
      <c r="AD14" s="6">
        <v>2</v>
      </c>
      <c r="AE14" s="9">
        <f t="shared" si="12"/>
        <v>20</v>
      </c>
      <c r="AF14" s="8">
        <v>7</v>
      </c>
      <c r="AG14" s="9">
        <f t="shared" si="13"/>
        <v>35</v>
      </c>
      <c r="AH14" s="23">
        <f t="shared" si="14"/>
        <v>1266.5</v>
      </c>
    </row>
    <row r="15" spans="2:37" s="2" customFormat="1" ht="24" customHeight="1" x14ac:dyDescent="0.25">
      <c r="B15" s="6">
        <v>11</v>
      </c>
      <c r="C15" s="13" t="s">
        <v>51</v>
      </c>
      <c r="D15" s="7" t="s">
        <v>25</v>
      </c>
      <c r="E15" s="26" t="s">
        <v>23</v>
      </c>
      <c r="F15" s="8">
        <v>6</v>
      </c>
      <c r="G15" s="9">
        <f t="shared" si="0"/>
        <v>78</v>
      </c>
      <c r="H15" s="10">
        <v>36</v>
      </c>
      <c r="I15" s="7">
        <f t="shared" si="1"/>
        <v>72</v>
      </c>
      <c r="J15" s="6">
        <v>15</v>
      </c>
      <c r="K15" s="9">
        <f t="shared" si="2"/>
        <v>30</v>
      </c>
      <c r="L15" s="10">
        <v>8</v>
      </c>
      <c r="M15" s="7">
        <f t="shared" si="3"/>
        <v>80</v>
      </c>
      <c r="N15" s="6">
        <v>148</v>
      </c>
      <c r="O15" s="9">
        <f t="shared" si="4"/>
        <v>148</v>
      </c>
      <c r="P15" s="10">
        <v>33</v>
      </c>
      <c r="Q15" s="32">
        <f t="shared" si="5"/>
        <v>49.5</v>
      </c>
      <c r="R15" s="6">
        <v>1</v>
      </c>
      <c r="S15" s="9">
        <f t="shared" si="6"/>
        <v>15</v>
      </c>
      <c r="T15" s="10">
        <v>6</v>
      </c>
      <c r="U15" s="7">
        <f t="shared" si="7"/>
        <v>60</v>
      </c>
      <c r="V15" s="6">
        <v>26</v>
      </c>
      <c r="W15" s="9">
        <f t="shared" si="8"/>
        <v>52</v>
      </c>
      <c r="X15" s="10">
        <v>0</v>
      </c>
      <c r="Y15" s="51">
        <f t="shared" si="9"/>
        <v>0</v>
      </c>
      <c r="Z15" s="84">
        <v>39</v>
      </c>
      <c r="AA15" s="82">
        <f t="shared" si="10"/>
        <v>117</v>
      </c>
      <c r="AB15" s="10">
        <v>7</v>
      </c>
      <c r="AC15" s="7">
        <f t="shared" si="11"/>
        <v>21</v>
      </c>
      <c r="AD15" s="6">
        <v>1</v>
      </c>
      <c r="AE15" s="9">
        <f t="shared" si="12"/>
        <v>10</v>
      </c>
      <c r="AF15" s="8">
        <v>6</v>
      </c>
      <c r="AG15" s="9">
        <f t="shared" si="13"/>
        <v>30</v>
      </c>
      <c r="AH15" s="23">
        <f t="shared" si="14"/>
        <v>762.5</v>
      </c>
    </row>
    <row r="16" spans="2:37" s="2" customFormat="1" ht="24" customHeight="1" x14ac:dyDescent="0.25">
      <c r="B16" s="6">
        <v>12</v>
      </c>
      <c r="C16" s="13" t="s">
        <v>78</v>
      </c>
      <c r="D16" s="7" t="s">
        <v>29</v>
      </c>
      <c r="E16" s="26" t="s">
        <v>23</v>
      </c>
      <c r="F16" s="8">
        <v>8</v>
      </c>
      <c r="G16" s="9">
        <f t="shared" si="0"/>
        <v>104</v>
      </c>
      <c r="H16" s="10">
        <v>58</v>
      </c>
      <c r="I16" s="7">
        <f t="shared" si="1"/>
        <v>116</v>
      </c>
      <c r="J16" s="6">
        <v>24</v>
      </c>
      <c r="K16" s="9">
        <f t="shared" si="2"/>
        <v>48</v>
      </c>
      <c r="L16" s="10">
        <v>9</v>
      </c>
      <c r="M16" s="7">
        <f t="shared" si="3"/>
        <v>90</v>
      </c>
      <c r="N16" s="6">
        <v>136</v>
      </c>
      <c r="O16" s="9">
        <f t="shared" si="4"/>
        <v>136</v>
      </c>
      <c r="P16" s="10">
        <v>36</v>
      </c>
      <c r="Q16" s="32">
        <f t="shared" si="5"/>
        <v>54</v>
      </c>
      <c r="R16" s="6">
        <v>3</v>
      </c>
      <c r="S16" s="9">
        <f t="shared" si="6"/>
        <v>45</v>
      </c>
      <c r="T16" s="10">
        <v>17</v>
      </c>
      <c r="U16" s="7">
        <f t="shared" si="7"/>
        <v>170</v>
      </c>
      <c r="V16" s="6">
        <v>18</v>
      </c>
      <c r="W16" s="9">
        <f t="shared" si="8"/>
        <v>36</v>
      </c>
      <c r="X16" s="10">
        <v>67</v>
      </c>
      <c r="Y16" s="51">
        <f t="shared" si="9"/>
        <v>134</v>
      </c>
      <c r="Z16" s="84">
        <v>38</v>
      </c>
      <c r="AA16" s="82">
        <f t="shared" si="10"/>
        <v>114</v>
      </c>
      <c r="AB16" s="10">
        <v>23</v>
      </c>
      <c r="AC16" s="7">
        <f t="shared" si="11"/>
        <v>69</v>
      </c>
      <c r="AD16" s="6">
        <v>1</v>
      </c>
      <c r="AE16" s="9">
        <f t="shared" si="12"/>
        <v>10</v>
      </c>
      <c r="AF16" s="8">
        <v>5</v>
      </c>
      <c r="AG16" s="9">
        <f t="shared" si="13"/>
        <v>25</v>
      </c>
      <c r="AH16" s="23">
        <f t="shared" si="14"/>
        <v>1151</v>
      </c>
    </row>
    <row r="17" spans="2:34" s="2" customFormat="1" ht="24" customHeight="1" x14ac:dyDescent="0.25">
      <c r="B17" s="6">
        <v>13</v>
      </c>
      <c r="C17" s="13" t="s">
        <v>99</v>
      </c>
      <c r="D17" s="7" t="s">
        <v>25</v>
      </c>
      <c r="E17" s="26" t="s">
        <v>22</v>
      </c>
      <c r="F17" s="8">
        <v>6</v>
      </c>
      <c r="G17" s="9">
        <f t="shared" si="0"/>
        <v>78</v>
      </c>
      <c r="H17" s="10">
        <v>33</v>
      </c>
      <c r="I17" s="7">
        <f t="shared" si="1"/>
        <v>66</v>
      </c>
      <c r="J17" s="6">
        <v>1</v>
      </c>
      <c r="K17" s="9">
        <f t="shared" si="2"/>
        <v>2</v>
      </c>
      <c r="L17" s="10">
        <v>9</v>
      </c>
      <c r="M17" s="7">
        <f t="shared" si="3"/>
        <v>90</v>
      </c>
      <c r="N17" s="6">
        <v>90</v>
      </c>
      <c r="O17" s="9">
        <f t="shared" si="4"/>
        <v>90</v>
      </c>
      <c r="P17" s="10">
        <v>23</v>
      </c>
      <c r="Q17" s="32">
        <f t="shared" si="5"/>
        <v>34.5</v>
      </c>
      <c r="R17" s="6">
        <v>3</v>
      </c>
      <c r="S17" s="9">
        <f t="shared" si="6"/>
        <v>45</v>
      </c>
      <c r="T17" s="10">
        <v>11</v>
      </c>
      <c r="U17" s="7">
        <f t="shared" si="7"/>
        <v>110</v>
      </c>
      <c r="V17" s="6">
        <v>31</v>
      </c>
      <c r="W17" s="9">
        <f t="shared" si="8"/>
        <v>62</v>
      </c>
      <c r="X17" s="10">
        <v>55</v>
      </c>
      <c r="Y17" s="51">
        <f t="shared" si="9"/>
        <v>110</v>
      </c>
      <c r="Z17" s="84">
        <v>38</v>
      </c>
      <c r="AA17" s="82">
        <f t="shared" si="10"/>
        <v>114</v>
      </c>
      <c r="AB17" s="10">
        <v>16</v>
      </c>
      <c r="AC17" s="7">
        <f t="shared" si="11"/>
        <v>48</v>
      </c>
      <c r="AD17" s="6">
        <v>1</v>
      </c>
      <c r="AE17" s="9">
        <f t="shared" si="12"/>
        <v>10</v>
      </c>
      <c r="AF17" s="8">
        <v>14</v>
      </c>
      <c r="AG17" s="9">
        <f t="shared" si="13"/>
        <v>70</v>
      </c>
      <c r="AH17" s="23">
        <f t="shared" si="14"/>
        <v>929.5</v>
      </c>
    </row>
    <row r="18" spans="2:34" s="2" customFormat="1" ht="24" customHeight="1" x14ac:dyDescent="0.25">
      <c r="B18" s="6">
        <v>14</v>
      </c>
      <c r="C18" s="13" t="s">
        <v>144</v>
      </c>
      <c r="D18" s="7" t="s">
        <v>29</v>
      </c>
      <c r="E18" s="26" t="s">
        <v>36</v>
      </c>
      <c r="F18" s="8">
        <v>8</v>
      </c>
      <c r="G18" s="9">
        <f t="shared" si="0"/>
        <v>104</v>
      </c>
      <c r="H18" s="10">
        <v>52</v>
      </c>
      <c r="I18" s="7">
        <f t="shared" si="1"/>
        <v>104</v>
      </c>
      <c r="J18" s="6">
        <v>23</v>
      </c>
      <c r="K18" s="9">
        <f t="shared" si="2"/>
        <v>46</v>
      </c>
      <c r="L18" s="10">
        <v>5</v>
      </c>
      <c r="M18" s="7">
        <f t="shared" si="3"/>
        <v>50</v>
      </c>
      <c r="N18" s="6">
        <v>114</v>
      </c>
      <c r="O18" s="9">
        <f t="shared" si="4"/>
        <v>114</v>
      </c>
      <c r="P18" s="10">
        <v>61</v>
      </c>
      <c r="Q18" s="32">
        <f t="shared" si="5"/>
        <v>91.5</v>
      </c>
      <c r="R18" s="6">
        <v>4</v>
      </c>
      <c r="S18" s="9">
        <f t="shared" si="6"/>
        <v>60</v>
      </c>
      <c r="T18" s="10">
        <v>12</v>
      </c>
      <c r="U18" s="7">
        <f t="shared" si="7"/>
        <v>120</v>
      </c>
      <c r="V18" s="6">
        <v>15</v>
      </c>
      <c r="W18" s="9">
        <f t="shared" si="8"/>
        <v>30</v>
      </c>
      <c r="X18" s="10">
        <v>27</v>
      </c>
      <c r="Y18" s="51">
        <f t="shared" si="9"/>
        <v>54</v>
      </c>
      <c r="Z18" s="84">
        <v>38</v>
      </c>
      <c r="AA18" s="82">
        <f t="shared" si="10"/>
        <v>114</v>
      </c>
      <c r="AB18" s="10">
        <v>26</v>
      </c>
      <c r="AC18" s="7">
        <f t="shared" si="11"/>
        <v>78</v>
      </c>
      <c r="AD18" s="6">
        <v>2</v>
      </c>
      <c r="AE18" s="9">
        <f t="shared" si="12"/>
        <v>20</v>
      </c>
      <c r="AF18" s="8">
        <v>10</v>
      </c>
      <c r="AG18" s="9">
        <f t="shared" si="13"/>
        <v>50</v>
      </c>
      <c r="AH18" s="23">
        <f t="shared" si="14"/>
        <v>1035.5</v>
      </c>
    </row>
    <row r="19" spans="2:34" s="2" customFormat="1" ht="24" customHeight="1" x14ac:dyDescent="0.25">
      <c r="B19" s="6">
        <v>15</v>
      </c>
      <c r="C19" s="13" t="s">
        <v>73</v>
      </c>
      <c r="D19" s="7" t="s">
        <v>29</v>
      </c>
      <c r="E19" s="26" t="s">
        <v>23</v>
      </c>
      <c r="F19" s="8">
        <v>8</v>
      </c>
      <c r="G19" s="9">
        <f t="shared" si="0"/>
        <v>104</v>
      </c>
      <c r="H19" s="10">
        <v>70</v>
      </c>
      <c r="I19" s="7">
        <f t="shared" si="1"/>
        <v>140</v>
      </c>
      <c r="J19" s="6">
        <v>31</v>
      </c>
      <c r="K19" s="9">
        <f t="shared" si="2"/>
        <v>62</v>
      </c>
      <c r="L19" s="10">
        <v>11</v>
      </c>
      <c r="M19" s="7">
        <f t="shared" si="3"/>
        <v>110</v>
      </c>
      <c r="N19" s="6">
        <v>152</v>
      </c>
      <c r="O19" s="9">
        <f t="shared" si="4"/>
        <v>152</v>
      </c>
      <c r="P19" s="10">
        <v>60</v>
      </c>
      <c r="Q19" s="32">
        <f t="shared" si="5"/>
        <v>90</v>
      </c>
      <c r="R19" s="6">
        <v>6</v>
      </c>
      <c r="S19" s="9">
        <f t="shared" si="6"/>
        <v>90</v>
      </c>
      <c r="T19" s="10">
        <v>10</v>
      </c>
      <c r="U19" s="7">
        <f t="shared" si="7"/>
        <v>100</v>
      </c>
      <c r="V19" s="6">
        <v>36</v>
      </c>
      <c r="W19" s="9">
        <f t="shared" si="8"/>
        <v>72</v>
      </c>
      <c r="X19" s="10">
        <v>66</v>
      </c>
      <c r="Y19" s="51">
        <f t="shared" si="9"/>
        <v>132</v>
      </c>
      <c r="Z19" s="84">
        <v>37</v>
      </c>
      <c r="AA19" s="82">
        <f t="shared" si="10"/>
        <v>111</v>
      </c>
      <c r="AB19" s="10">
        <v>10</v>
      </c>
      <c r="AC19" s="7">
        <f t="shared" si="11"/>
        <v>30</v>
      </c>
      <c r="AD19" s="6">
        <v>0</v>
      </c>
      <c r="AE19" s="9">
        <f t="shared" si="12"/>
        <v>0</v>
      </c>
      <c r="AF19" s="8">
        <v>11</v>
      </c>
      <c r="AG19" s="9">
        <f t="shared" si="13"/>
        <v>55</v>
      </c>
      <c r="AH19" s="23">
        <f t="shared" si="14"/>
        <v>1248</v>
      </c>
    </row>
    <row r="20" spans="2:34" s="2" customFormat="1" ht="24" customHeight="1" x14ac:dyDescent="0.25">
      <c r="B20" s="6">
        <v>16</v>
      </c>
      <c r="C20" s="13" t="s">
        <v>77</v>
      </c>
      <c r="D20" s="7" t="s">
        <v>29</v>
      </c>
      <c r="E20" s="26" t="s">
        <v>23</v>
      </c>
      <c r="F20" s="8">
        <v>6</v>
      </c>
      <c r="G20" s="9">
        <f t="shared" si="0"/>
        <v>78</v>
      </c>
      <c r="H20" s="10">
        <v>74</v>
      </c>
      <c r="I20" s="7">
        <f t="shared" si="1"/>
        <v>148</v>
      </c>
      <c r="J20" s="6">
        <v>25</v>
      </c>
      <c r="K20" s="9">
        <f t="shared" si="2"/>
        <v>50</v>
      </c>
      <c r="L20" s="10">
        <v>8</v>
      </c>
      <c r="M20" s="7">
        <f t="shared" si="3"/>
        <v>80</v>
      </c>
      <c r="N20" s="6">
        <v>156</v>
      </c>
      <c r="O20" s="9">
        <f t="shared" si="4"/>
        <v>156</v>
      </c>
      <c r="P20" s="10">
        <v>62</v>
      </c>
      <c r="Q20" s="32">
        <f t="shared" si="5"/>
        <v>93</v>
      </c>
      <c r="R20" s="6">
        <v>7</v>
      </c>
      <c r="S20" s="9">
        <f t="shared" si="6"/>
        <v>105</v>
      </c>
      <c r="T20" s="10">
        <v>6</v>
      </c>
      <c r="U20" s="7">
        <f t="shared" si="7"/>
        <v>60</v>
      </c>
      <c r="V20" s="6">
        <v>60</v>
      </c>
      <c r="W20" s="9">
        <f t="shared" si="8"/>
        <v>120</v>
      </c>
      <c r="X20" s="10">
        <v>55</v>
      </c>
      <c r="Y20" s="51">
        <f t="shared" si="9"/>
        <v>110</v>
      </c>
      <c r="Z20" s="84">
        <v>37</v>
      </c>
      <c r="AA20" s="82">
        <f t="shared" si="10"/>
        <v>111</v>
      </c>
      <c r="AB20" s="10">
        <v>0</v>
      </c>
      <c r="AC20" s="7">
        <f t="shared" si="11"/>
        <v>0</v>
      </c>
      <c r="AD20" s="6">
        <v>2</v>
      </c>
      <c r="AE20" s="9">
        <f t="shared" si="12"/>
        <v>20</v>
      </c>
      <c r="AF20" s="8">
        <v>11</v>
      </c>
      <c r="AG20" s="9">
        <f t="shared" si="13"/>
        <v>55</v>
      </c>
      <c r="AH20" s="23">
        <f t="shared" si="14"/>
        <v>1186</v>
      </c>
    </row>
    <row r="21" spans="2:34" s="2" customFormat="1" ht="24" customHeight="1" x14ac:dyDescent="0.25">
      <c r="B21" s="6">
        <v>17</v>
      </c>
      <c r="C21" s="13" t="s">
        <v>47</v>
      </c>
      <c r="D21" s="7" t="s">
        <v>25</v>
      </c>
      <c r="E21" s="26" t="s">
        <v>23</v>
      </c>
      <c r="F21" s="8">
        <v>6</v>
      </c>
      <c r="G21" s="9">
        <f t="shared" si="0"/>
        <v>78</v>
      </c>
      <c r="H21" s="10">
        <v>41</v>
      </c>
      <c r="I21" s="7">
        <f t="shared" si="1"/>
        <v>82</v>
      </c>
      <c r="J21" s="6">
        <v>7</v>
      </c>
      <c r="K21" s="9">
        <f t="shared" si="2"/>
        <v>14</v>
      </c>
      <c r="L21" s="10">
        <v>7</v>
      </c>
      <c r="M21" s="7">
        <f t="shared" si="3"/>
        <v>70</v>
      </c>
      <c r="N21" s="6">
        <v>156</v>
      </c>
      <c r="O21" s="9">
        <f t="shared" si="4"/>
        <v>156</v>
      </c>
      <c r="P21" s="10">
        <v>48</v>
      </c>
      <c r="Q21" s="32">
        <f t="shared" si="5"/>
        <v>72</v>
      </c>
      <c r="R21" s="6">
        <v>2</v>
      </c>
      <c r="S21" s="9">
        <f t="shared" si="6"/>
        <v>30</v>
      </c>
      <c r="T21" s="10">
        <v>9</v>
      </c>
      <c r="U21" s="7">
        <f t="shared" si="7"/>
        <v>90</v>
      </c>
      <c r="V21" s="6">
        <v>20</v>
      </c>
      <c r="W21" s="9">
        <f t="shared" si="8"/>
        <v>40</v>
      </c>
      <c r="X21" s="10">
        <v>50</v>
      </c>
      <c r="Y21" s="51">
        <f t="shared" si="9"/>
        <v>100</v>
      </c>
      <c r="Z21" s="84">
        <v>37</v>
      </c>
      <c r="AA21" s="82">
        <f t="shared" si="10"/>
        <v>111</v>
      </c>
      <c r="AB21" s="10">
        <v>28</v>
      </c>
      <c r="AC21" s="7">
        <f t="shared" si="11"/>
        <v>84</v>
      </c>
      <c r="AD21" s="6">
        <v>0</v>
      </c>
      <c r="AE21" s="9">
        <f t="shared" si="12"/>
        <v>0</v>
      </c>
      <c r="AF21" s="8">
        <v>15</v>
      </c>
      <c r="AG21" s="9">
        <f t="shared" si="13"/>
        <v>75</v>
      </c>
      <c r="AH21" s="23">
        <f t="shared" si="14"/>
        <v>1002</v>
      </c>
    </row>
    <row r="22" spans="2:34" s="2" customFormat="1" ht="24" customHeight="1" x14ac:dyDescent="0.25">
      <c r="B22" s="6">
        <v>18</v>
      </c>
      <c r="C22" s="13" t="s">
        <v>70</v>
      </c>
      <c r="D22" s="7" t="s">
        <v>29</v>
      </c>
      <c r="E22" s="26" t="s">
        <v>23</v>
      </c>
      <c r="F22" s="8">
        <v>8</v>
      </c>
      <c r="G22" s="9">
        <f t="shared" si="0"/>
        <v>104</v>
      </c>
      <c r="H22" s="10">
        <v>70</v>
      </c>
      <c r="I22" s="7">
        <f t="shared" si="1"/>
        <v>140</v>
      </c>
      <c r="J22" s="6">
        <v>43</v>
      </c>
      <c r="K22" s="9">
        <f t="shared" si="2"/>
        <v>86</v>
      </c>
      <c r="L22" s="10">
        <v>14</v>
      </c>
      <c r="M22" s="7">
        <f t="shared" si="3"/>
        <v>140</v>
      </c>
      <c r="N22" s="6">
        <v>164</v>
      </c>
      <c r="O22" s="9">
        <f t="shared" si="4"/>
        <v>164</v>
      </c>
      <c r="P22" s="10">
        <v>48</v>
      </c>
      <c r="Q22" s="32">
        <f t="shared" si="5"/>
        <v>72</v>
      </c>
      <c r="R22" s="6">
        <v>5</v>
      </c>
      <c r="S22" s="9">
        <f t="shared" si="6"/>
        <v>75</v>
      </c>
      <c r="T22" s="10">
        <v>17</v>
      </c>
      <c r="U22" s="7">
        <f t="shared" si="7"/>
        <v>170</v>
      </c>
      <c r="V22" s="6">
        <v>40</v>
      </c>
      <c r="W22" s="9">
        <f t="shared" si="8"/>
        <v>80</v>
      </c>
      <c r="X22" s="10">
        <v>71</v>
      </c>
      <c r="Y22" s="51">
        <f t="shared" si="9"/>
        <v>142</v>
      </c>
      <c r="Z22" s="84">
        <v>36</v>
      </c>
      <c r="AA22" s="82">
        <f t="shared" si="10"/>
        <v>108</v>
      </c>
      <c r="AB22" s="10">
        <v>14</v>
      </c>
      <c r="AC22" s="7">
        <f t="shared" si="11"/>
        <v>42</v>
      </c>
      <c r="AD22" s="6">
        <v>1</v>
      </c>
      <c r="AE22" s="9">
        <f t="shared" si="12"/>
        <v>10</v>
      </c>
      <c r="AF22" s="8">
        <v>19</v>
      </c>
      <c r="AG22" s="9">
        <f t="shared" si="13"/>
        <v>95</v>
      </c>
      <c r="AH22" s="23">
        <f t="shared" si="14"/>
        <v>1428</v>
      </c>
    </row>
    <row r="23" spans="2:34" s="2" customFormat="1" ht="24" customHeight="1" x14ac:dyDescent="0.25">
      <c r="B23" s="6">
        <v>19</v>
      </c>
      <c r="C23" s="13" t="s">
        <v>46</v>
      </c>
      <c r="D23" s="7" t="s">
        <v>25</v>
      </c>
      <c r="E23" s="26" t="s">
        <v>23</v>
      </c>
      <c r="F23" s="8">
        <v>6</v>
      </c>
      <c r="G23" s="9">
        <f t="shared" si="0"/>
        <v>78</v>
      </c>
      <c r="H23" s="10">
        <v>37</v>
      </c>
      <c r="I23" s="7">
        <f t="shared" si="1"/>
        <v>74</v>
      </c>
      <c r="J23" s="6">
        <v>13</v>
      </c>
      <c r="K23" s="9">
        <f t="shared" si="2"/>
        <v>26</v>
      </c>
      <c r="L23" s="10">
        <v>4</v>
      </c>
      <c r="M23" s="7">
        <f t="shared" si="3"/>
        <v>40</v>
      </c>
      <c r="N23" s="6">
        <v>166</v>
      </c>
      <c r="O23" s="9">
        <f t="shared" si="4"/>
        <v>166</v>
      </c>
      <c r="P23" s="10">
        <v>56</v>
      </c>
      <c r="Q23" s="32">
        <f t="shared" si="5"/>
        <v>84</v>
      </c>
      <c r="R23" s="6">
        <v>3</v>
      </c>
      <c r="S23" s="9">
        <f t="shared" si="6"/>
        <v>45</v>
      </c>
      <c r="T23" s="10">
        <v>15</v>
      </c>
      <c r="U23" s="7">
        <f t="shared" si="7"/>
        <v>150</v>
      </c>
      <c r="V23" s="6">
        <v>36</v>
      </c>
      <c r="W23" s="9">
        <f t="shared" si="8"/>
        <v>72</v>
      </c>
      <c r="X23" s="10">
        <v>64</v>
      </c>
      <c r="Y23" s="51">
        <f t="shared" si="9"/>
        <v>128</v>
      </c>
      <c r="Z23" s="84">
        <v>36</v>
      </c>
      <c r="AA23" s="82">
        <f t="shared" si="10"/>
        <v>108</v>
      </c>
      <c r="AB23" s="10">
        <v>29</v>
      </c>
      <c r="AC23" s="7">
        <f t="shared" si="11"/>
        <v>87</v>
      </c>
      <c r="AD23" s="6">
        <v>2</v>
      </c>
      <c r="AE23" s="9">
        <f t="shared" si="12"/>
        <v>20</v>
      </c>
      <c r="AF23" s="8">
        <v>23</v>
      </c>
      <c r="AG23" s="9">
        <f t="shared" si="13"/>
        <v>115</v>
      </c>
      <c r="AH23" s="23">
        <f t="shared" si="14"/>
        <v>1193</v>
      </c>
    </row>
    <row r="24" spans="2:34" s="2" customFormat="1" ht="24" customHeight="1" x14ac:dyDescent="0.25">
      <c r="B24" s="6">
        <v>20</v>
      </c>
      <c r="C24" s="13" t="s">
        <v>61</v>
      </c>
      <c r="D24" s="7" t="s">
        <v>30</v>
      </c>
      <c r="E24" s="26" t="s">
        <v>23</v>
      </c>
      <c r="F24" s="8">
        <v>7</v>
      </c>
      <c r="G24" s="9">
        <f t="shared" si="0"/>
        <v>91</v>
      </c>
      <c r="H24" s="10">
        <v>60</v>
      </c>
      <c r="I24" s="7">
        <f t="shared" si="1"/>
        <v>120</v>
      </c>
      <c r="J24" s="6">
        <v>46</v>
      </c>
      <c r="K24" s="9">
        <f t="shared" si="2"/>
        <v>92</v>
      </c>
      <c r="L24" s="10">
        <v>8</v>
      </c>
      <c r="M24" s="7">
        <f t="shared" si="3"/>
        <v>80</v>
      </c>
      <c r="N24" s="6">
        <v>128</v>
      </c>
      <c r="O24" s="9">
        <f t="shared" si="4"/>
        <v>128</v>
      </c>
      <c r="P24" s="10">
        <v>39</v>
      </c>
      <c r="Q24" s="32">
        <f t="shared" si="5"/>
        <v>58.5</v>
      </c>
      <c r="R24" s="6">
        <v>3</v>
      </c>
      <c r="S24" s="9">
        <f t="shared" si="6"/>
        <v>45</v>
      </c>
      <c r="T24" s="10">
        <v>8</v>
      </c>
      <c r="U24" s="7">
        <f t="shared" si="7"/>
        <v>80</v>
      </c>
      <c r="V24" s="6">
        <v>5</v>
      </c>
      <c r="W24" s="9">
        <f t="shared" si="8"/>
        <v>10</v>
      </c>
      <c r="X24" s="10">
        <v>39</v>
      </c>
      <c r="Y24" s="51">
        <f t="shared" si="9"/>
        <v>78</v>
      </c>
      <c r="Z24" s="84">
        <v>36</v>
      </c>
      <c r="AA24" s="82">
        <f t="shared" si="10"/>
        <v>108</v>
      </c>
      <c r="AB24" s="10">
        <v>27</v>
      </c>
      <c r="AC24" s="7">
        <f t="shared" si="11"/>
        <v>81</v>
      </c>
      <c r="AD24" s="6">
        <v>5</v>
      </c>
      <c r="AE24" s="9">
        <f t="shared" si="12"/>
        <v>50</v>
      </c>
      <c r="AF24" s="8">
        <v>15</v>
      </c>
      <c r="AG24" s="9">
        <f t="shared" si="13"/>
        <v>75</v>
      </c>
      <c r="AH24" s="23">
        <f t="shared" si="14"/>
        <v>1096.5</v>
      </c>
    </row>
    <row r="25" spans="2:34" s="2" customFormat="1" ht="24" customHeight="1" x14ac:dyDescent="0.25">
      <c r="B25" s="6">
        <v>21</v>
      </c>
      <c r="C25" s="13" t="s">
        <v>75</v>
      </c>
      <c r="D25" s="7" t="s">
        <v>29</v>
      </c>
      <c r="E25" s="26" t="s">
        <v>23</v>
      </c>
      <c r="F25" s="8">
        <v>3</v>
      </c>
      <c r="G25" s="9">
        <f t="shared" si="0"/>
        <v>39</v>
      </c>
      <c r="H25" s="10">
        <v>56</v>
      </c>
      <c r="I25" s="7">
        <f t="shared" si="1"/>
        <v>112</v>
      </c>
      <c r="J25" s="6">
        <v>29</v>
      </c>
      <c r="K25" s="9">
        <f t="shared" si="2"/>
        <v>58</v>
      </c>
      <c r="L25" s="10">
        <v>11</v>
      </c>
      <c r="M25" s="7">
        <f t="shared" si="3"/>
        <v>110</v>
      </c>
      <c r="N25" s="6">
        <v>156</v>
      </c>
      <c r="O25" s="9">
        <f t="shared" si="4"/>
        <v>156</v>
      </c>
      <c r="P25" s="10">
        <v>60</v>
      </c>
      <c r="Q25" s="32">
        <f t="shared" si="5"/>
        <v>90</v>
      </c>
      <c r="R25" s="6">
        <v>8</v>
      </c>
      <c r="S25" s="9">
        <f t="shared" si="6"/>
        <v>120</v>
      </c>
      <c r="T25" s="10">
        <v>8</v>
      </c>
      <c r="U25" s="7">
        <f t="shared" si="7"/>
        <v>80</v>
      </c>
      <c r="V25" s="6">
        <v>65</v>
      </c>
      <c r="W25" s="9">
        <f t="shared" si="8"/>
        <v>130</v>
      </c>
      <c r="X25" s="10">
        <v>78</v>
      </c>
      <c r="Y25" s="51">
        <f t="shared" si="9"/>
        <v>156</v>
      </c>
      <c r="Z25" s="84">
        <v>34</v>
      </c>
      <c r="AA25" s="82">
        <f t="shared" si="10"/>
        <v>102</v>
      </c>
      <c r="AB25" s="10">
        <v>5</v>
      </c>
      <c r="AC25" s="7">
        <f t="shared" si="11"/>
        <v>15</v>
      </c>
      <c r="AD25" s="6">
        <v>0</v>
      </c>
      <c r="AE25" s="9">
        <f t="shared" si="12"/>
        <v>0</v>
      </c>
      <c r="AF25" s="8">
        <v>9</v>
      </c>
      <c r="AG25" s="9">
        <f t="shared" si="13"/>
        <v>45</v>
      </c>
      <c r="AH25" s="23">
        <f t="shared" si="14"/>
        <v>1213</v>
      </c>
    </row>
    <row r="26" spans="2:34" s="2" customFormat="1" ht="24" customHeight="1" x14ac:dyDescent="0.25">
      <c r="B26" s="6">
        <v>22</v>
      </c>
      <c r="C26" s="13" t="s">
        <v>68</v>
      </c>
      <c r="D26" s="7" t="s">
        <v>29</v>
      </c>
      <c r="E26" s="26" t="s">
        <v>23</v>
      </c>
      <c r="F26" s="8">
        <v>9</v>
      </c>
      <c r="G26" s="9">
        <f t="shared" si="0"/>
        <v>117</v>
      </c>
      <c r="H26" s="10">
        <v>74</v>
      </c>
      <c r="I26" s="7">
        <f t="shared" si="1"/>
        <v>148</v>
      </c>
      <c r="J26" s="6">
        <v>51</v>
      </c>
      <c r="K26" s="9">
        <f t="shared" si="2"/>
        <v>102</v>
      </c>
      <c r="L26" s="10">
        <v>13</v>
      </c>
      <c r="M26" s="7">
        <f t="shared" si="3"/>
        <v>130</v>
      </c>
      <c r="N26" s="6">
        <v>176</v>
      </c>
      <c r="O26" s="9">
        <f t="shared" si="4"/>
        <v>176</v>
      </c>
      <c r="P26" s="10">
        <v>84</v>
      </c>
      <c r="Q26" s="32">
        <f t="shared" si="5"/>
        <v>126</v>
      </c>
      <c r="R26" s="6">
        <v>8</v>
      </c>
      <c r="S26" s="9">
        <f t="shared" si="6"/>
        <v>120</v>
      </c>
      <c r="T26" s="10">
        <v>17</v>
      </c>
      <c r="U26" s="7">
        <f t="shared" si="7"/>
        <v>170</v>
      </c>
      <c r="V26" s="6">
        <v>44</v>
      </c>
      <c r="W26" s="9">
        <f t="shared" si="8"/>
        <v>88</v>
      </c>
      <c r="X26" s="10">
        <v>77</v>
      </c>
      <c r="Y26" s="51">
        <f t="shared" si="9"/>
        <v>154</v>
      </c>
      <c r="Z26" s="84">
        <v>34</v>
      </c>
      <c r="AA26" s="82">
        <f t="shared" si="10"/>
        <v>102</v>
      </c>
      <c r="AB26" s="10">
        <v>29</v>
      </c>
      <c r="AC26" s="7">
        <f t="shared" si="11"/>
        <v>87</v>
      </c>
      <c r="AD26" s="6">
        <v>0</v>
      </c>
      <c r="AE26" s="9">
        <f t="shared" si="12"/>
        <v>0</v>
      </c>
      <c r="AF26" s="8">
        <v>7</v>
      </c>
      <c r="AG26" s="9">
        <f t="shared" si="13"/>
        <v>35</v>
      </c>
      <c r="AH26" s="23">
        <f t="shared" si="14"/>
        <v>1555</v>
      </c>
    </row>
    <row r="27" spans="2:34" s="2" customFormat="1" ht="24" customHeight="1" x14ac:dyDescent="0.25">
      <c r="B27" s="6">
        <v>23</v>
      </c>
      <c r="C27" s="13" t="s">
        <v>100</v>
      </c>
      <c r="D27" s="7" t="s">
        <v>29</v>
      </c>
      <c r="E27" s="26" t="s">
        <v>22</v>
      </c>
      <c r="F27" s="8">
        <v>8</v>
      </c>
      <c r="G27" s="9">
        <f t="shared" si="0"/>
        <v>104</v>
      </c>
      <c r="H27" s="10">
        <v>39</v>
      </c>
      <c r="I27" s="7">
        <f t="shared" si="1"/>
        <v>78</v>
      </c>
      <c r="J27" s="6">
        <v>15</v>
      </c>
      <c r="K27" s="9">
        <f t="shared" si="2"/>
        <v>30</v>
      </c>
      <c r="L27" s="10">
        <v>4</v>
      </c>
      <c r="M27" s="7">
        <f t="shared" si="3"/>
        <v>40</v>
      </c>
      <c r="N27" s="6">
        <v>128</v>
      </c>
      <c r="O27" s="9">
        <f t="shared" si="4"/>
        <v>128</v>
      </c>
      <c r="P27" s="10">
        <v>69</v>
      </c>
      <c r="Q27" s="32">
        <f t="shared" si="5"/>
        <v>103.5</v>
      </c>
      <c r="R27" s="6">
        <v>3</v>
      </c>
      <c r="S27" s="9">
        <f t="shared" si="6"/>
        <v>45</v>
      </c>
      <c r="T27" s="10">
        <v>9</v>
      </c>
      <c r="U27" s="7">
        <f t="shared" si="7"/>
        <v>90</v>
      </c>
      <c r="V27" s="6">
        <v>62</v>
      </c>
      <c r="W27" s="9">
        <f t="shared" si="8"/>
        <v>124</v>
      </c>
      <c r="X27" s="10">
        <v>76</v>
      </c>
      <c r="Y27" s="51">
        <f t="shared" si="9"/>
        <v>152</v>
      </c>
      <c r="Z27" s="84">
        <v>34</v>
      </c>
      <c r="AA27" s="82">
        <f t="shared" si="10"/>
        <v>102</v>
      </c>
      <c r="AB27" s="10">
        <v>12</v>
      </c>
      <c r="AC27" s="7">
        <f t="shared" si="11"/>
        <v>36</v>
      </c>
      <c r="AD27" s="6">
        <v>2</v>
      </c>
      <c r="AE27" s="9">
        <f t="shared" si="12"/>
        <v>20</v>
      </c>
      <c r="AF27" s="8">
        <v>11</v>
      </c>
      <c r="AG27" s="9">
        <f t="shared" si="13"/>
        <v>55</v>
      </c>
      <c r="AH27" s="23">
        <f t="shared" si="14"/>
        <v>1107.5</v>
      </c>
    </row>
    <row r="28" spans="2:34" s="2" customFormat="1" ht="24" customHeight="1" x14ac:dyDescent="0.25">
      <c r="B28" s="6">
        <v>24</v>
      </c>
      <c r="C28" s="13" t="s">
        <v>72</v>
      </c>
      <c r="D28" s="7" t="s">
        <v>29</v>
      </c>
      <c r="E28" s="26" t="s">
        <v>23</v>
      </c>
      <c r="F28" s="8">
        <v>7</v>
      </c>
      <c r="G28" s="9">
        <f t="shared" si="0"/>
        <v>91</v>
      </c>
      <c r="H28" s="10">
        <v>71</v>
      </c>
      <c r="I28" s="7">
        <f t="shared" si="1"/>
        <v>142</v>
      </c>
      <c r="J28" s="6">
        <v>52</v>
      </c>
      <c r="K28" s="9">
        <f t="shared" si="2"/>
        <v>104</v>
      </c>
      <c r="L28" s="10">
        <v>8</v>
      </c>
      <c r="M28" s="7">
        <f t="shared" si="3"/>
        <v>80</v>
      </c>
      <c r="N28" s="6">
        <v>150</v>
      </c>
      <c r="O28" s="9">
        <f t="shared" si="4"/>
        <v>150</v>
      </c>
      <c r="P28" s="10">
        <v>58</v>
      </c>
      <c r="Q28" s="32">
        <f t="shared" si="5"/>
        <v>87</v>
      </c>
      <c r="R28" s="6">
        <v>3</v>
      </c>
      <c r="S28" s="9">
        <f t="shared" si="6"/>
        <v>45</v>
      </c>
      <c r="T28" s="10">
        <v>14</v>
      </c>
      <c r="U28" s="7">
        <f t="shared" si="7"/>
        <v>140</v>
      </c>
      <c r="V28" s="6">
        <v>62</v>
      </c>
      <c r="W28" s="9">
        <f t="shared" si="8"/>
        <v>124</v>
      </c>
      <c r="X28" s="10">
        <v>69</v>
      </c>
      <c r="Y28" s="51">
        <f t="shared" si="9"/>
        <v>138</v>
      </c>
      <c r="Z28" s="84">
        <v>34</v>
      </c>
      <c r="AA28" s="82">
        <f t="shared" si="10"/>
        <v>102</v>
      </c>
      <c r="AB28" s="10">
        <v>9</v>
      </c>
      <c r="AC28" s="7">
        <f t="shared" si="11"/>
        <v>27</v>
      </c>
      <c r="AD28" s="6">
        <v>1</v>
      </c>
      <c r="AE28" s="9">
        <f t="shared" si="12"/>
        <v>10</v>
      </c>
      <c r="AF28" s="8">
        <v>6</v>
      </c>
      <c r="AG28" s="9">
        <f t="shared" si="13"/>
        <v>30</v>
      </c>
      <c r="AH28" s="23">
        <f t="shared" si="14"/>
        <v>1270</v>
      </c>
    </row>
    <row r="29" spans="2:34" s="2" customFormat="1" ht="24" customHeight="1" x14ac:dyDescent="0.25">
      <c r="B29" s="6">
        <v>25</v>
      </c>
      <c r="C29" s="13" t="s">
        <v>52</v>
      </c>
      <c r="D29" s="7" t="s">
        <v>24</v>
      </c>
      <c r="E29" s="26" t="s">
        <v>23</v>
      </c>
      <c r="F29" s="8">
        <v>9</v>
      </c>
      <c r="G29" s="9">
        <f t="shared" si="0"/>
        <v>117</v>
      </c>
      <c r="H29" s="10">
        <v>51</v>
      </c>
      <c r="I29" s="7">
        <f t="shared" si="1"/>
        <v>102</v>
      </c>
      <c r="J29" s="6">
        <v>48</v>
      </c>
      <c r="K29" s="9">
        <f t="shared" si="2"/>
        <v>96</v>
      </c>
      <c r="L29" s="10">
        <v>11</v>
      </c>
      <c r="M29" s="7">
        <f t="shared" si="3"/>
        <v>110</v>
      </c>
      <c r="N29" s="6">
        <v>144</v>
      </c>
      <c r="O29" s="9">
        <f t="shared" si="4"/>
        <v>144</v>
      </c>
      <c r="P29" s="10">
        <v>42</v>
      </c>
      <c r="Q29" s="32">
        <f t="shared" si="5"/>
        <v>63</v>
      </c>
      <c r="R29" s="6">
        <v>4</v>
      </c>
      <c r="S29" s="9">
        <f t="shared" si="6"/>
        <v>60</v>
      </c>
      <c r="T29" s="10">
        <v>8</v>
      </c>
      <c r="U29" s="7">
        <f t="shared" si="7"/>
        <v>80</v>
      </c>
      <c r="V29" s="6">
        <v>68</v>
      </c>
      <c r="W29" s="9">
        <f t="shared" si="8"/>
        <v>136</v>
      </c>
      <c r="X29" s="10">
        <v>68</v>
      </c>
      <c r="Y29" s="51">
        <f t="shared" si="9"/>
        <v>136</v>
      </c>
      <c r="Z29" s="84">
        <v>34</v>
      </c>
      <c r="AA29" s="82">
        <f t="shared" si="10"/>
        <v>102</v>
      </c>
      <c r="AB29" s="10">
        <v>31</v>
      </c>
      <c r="AC29" s="7">
        <f t="shared" si="11"/>
        <v>93</v>
      </c>
      <c r="AD29" s="6">
        <v>3</v>
      </c>
      <c r="AE29" s="9">
        <f t="shared" si="12"/>
        <v>30</v>
      </c>
      <c r="AF29" s="8">
        <v>11</v>
      </c>
      <c r="AG29" s="9">
        <f t="shared" si="13"/>
        <v>55</v>
      </c>
      <c r="AH29" s="23">
        <f t="shared" si="14"/>
        <v>1324</v>
      </c>
    </row>
    <row r="30" spans="2:34" s="2" customFormat="1" ht="24" customHeight="1" x14ac:dyDescent="0.25">
      <c r="B30" s="6">
        <v>26</v>
      </c>
      <c r="C30" s="13" t="s">
        <v>88</v>
      </c>
      <c r="D30" s="7" t="s">
        <v>29</v>
      </c>
      <c r="E30" s="26" t="s">
        <v>23</v>
      </c>
      <c r="F30" s="8">
        <v>6</v>
      </c>
      <c r="G30" s="9">
        <f t="shared" si="0"/>
        <v>78</v>
      </c>
      <c r="H30" s="10">
        <v>37</v>
      </c>
      <c r="I30" s="7">
        <f t="shared" si="1"/>
        <v>74</v>
      </c>
      <c r="J30" s="6">
        <v>21</v>
      </c>
      <c r="K30" s="9">
        <f t="shared" si="2"/>
        <v>42</v>
      </c>
      <c r="L30" s="10">
        <v>8</v>
      </c>
      <c r="M30" s="7">
        <f t="shared" si="3"/>
        <v>80</v>
      </c>
      <c r="N30" s="6">
        <v>114</v>
      </c>
      <c r="O30" s="9">
        <f t="shared" si="4"/>
        <v>114</v>
      </c>
      <c r="P30" s="10">
        <v>47</v>
      </c>
      <c r="Q30" s="32">
        <f t="shared" si="5"/>
        <v>70.5</v>
      </c>
      <c r="R30" s="6">
        <v>4</v>
      </c>
      <c r="S30" s="9">
        <f t="shared" si="6"/>
        <v>60</v>
      </c>
      <c r="T30" s="10">
        <v>8</v>
      </c>
      <c r="U30" s="7">
        <f t="shared" si="7"/>
        <v>80</v>
      </c>
      <c r="V30" s="6">
        <v>28</v>
      </c>
      <c r="W30" s="9">
        <f t="shared" si="8"/>
        <v>56</v>
      </c>
      <c r="X30" s="10">
        <v>42</v>
      </c>
      <c r="Y30" s="51">
        <f t="shared" si="9"/>
        <v>84</v>
      </c>
      <c r="Z30" s="84">
        <v>33</v>
      </c>
      <c r="AA30" s="82">
        <f t="shared" si="10"/>
        <v>99</v>
      </c>
      <c r="AB30" s="10">
        <v>17</v>
      </c>
      <c r="AC30" s="7">
        <f t="shared" si="11"/>
        <v>51</v>
      </c>
      <c r="AD30" s="6">
        <v>0</v>
      </c>
      <c r="AE30" s="9">
        <f t="shared" si="12"/>
        <v>0</v>
      </c>
      <c r="AF30" s="8">
        <v>7</v>
      </c>
      <c r="AG30" s="9">
        <f t="shared" si="13"/>
        <v>35</v>
      </c>
      <c r="AH30" s="23">
        <f t="shared" si="14"/>
        <v>923.5</v>
      </c>
    </row>
    <row r="31" spans="2:34" s="2" customFormat="1" ht="24" customHeight="1" x14ac:dyDescent="0.25">
      <c r="B31" s="6">
        <v>27</v>
      </c>
      <c r="C31" s="13" t="s">
        <v>67</v>
      </c>
      <c r="D31" s="7" t="s">
        <v>29</v>
      </c>
      <c r="E31" s="26" t="s">
        <v>23</v>
      </c>
      <c r="F31" s="8">
        <v>9</v>
      </c>
      <c r="G31" s="9">
        <f t="shared" si="0"/>
        <v>117</v>
      </c>
      <c r="H31" s="10">
        <v>75</v>
      </c>
      <c r="I31" s="7">
        <f t="shared" si="1"/>
        <v>150</v>
      </c>
      <c r="J31" s="6">
        <v>65</v>
      </c>
      <c r="K31" s="9">
        <f t="shared" si="2"/>
        <v>130</v>
      </c>
      <c r="L31" s="10">
        <v>14</v>
      </c>
      <c r="M31" s="7">
        <f t="shared" si="3"/>
        <v>140</v>
      </c>
      <c r="N31" s="6">
        <v>178</v>
      </c>
      <c r="O31" s="9">
        <f t="shared" si="4"/>
        <v>178</v>
      </c>
      <c r="P31" s="10">
        <v>83</v>
      </c>
      <c r="Q31" s="32">
        <f t="shared" si="5"/>
        <v>124.5</v>
      </c>
      <c r="R31" s="6">
        <v>6</v>
      </c>
      <c r="S31" s="9">
        <f t="shared" si="6"/>
        <v>90</v>
      </c>
      <c r="T31" s="10">
        <v>12</v>
      </c>
      <c r="U31" s="7">
        <f t="shared" si="7"/>
        <v>120</v>
      </c>
      <c r="V31" s="6">
        <v>48</v>
      </c>
      <c r="W31" s="9">
        <f t="shared" si="8"/>
        <v>96</v>
      </c>
      <c r="X31" s="10">
        <v>68</v>
      </c>
      <c r="Y31" s="51">
        <f t="shared" si="9"/>
        <v>136</v>
      </c>
      <c r="Z31" s="84">
        <v>32</v>
      </c>
      <c r="AA31" s="82">
        <f t="shared" si="10"/>
        <v>96</v>
      </c>
      <c r="AB31" s="10">
        <v>15</v>
      </c>
      <c r="AC31" s="7">
        <f t="shared" si="11"/>
        <v>45</v>
      </c>
      <c r="AD31" s="6">
        <v>0</v>
      </c>
      <c r="AE31" s="9">
        <f t="shared" si="12"/>
        <v>0</v>
      </c>
      <c r="AF31" s="8">
        <v>27</v>
      </c>
      <c r="AG31" s="9">
        <f t="shared" si="13"/>
        <v>135</v>
      </c>
      <c r="AH31" s="23">
        <f t="shared" si="14"/>
        <v>1557.5</v>
      </c>
    </row>
    <row r="32" spans="2:34" s="2" customFormat="1" ht="24" customHeight="1" x14ac:dyDescent="0.25">
      <c r="B32" s="6">
        <v>28</v>
      </c>
      <c r="C32" s="13" t="s">
        <v>123</v>
      </c>
      <c r="D32" s="7" t="s">
        <v>29</v>
      </c>
      <c r="E32" s="26" t="s">
        <v>37</v>
      </c>
      <c r="F32" s="8">
        <v>10</v>
      </c>
      <c r="G32" s="9">
        <f t="shared" si="0"/>
        <v>130</v>
      </c>
      <c r="H32" s="10">
        <v>61</v>
      </c>
      <c r="I32" s="7">
        <f t="shared" si="1"/>
        <v>122</v>
      </c>
      <c r="J32" s="6">
        <v>12</v>
      </c>
      <c r="K32" s="9">
        <f t="shared" si="2"/>
        <v>24</v>
      </c>
      <c r="L32" s="10">
        <v>5</v>
      </c>
      <c r="M32" s="7">
        <f t="shared" si="3"/>
        <v>50</v>
      </c>
      <c r="N32" s="6">
        <v>120</v>
      </c>
      <c r="O32" s="9">
        <f t="shared" si="4"/>
        <v>120</v>
      </c>
      <c r="P32" s="10">
        <v>33</v>
      </c>
      <c r="Q32" s="32">
        <f t="shared" si="5"/>
        <v>49.5</v>
      </c>
      <c r="R32" s="6">
        <v>3</v>
      </c>
      <c r="S32" s="9">
        <f t="shared" si="6"/>
        <v>45</v>
      </c>
      <c r="T32" s="10">
        <v>9</v>
      </c>
      <c r="U32" s="7">
        <f t="shared" si="7"/>
        <v>90</v>
      </c>
      <c r="V32" s="6">
        <v>29</v>
      </c>
      <c r="W32" s="9">
        <f t="shared" si="8"/>
        <v>58</v>
      </c>
      <c r="X32" s="10">
        <v>66</v>
      </c>
      <c r="Y32" s="51">
        <f t="shared" si="9"/>
        <v>132</v>
      </c>
      <c r="Z32" s="84">
        <v>32</v>
      </c>
      <c r="AA32" s="82">
        <f t="shared" si="10"/>
        <v>96</v>
      </c>
      <c r="AB32" s="10">
        <v>0</v>
      </c>
      <c r="AC32" s="7">
        <f t="shared" si="11"/>
        <v>0</v>
      </c>
      <c r="AD32" s="6">
        <v>2</v>
      </c>
      <c r="AE32" s="9">
        <f t="shared" si="12"/>
        <v>20</v>
      </c>
      <c r="AF32" s="8">
        <v>5</v>
      </c>
      <c r="AG32" s="9">
        <f t="shared" si="13"/>
        <v>25</v>
      </c>
      <c r="AH32" s="23">
        <f t="shared" si="14"/>
        <v>961.5</v>
      </c>
    </row>
    <row r="33" spans="2:34" s="2" customFormat="1" ht="24" customHeight="1" x14ac:dyDescent="0.25">
      <c r="B33" s="6">
        <v>29</v>
      </c>
      <c r="C33" s="13" t="s">
        <v>82</v>
      </c>
      <c r="D33" s="7" t="s">
        <v>29</v>
      </c>
      <c r="E33" s="26" t="s">
        <v>23</v>
      </c>
      <c r="F33" s="8">
        <v>7</v>
      </c>
      <c r="G33" s="9">
        <f t="shared" si="0"/>
        <v>91</v>
      </c>
      <c r="H33" s="10">
        <v>40</v>
      </c>
      <c r="I33" s="7">
        <f t="shared" si="1"/>
        <v>80</v>
      </c>
      <c r="J33" s="6">
        <v>20</v>
      </c>
      <c r="K33" s="9">
        <f t="shared" si="2"/>
        <v>40</v>
      </c>
      <c r="L33" s="10">
        <v>6</v>
      </c>
      <c r="M33" s="7">
        <f t="shared" si="3"/>
        <v>60</v>
      </c>
      <c r="N33" s="6">
        <v>128</v>
      </c>
      <c r="O33" s="9">
        <f t="shared" si="4"/>
        <v>128</v>
      </c>
      <c r="P33" s="10">
        <v>52</v>
      </c>
      <c r="Q33" s="32">
        <f t="shared" si="5"/>
        <v>78</v>
      </c>
      <c r="R33" s="6">
        <v>3</v>
      </c>
      <c r="S33" s="9">
        <f t="shared" si="6"/>
        <v>45</v>
      </c>
      <c r="T33" s="10">
        <v>5</v>
      </c>
      <c r="U33" s="7">
        <f t="shared" si="7"/>
        <v>50</v>
      </c>
      <c r="V33" s="6">
        <v>34</v>
      </c>
      <c r="W33" s="9">
        <f t="shared" si="8"/>
        <v>68</v>
      </c>
      <c r="X33" s="10">
        <v>50</v>
      </c>
      <c r="Y33" s="51">
        <f t="shared" si="9"/>
        <v>100</v>
      </c>
      <c r="Z33" s="84">
        <v>32</v>
      </c>
      <c r="AA33" s="82">
        <f t="shared" si="10"/>
        <v>96</v>
      </c>
      <c r="AB33" s="10">
        <v>31</v>
      </c>
      <c r="AC33" s="7">
        <f t="shared" si="11"/>
        <v>93</v>
      </c>
      <c r="AD33" s="6">
        <v>0</v>
      </c>
      <c r="AE33" s="9">
        <f t="shared" si="12"/>
        <v>0</v>
      </c>
      <c r="AF33" s="8">
        <v>19</v>
      </c>
      <c r="AG33" s="9">
        <f t="shared" si="13"/>
        <v>95</v>
      </c>
      <c r="AH33" s="23">
        <f t="shared" si="14"/>
        <v>1024</v>
      </c>
    </row>
    <row r="34" spans="2:34" s="2" customFormat="1" ht="24" customHeight="1" x14ac:dyDescent="0.25">
      <c r="B34" s="6">
        <v>30</v>
      </c>
      <c r="C34" s="13" t="s">
        <v>35</v>
      </c>
      <c r="D34" s="7" t="s">
        <v>24</v>
      </c>
      <c r="E34" s="26" t="s">
        <v>23</v>
      </c>
      <c r="F34" s="8">
        <v>8</v>
      </c>
      <c r="G34" s="9">
        <f t="shared" si="0"/>
        <v>104</v>
      </c>
      <c r="H34" s="10">
        <v>63</v>
      </c>
      <c r="I34" s="7">
        <f t="shared" si="1"/>
        <v>126</v>
      </c>
      <c r="J34" s="6">
        <v>44</v>
      </c>
      <c r="K34" s="9">
        <f t="shared" si="2"/>
        <v>88</v>
      </c>
      <c r="L34" s="10">
        <v>7</v>
      </c>
      <c r="M34" s="7">
        <f t="shared" si="3"/>
        <v>70</v>
      </c>
      <c r="N34" s="6">
        <v>156</v>
      </c>
      <c r="O34" s="9">
        <f t="shared" si="4"/>
        <v>156</v>
      </c>
      <c r="P34" s="10">
        <v>57</v>
      </c>
      <c r="Q34" s="32">
        <f t="shared" si="5"/>
        <v>85.5</v>
      </c>
      <c r="R34" s="6">
        <v>5</v>
      </c>
      <c r="S34" s="9">
        <f t="shared" si="6"/>
        <v>75</v>
      </c>
      <c r="T34" s="10">
        <v>13</v>
      </c>
      <c r="U34" s="7">
        <f t="shared" si="7"/>
        <v>130</v>
      </c>
      <c r="V34" s="6">
        <v>34</v>
      </c>
      <c r="W34" s="9">
        <f t="shared" si="8"/>
        <v>68</v>
      </c>
      <c r="X34" s="10">
        <v>48</v>
      </c>
      <c r="Y34" s="51">
        <f t="shared" si="9"/>
        <v>96</v>
      </c>
      <c r="Z34" s="84">
        <v>32</v>
      </c>
      <c r="AA34" s="82">
        <f t="shared" si="10"/>
        <v>96</v>
      </c>
      <c r="AB34" s="10">
        <v>29</v>
      </c>
      <c r="AC34" s="7">
        <f t="shared" si="11"/>
        <v>87</v>
      </c>
      <c r="AD34" s="6">
        <v>11</v>
      </c>
      <c r="AE34" s="9">
        <f t="shared" si="12"/>
        <v>110</v>
      </c>
      <c r="AF34" s="8">
        <v>11</v>
      </c>
      <c r="AG34" s="9">
        <f t="shared" si="13"/>
        <v>55</v>
      </c>
      <c r="AH34" s="23">
        <f t="shared" si="14"/>
        <v>1346.5</v>
      </c>
    </row>
    <row r="35" spans="2:34" s="2" customFormat="1" ht="24" customHeight="1" x14ac:dyDescent="0.25">
      <c r="B35" s="6">
        <v>31</v>
      </c>
      <c r="C35" s="13" t="s">
        <v>124</v>
      </c>
      <c r="D35" s="7" t="s">
        <v>29</v>
      </c>
      <c r="E35" s="26" t="s">
        <v>37</v>
      </c>
      <c r="F35" s="8">
        <v>5</v>
      </c>
      <c r="G35" s="9">
        <f t="shared" si="0"/>
        <v>65</v>
      </c>
      <c r="H35" s="10">
        <v>36</v>
      </c>
      <c r="I35" s="7">
        <f t="shared" si="1"/>
        <v>72</v>
      </c>
      <c r="J35" s="6">
        <v>11</v>
      </c>
      <c r="K35" s="9">
        <f t="shared" si="2"/>
        <v>22</v>
      </c>
      <c r="L35" s="10">
        <v>7</v>
      </c>
      <c r="M35" s="7">
        <f t="shared" si="3"/>
        <v>70</v>
      </c>
      <c r="N35" s="6">
        <v>122</v>
      </c>
      <c r="O35" s="9">
        <f t="shared" si="4"/>
        <v>122</v>
      </c>
      <c r="P35" s="10">
        <v>47</v>
      </c>
      <c r="Q35" s="32">
        <f t="shared" si="5"/>
        <v>70.5</v>
      </c>
      <c r="R35" s="6">
        <v>5</v>
      </c>
      <c r="S35" s="9">
        <f t="shared" si="6"/>
        <v>75</v>
      </c>
      <c r="T35" s="10">
        <v>10</v>
      </c>
      <c r="U35" s="7">
        <f t="shared" si="7"/>
        <v>100</v>
      </c>
      <c r="V35" s="6">
        <v>13</v>
      </c>
      <c r="W35" s="9">
        <f t="shared" si="8"/>
        <v>26</v>
      </c>
      <c r="X35" s="10">
        <v>40</v>
      </c>
      <c r="Y35" s="51">
        <f t="shared" si="9"/>
        <v>80</v>
      </c>
      <c r="Z35" s="84">
        <v>32</v>
      </c>
      <c r="AA35" s="82">
        <f t="shared" si="10"/>
        <v>96</v>
      </c>
      <c r="AB35" s="10">
        <v>26</v>
      </c>
      <c r="AC35" s="7">
        <f t="shared" si="11"/>
        <v>78</v>
      </c>
      <c r="AD35" s="6">
        <v>1</v>
      </c>
      <c r="AE35" s="9">
        <f t="shared" si="12"/>
        <v>10</v>
      </c>
      <c r="AF35" s="8">
        <v>6</v>
      </c>
      <c r="AG35" s="9">
        <f t="shared" si="13"/>
        <v>30</v>
      </c>
      <c r="AH35" s="23">
        <f t="shared" si="14"/>
        <v>916.5</v>
      </c>
    </row>
    <row r="36" spans="2:34" s="2" customFormat="1" ht="24" customHeight="1" x14ac:dyDescent="0.25">
      <c r="B36" s="6">
        <v>32</v>
      </c>
      <c r="C36" s="13" t="s">
        <v>103</v>
      </c>
      <c r="D36" s="7" t="s">
        <v>29</v>
      </c>
      <c r="E36" s="26" t="s">
        <v>22</v>
      </c>
      <c r="F36" s="8">
        <v>6</v>
      </c>
      <c r="G36" s="9">
        <f t="shared" si="0"/>
        <v>78</v>
      </c>
      <c r="H36" s="10">
        <v>56</v>
      </c>
      <c r="I36" s="7">
        <f t="shared" si="1"/>
        <v>112</v>
      </c>
      <c r="J36" s="6">
        <v>46</v>
      </c>
      <c r="K36" s="9">
        <f t="shared" si="2"/>
        <v>92</v>
      </c>
      <c r="L36" s="10">
        <v>10</v>
      </c>
      <c r="M36" s="7">
        <f t="shared" si="3"/>
        <v>100</v>
      </c>
      <c r="N36" s="6">
        <v>168</v>
      </c>
      <c r="O36" s="9">
        <f t="shared" si="4"/>
        <v>168</v>
      </c>
      <c r="P36" s="10">
        <v>21</v>
      </c>
      <c r="Q36" s="32">
        <f t="shared" si="5"/>
        <v>31.5</v>
      </c>
      <c r="R36" s="6">
        <v>4</v>
      </c>
      <c r="S36" s="9">
        <f t="shared" si="6"/>
        <v>60</v>
      </c>
      <c r="T36" s="10">
        <v>2</v>
      </c>
      <c r="U36" s="7">
        <f t="shared" si="7"/>
        <v>20</v>
      </c>
      <c r="V36" s="6">
        <v>21</v>
      </c>
      <c r="W36" s="9">
        <f t="shared" si="8"/>
        <v>42</v>
      </c>
      <c r="X36" s="10">
        <v>0</v>
      </c>
      <c r="Y36" s="51">
        <f t="shared" si="9"/>
        <v>0</v>
      </c>
      <c r="Z36" s="84">
        <v>32</v>
      </c>
      <c r="AA36" s="82">
        <f t="shared" si="10"/>
        <v>96</v>
      </c>
      <c r="AB36" s="10">
        <v>21</v>
      </c>
      <c r="AC36" s="7">
        <f t="shared" si="11"/>
        <v>63</v>
      </c>
      <c r="AD36" s="6">
        <v>1</v>
      </c>
      <c r="AE36" s="9">
        <f t="shared" si="12"/>
        <v>10</v>
      </c>
      <c r="AF36" s="8">
        <v>5</v>
      </c>
      <c r="AG36" s="9">
        <f t="shared" si="13"/>
        <v>25</v>
      </c>
      <c r="AH36" s="23">
        <f t="shared" si="14"/>
        <v>897.5</v>
      </c>
    </row>
    <row r="37" spans="2:34" s="2" customFormat="1" ht="24" customHeight="1" x14ac:dyDescent="0.25">
      <c r="B37" s="6">
        <v>33</v>
      </c>
      <c r="C37" s="13" t="s">
        <v>130</v>
      </c>
      <c r="D37" s="7" t="s">
        <v>29</v>
      </c>
      <c r="E37" s="26" t="s">
        <v>37</v>
      </c>
      <c r="F37" s="8">
        <v>5</v>
      </c>
      <c r="G37" s="9">
        <f t="shared" ref="G37:G68" si="15">F37*13</f>
        <v>65</v>
      </c>
      <c r="H37" s="10">
        <v>23</v>
      </c>
      <c r="I37" s="7">
        <f t="shared" ref="I37:I68" si="16">H37*2</f>
        <v>46</v>
      </c>
      <c r="J37" s="6">
        <v>10</v>
      </c>
      <c r="K37" s="9">
        <f t="shared" ref="K37:K68" si="17">J37*2</f>
        <v>20</v>
      </c>
      <c r="L37" s="10">
        <v>4</v>
      </c>
      <c r="M37" s="7">
        <f t="shared" ref="M37:M68" si="18">L37*10</f>
        <v>40</v>
      </c>
      <c r="N37" s="6">
        <v>120</v>
      </c>
      <c r="O37" s="9">
        <f t="shared" si="4"/>
        <v>120</v>
      </c>
      <c r="P37" s="10">
        <v>10</v>
      </c>
      <c r="Q37" s="32">
        <f t="shared" ref="Q37:Q68" si="19">P37*1.5</f>
        <v>15</v>
      </c>
      <c r="R37" s="6">
        <v>5</v>
      </c>
      <c r="S37" s="9">
        <f t="shared" ref="S37:S68" si="20">R37*15</f>
        <v>75</v>
      </c>
      <c r="T37" s="10">
        <v>5</v>
      </c>
      <c r="U37" s="7">
        <f t="shared" ref="U37:U68" si="21">T37*10</f>
        <v>50</v>
      </c>
      <c r="V37" s="6">
        <v>10</v>
      </c>
      <c r="W37" s="9">
        <f t="shared" ref="W37:W68" si="22">V37*2</f>
        <v>20</v>
      </c>
      <c r="X37" s="10">
        <v>0</v>
      </c>
      <c r="Y37" s="51">
        <f t="shared" ref="Y37:Y68" si="23">X37*2</f>
        <v>0</v>
      </c>
      <c r="Z37" s="84">
        <v>32</v>
      </c>
      <c r="AA37" s="82">
        <f t="shared" ref="AA37:AA68" si="24">Z37*3</f>
        <v>96</v>
      </c>
      <c r="AB37" s="10">
        <v>15</v>
      </c>
      <c r="AC37" s="7">
        <f t="shared" ref="AC37:AC68" si="25">AB37*3</f>
        <v>45</v>
      </c>
      <c r="AD37" s="6">
        <v>0</v>
      </c>
      <c r="AE37" s="9">
        <f t="shared" ref="AE37:AE68" si="26">AD37*10</f>
        <v>0</v>
      </c>
      <c r="AF37" s="8">
        <v>14</v>
      </c>
      <c r="AG37" s="9">
        <f t="shared" ref="AG37:AG68" si="27">AF37*5</f>
        <v>70</v>
      </c>
      <c r="AH37" s="23">
        <f t="shared" ref="AH37:AH68" si="28">G37+I37+K37+M37+O37+Q37+S37+U37+W37+Y37+AA37+AC37+AE37+AG37</f>
        <v>662</v>
      </c>
    </row>
    <row r="38" spans="2:34" s="2" customFormat="1" ht="24" customHeight="1" x14ac:dyDescent="0.25">
      <c r="B38" s="6">
        <v>34</v>
      </c>
      <c r="C38" s="13" t="s">
        <v>45</v>
      </c>
      <c r="D38" s="7" t="s">
        <v>25</v>
      </c>
      <c r="E38" s="26" t="s">
        <v>23</v>
      </c>
      <c r="F38" s="8">
        <v>10</v>
      </c>
      <c r="G38" s="9">
        <f t="shared" si="15"/>
        <v>130</v>
      </c>
      <c r="H38" s="10">
        <v>60</v>
      </c>
      <c r="I38" s="7">
        <f t="shared" si="16"/>
        <v>120</v>
      </c>
      <c r="J38" s="6">
        <v>17</v>
      </c>
      <c r="K38" s="9">
        <f t="shared" si="17"/>
        <v>34</v>
      </c>
      <c r="L38" s="10">
        <v>4</v>
      </c>
      <c r="M38" s="7">
        <f t="shared" si="18"/>
        <v>40</v>
      </c>
      <c r="N38" s="6">
        <v>146</v>
      </c>
      <c r="O38" s="9">
        <f t="shared" si="4"/>
        <v>146</v>
      </c>
      <c r="P38" s="10">
        <v>39</v>
      </c>
      <c r="Q38" s="32">
        <f t="shared" si="19"/>
        <v>58.5</v>
      </c>
      <c r="R38" s="6">
        <v>5</v>
      </c>
      <c r="S38" s="9">
        <f t="shared" si="20"/>
        <v>75</v>
      </c>
      <c r="T38" s="10">
        <v>8</v>
      </c>
      <c r="U38" s="7">
        <f t="shared" si="21"/>
        <v>80</v>
      </c>
      <c r="V38" s="6">
        <v>39</v>
      </c>
      <c r="W38" s="9">
        <f t="shared" si="22"/>
        <v>78</v>
      </c>
      <c r="X38" s="10">
        <v>76</v>
      </c>
      <c r="Y38" s="51">
        <f t="shared" si="23"/>
        <v>152</v>
      </c>
      <c r="Z38" s="84">
        <v>31</v>
      </c>
      <c r="AA38" s="82">
        <f t="shared" si="24"/>
        <v>93</v>
      </c>
      <c r="AB38" s="10">
        <v>24</v>
      </c>
      <c r="AC38" s="7">
        <f t="shared" si="25"/>
        <v>72</v>
      </c>
      <c r="AD38" s="6">
        <v>4</v>
      </c>
      <c r="AE38" s="9">
        <f t="shared" si="26"/>
        <v>40</v>
      </c>
      <c r="AF38" s="8">
        <v>18</v>
      </c>
      <c r="AG38" s="9">
        <f t="shared" si="27"/>
        <v>90</v>
      </c>
      <c r="AH38" s="23">
        <f t="shared" si="28"/>
        <v>1208.5</v>
      </c>
    </row>
    <row r="39" spans="2:34" s="2" customFormat="1" ht="24" customHeight="1" x14ac:dyDescent="0.25">
      <c r="B39" s="6">
        <v>35</v>
      </c>
      <c r="C39" s="13" t="s">
        <v>118</v>
      </c>
      <c r="D39" s="7" t="s">
        <v>29</v>
      </c>
      <c r="E39" s="26" t="s">
        <v>37</v>
      </c>
      <c r="F39" s="8">
        <v>7</v>
      </c>
      <c r="G39" s="9">
        <f t="shared" si="15"/>
        <v>91</v>
      </c>
      <c r="H39" s="10">
        <v>44</v>
      </c>
      <c r="I39" s="7">
        <f t="shared" si="16"/>
        <v>88</v>
      </c>
      <c r="J39" s="6">
        <v>16</v>
      </c>
      <c r="K39" s="9">
        <f t="shared" si="17"/>
        <v>32</v>
      </c>
      <c r="L39" s="10">
        <v>6</v>
      </c>
      <c r="M39" s="7">
        <f t="shared" si="18"/>
        <v>60</v>
      </c>
      <c r="N39" s="6">
        <v>140</v>
      </c>
      <c r="O39" s="9">
        <f t="shared" si="4"/>
        <v>140</v>
      </c>
      <c r="P39" s="10">
        <v>26</v>
      </c>
      <c r="Q39" s="32">
        <f t="shared" si="19"/>
        <v>39</v>
      </c>
      <c r="R39" s="6">
        <v>7</v>
      </c>
      <c r="S39" s="9">
        <f t="shared" si="20"/>
        <v>105</v>
      </c>
      <c r="T39" s="10">
        <v>11</v>
      </c>
      <c r="U39" s="7">
        <f t="shared" si="21"/>
        <v>110</v>
      </c>
      <c r="V39" s="6">
        <v>15</v>
      </c>
      <c r="W39" s="9">
        <f t="shared" si="22"/>
        <v>30</v>
      </c>
      <c r="X39" s="10">
        <v>59</v>
      </c>
      <c r="Y39" s="51">
        <f t="shared" si="23"/>
        <v>118</v>
      </c>
      <c r="Z39" s="84">
        <v>31</v>
      </c>
      <c r="AA39" s="82">
        <f t="shared" si="24"/>
        <v>93</v>
      </c>
      <c r="AB39" s="10">
        <v>27</v>
      </c>
      <c r="AC39" s="7">
        <f t="shared" si="25"/>
        <v>81</v>
      </c>
      <c r="AD39" s="6">
        <v>2</v>
      </c>
      <c r="AE39" s="9">
        <f t="shared" si="26"/>
        <v>20</v>
      </c>
      <c r="AF39" s="8">
        <v>6</v>
      </c>
      <c r="AG39" s="9">
        <f t="shared" si="27"/>
        <v>30</v>
      </c>
      <c r="AH39" s="23">
        <f t="shared" si="28"/>
        <v>1037</v>
      </c>
    </row>
    <row r="40" spans="2:34" s="2" customFormat="1" ht="24" customHeight="1" x14ac:dyDescent="0.25">
      <c r="B40" s="6">
        <v>36</v>
      </c>
      <c r="C40" s="13" t="s">
        <v>132</v>
      </c>
      <c r="D40" s="7" t="s">
        <v>29</v>
      </c>
      <c r="E40" s="26" t="s">
        <v>36</v>
      </c>
      <c r="F40" s="8">
        <v>10</v>
      </c>
      <c r="G40" s="9">
        <f t="shared" si="15"/>
        <v>130</v>
      </c>
      <c r="H40" s="10">
        <v>30</v>
      </c>
      <c r="I40" s="7">
        <f t="shared" si="16"/>
        <v>60</v>
      </c>
      <c r="J40" s="6">
        <v>7</v>
      </c>
      <c r="K40" s="9">
        <f t="shared" si="17"/>
        <v>14</v>
      </c>
      <c r="L40" s="10">
        <v>8</v>
      </c>
      <c r="M40" s="7">
        <f t="shared" si="18"/>
        <v>80</v>
      </c>
      <c r="N40" s="6">
        <v>150</v>
      </c>
      <c r="O40" s="9">
        <f t="shared" si="4"/>
        <v>150</v>
      </c>
      <c r="P40" s="10">
        <v>56</v>
      </c>
      <c r="Q40" s="32">
        <f t="shared" si="19"/>
        <v>84</v>
      </c>
      <c r="R40" s="6">
        <v>3</v>
      </c>
      <c r="S40" s="9">
        <f t="shared" si="20"/>
        <v>45</v>
      </c>
      <c r="T40" s="10">
        <v>14</v>
      </c>
      <c r="U40" s="7">
        <f t="shared" si="21"/>
        <v>140</v>
      </c>
      <c r="V40" s="6">
        <v>44</v>
      </c>
      <c r="W40" s="9">
        <f t="shared" si="22"/>
        <v>88</v>
      </c>
      <c r="X40" s="10">
        <v>52</v>
      </c>
      <c r="Y40" s="51">
        <f t="shared" si="23"/>
        <v>104</v>
      </c>
      <c r="Z40" s="84">
        <v>31</v>
      </c>
      <c r="AA40" s="82">
        <f t="shared" si="24"/>
        <v>93</v>
      </c>
      <c r="AB40" s="10">
        <v>22</v>
      </c>
      <c r="AC40" s="7">
        <f t="shared" si="25"/>
        <v>66</v>
      </c>
      <c r="AD40" s="6">
        <v>1</v>
      </c>
      <c r="AE40" s="9">
        <f t="shared" si="26"/>
        <v>10</v>
      </c>
      <c r="AF40" s="8">
        <v>24</v>
      </c>
      <c r="AG40" s="9">
        <f t="shared" si="27"/>
        <v>120</v>
      </c>
      <c r="AH40" s="23">
        <f t="shared" si="28"/>
        <v>1184</v>
      </c>
    </row>
    <row r="41" spans="2:34" s="2" customFormat="1" ht="24" customHeight="1" x14ac:dyDescent="0.25">
      <c r="B41" s="6">
        <v>37</v>
      </c>
      <c r="C41" s="13" t="s">
        <v>74</v>
      </c>
      <c r="D41" s="7" t="s">
        <v>29</v>
      </c>
      <c r="E41" s="26" t="s">
        <v>23</v>
      </c>
      <c r="F41" s="8">
        <v>4</v>
      </c>
      <c r="G41" s="9">
        <f t="shared" si="15"/>
        <v>52</v>
      </c>
      <c r="H41" s="10">
        <v>58</v>
      </c>
      <c r="I41" s="7">
        <f t="shared" si="16"/>
        <v>116</v>
      </c>
      <c r="J41" s="6">
        <v>29</v>
      </c>
      <c r="K41" s="9">
        <f t="shared" si="17"/>
        <v>58</v>
      </c>
      <c r="L41" s="10">
        <v>11</v>
      </c>
      <c r="M41" s="7">
        <f t="shared" si="18"/>
        <v>110</v>
      </c>
      <c r="N41" s="6">
        <v>162</v>
      </c>
      <c r="O41" s="9">
        <f t="shared" si="4"/>
        <v>162</v>
      </c>
      <c r="P41" s="10">
        <v>58</v>
      </c>
      <c r="Q41" s="32">
        <f t="shared" si="19"/>
        <v>87</v>
      </c>
      <c r="R41" s="6">
        <v>9</v>
      </c>
      <c r="S41" s="9">
        <f t="shared" si="20"/>
        <v>135</v>
      </c>
      <c r="T41" s="10">
        <v>4</v>
      </c>
      <c r="U41" s="7">
        <f t="shared" si="21"/>
        <v>40</v>
      </c>
      <c r="V41" s="6">
        <v>51</v>
      </c>
      <c r="W41" s="9">
        <f t="shared" si="22"/>
        <v>102</v>
      </c>
      <c r="X41" s="10">
        <v>69</v>
      </c>
      <c r="Y41" s="51">
        <f t="shared" si="23"/>
        <v>138</v>
      </c>
      <c r="Z41" s="84">
        <v>30</v>
      </c>
      <c r="AA41" s="82">
        <f t="shared" si="24"/>
        <v>90</v>
      </c>
      <c r="AB41" s="10">
        <v>0</v>
      </c>
      <c r="AC41" s="7">
        <f t="shared" si="25"/>
        <v>0</v>
      </c>
      <c r="AD41" s="6">
        <v>6</v>
      </c>
      <c r="AE41" s="9">
        <f t="shared" si="26"/>
        <v>60</v>
      </c>
      <c r="AF41" s="8">
        <v>14</v>
      </c>
      <c r="AG41" s="9">
        <f t="shared" si="27"/>
        <v>70</v>
      </c>
      <c r="AH41" s="23">
        <f t="shared" si="28"/>
        <v>1220</v>
      </c>
    </row>
    <row r="42" spans="2:34" s="2" customFormat="1" ht="24" customHeight="1" x14ac:dyDescent="0.25">
      <c r="B42" s="6">
        <v>38</v>
      </c>
      <c r="C42" s="13" t="s">
        <v>81</v>
      </c>
      <c r="D42" s="7" t="s">
        <v>29</v>
      </c>
      <c r="E42" s="26" t="s">
        <v>23</v>
      </c>
      <c r="F42" s="8">
        <v>5</v>
      </c>
      <c r="G42" s="9">
        <f t="shared" si="15"/>
        <v>65</v>
      </c>
      <c r="H42" s="10">
        <v>67</v>
      </c>
      <c r="I42" s="7">
        <f t="shared" si="16"/>
        <v>134</v>
      </c>
      <c r="J42" s="6">
        <v>9</v>
      </c>
      <c r="K42" s="9">
        <f t="shared" si="17"/>
        <v>18</v>
      </c>
      <c r="L42" s="10">
        <v>9</v>
      </c>
      <c r="M42" s="7">
        <f t="shared" si="18"/>
        <v>90</v>
      </c>
      <c r="N42" s="6">
        <v>132</v>
      </c>
      <c r="O42" s="9">
        <f t="shared" si="4"/>
        <v>132</v>
      </c>
      <c r="P42" s="10">
        <v>39</v>
      </c>
      <c r="Q42" s="32">
        <f t="shared" si="19"/>
        <v>58.5</v>
      </c>
      <c r="R42" s="6">
        <v>8</v>
      </c>
      <c r="S42" s="9">
        <f t="shared" si="20"/>
        <v>120</v>
      </c>
      <c r="T42" s="10">
        <v>3</v>
      </c>
      <c r="U42" s="7">
        <f t="shared" si="21"/>
        <v>30</v>
      </c>
      <c r="V42" s="6">
        <v>13</v>
      </c>
      <c r="W42" s="9">
        <f t="shared" si="22"/>
        <v>26</v>
      </c>
      <c r="X42" s="10">
        <v>73</v>
      </c>
      <c r="Y42" s="51">
        <f t="shared" si="23"/>
        <v>146</v>
      </c>
      <c r="Z42" s="84">
        <v>29</v>
      </c>
      <c r="AA42" s="82">
        <f t="shared" si="24"/>
        <v>87</v>
      </c>
      <c r="AB42" s="10">
        <v>20</v>
      </c>
      <c r="AC42" s="7">
        <f t="shared" si="25"/>
        <v>60</v>
      </c>
      <c r="AD42" s="6">
        <v>0</v>
      </c>
      <c r="AE42" s="9">
        <f t="shared" si="26"/>
        <v>0</v>
      </c>
      <c r="AF42" s="8">
        <v>14</v>
      </c>
      <c r="AG42" s="9">
        <f t="shared" si="27"/>
        <v>70</v>
      </c>
      <c r="AH42" s="23">
        <f t="shared" si="28"/>
        <v>1036.5</v>
      </c>
    </row>
    <row r="43" spans="2:34" s="2" customFormat="1" ht="24" customHeight="1" x14ac:dyDescent="0.25">
      <c r="B43" s="6">
        <v>39</v>
      </c>
      <c r="C43" s="13" t="s">
        <v>57</v>
      </c>
      <c r="D43" s="7" t="s">
        <v>24</v>
      </c>
      <c r="E43" s="26" t="s">
        <v>23</v>
      </c>
      <c r="F43" s="8">
        <v>7</v>
      </c>
      <c r="G43" s="9">
        <f t="shared" si="15"/>
        <v>91</v>
      </c>
      <c r="H43" s="10">
        <v>62</v>
      </c>
      <c r="I43" s="7">
        <f t="shared" si="16"/>
        <v>124</v>
      </c>
      <c r="J43" s="6">
        <v>22</v>
      </c>
      <c r="K43" s="9">
        <f t="shared" si="17"/>
        <v>44</v>
      </c>
      <c r="L43" s="10">
        <v>9</v>
      </c>
      <c r="M43" s="7">
        <f t="shared" si="18"/>
        <v>90</v>
      </c>
      <c r="N43" s="6">
        <v>128</v>
      </c>
      <c r="O43" s="9">
        <f t="shared" si="4"/>
        <v>128</v>
      </c>
      <c r="P43" s="10">
        <v>53</v>
      </c>
      <c r="Q43" s="32">
        <f t="shared" si="19"/>
        <v>79.5</v>
      </c>
      <c r="R43" s="6">
        <v>1</v>
      </c>
      <c r="S43" s="9">
        <f t="shared" si="20"/>
        <v>15</v>
      </c>
      <c r="T43" s="10">
        <v>11</v>
      </c>
      <c r="U43" s="7">
        <f t="shared" si="21"/>
        <v>110</v>
      </c>
      <c r="V43" s="6">
        <v>25</v>
      </c>
      <c r="W43" s="9">
        <f t="shared" si="22"/>
        <v>50</v>
      </c>
      <c r="X43" s="10">
        <v>27</v>
      </c>
      <c r="Y43" s="51">
        <f t="shared" si="23"/>
        <v>54</v>
      </c>
      <c r="Z43" s="84">
        <v>29</v>
      </c>
      <c r="AA43" s="82">
        <f t="shared" si="24"/>
        <v>87</v>
      </c>
      <c r="AB43" s="10">
        <v>30</v>
      </c>
      <c r="AC43" s="7">
        <f t="shared" si="25"/>
        <v>90</v>
      </c>
      <c r="AD43" s="6">
        <v>5</v>
      </c>
      <c r="AE43" s="9">
        <f t="shared" si="26"/>
        <v>50</v>
      </c>
      <c r="AF43" s="8">
        <v>14</v>
      </c>
      <c r="AG43" s="9">
        <f t="shared" si="27"/>
        <v>70</v>
      </c>
      <c r="AH43" s="23">
        <f t="shared" si="28"/>
        <v>1082.5</v>
      </c>
    </row>
    <row r="44" spans="2:34" s="2" customFormat="1" ht="24" customHeight="1" x14ac:dyDescent="0.25">
      <c r="B44" s="6">
        <v>40</v>
      </c>
      <c r="C44" s="13" t="s">
        <v>76</v>
      </c>
      <c r="D44" s="7" t="s">
        <v>29</v>
      </c>
      <c r="E44" s="26" t="s">
        <v>23</v>
      </c>
      <c r="F44" s="8">
        <v>6</v>
      </c>
      <c r="G44" s="9">
        <f t="shared" si="15"/>
        <v>78</v>
      </c>
      <c r="H44" s="10">
        <v>78</v>
      </c>
      <c r="I44" s="7">
        <f t="shared" si="16"/>
        <v>156</v>
      </c>
      <c r="J44" s="6">
        <v>19</v>
      </c>
      <c r="K44" s="9">
        <f t="shared" si="17"/>
        <v>38</v>
      </c>
      <c r="L44" s="10">
        <v>11</v>
      </c>
      <c r="M44" s="7">
        <f t="shared" si="18"/>
        <v>110</v>
      </c>
      <c r="N44" s="6">
        <v>134</v>
      </c>
      <c r="O44" s="9">
        <f t="shared" si="4"/>
        <v>134</v>
      </c>
      <c r="P44" s="10">
        <v>34</v>
      </c>
      <c r="Q44" s="32">
        <f t="shared" si="19"/>
        <v>51</v>
      </c>
      <c r="R44" s="6">
        <v>3</v>
      </c>
      <c r="S44" s="9">
        <f t="shared" si="20"/>
        <v>45</v>
      </c>
      <c r="T44" s="10">
        <v>10</v>
      </c>
      <c r="U44" s="7">
        <f t="shared" si="21"/>
        <v>100</v>
      </c>
      <c r="V44" s="6">
        <v>36</v>
      </c>
      <c r="W44" s="9">
        <f t="shared" si="22"/>
        <v>72</v>
      </c>
      <c r="X44" s="10">
        <v>71</v>
      </c>
      <c r="Y44" s="51">
        <f t="shared" si="23"/>
        <v>142</v>
      </c>
      <c r="Z44" s="84">
        <v>28</v>
      </c>
      <c r="AA44" s="82">
        <f t="shared" si="24"/>
        <v>84</v>
      </c>
      <c r="AB44" s="10">
        <v>29</v>
      </c>
      <c r="AC44" s="7">
        <f t="shared" si="25"/>
        <v>87</v>
      </c>
      <c r="AD44" s="6">
        <v>4</v>
      </c>
      <c r="AE44" s="9">
        <f t="shared" si="26"/>
        <v>40</v>
      </c>
      <c r="AF44" s="8">
        <v>11</v>
      </c>
      <c r="AG44" s="9">
        <f t="shared" si="27"/>
        <v>55</v>
      </c>
      <c r="AH44" s="23">
        <f t="shared" si="28"/>
        <v>1192</v>
      </c>
    </row>
    <row r="45" spans="2:34" s="2" customFormat="1" ht="24" customHeight="1" x14ac:dyDescent="0.25">
      <c r="B45" s="6">
        <v>41</v>
      </c>
      <c r="C45" s="13" t="s">
        <v>134</v>
      </c>
      <c r="D45" s="7" t="s">
        <v>29</v>
      </c>
      <c r="E45" s="26" t="s">
        <v>36</v>
      </c>
      <c r="F45" s="8">
        <v>5</v>
      </c>
      <c r="G45" s="9">
        <f t="shared" si="15"/>
        <v>65</v>
      </c>
      <c r="H45" s="10">
        <v>51</v>
      </c>
      <c r="I45" s="7">
        <f t="shared" si="16"/>
        <v>102</v>
      </c>
      <c r="J45" s="6">
        <v>38</v>
      </c>
      <c r="K45" s="9">
        <f t="shared" si="17"/>
        <v>76</v>
      </c>
      <c r="L45" s="10">
        <v>1</v>
      </c>
      <c r="M45" s="7">
        <f t="shared" si="18"/>
        <v>10</v>
      </c>
      <c r="N45" s="6">
        <v>140</v>
      </c>
      <c r="O45" s="9">
        <f t="shared" si="4"/>
        <v>140</v>
      </c>
      <c r="P45" s="10">
        <v>29</v>
      </c>
      <c r="Q45" s="32">
        <f t="shared" si="19"/>
        <v>43.5</v>
      </c>
      <c r="R45" s="6">
        <v>5</v>
      </c>
      <c r="S45" s="9">
        <f t="shared" si="20"/>
        <v>75</v>
      </c>
      <c r="T45" s="10">
        <v>12</v>
      </c>
      <c r="U45" s="7">
        <f t="shared" si="21"/>
        <v>120</v>
      </c>
      <c r="V45" s="6">
        <v>17</v>
      </c>
      <c r="W45" s="9">
        <f t="shared" si="22"/>
        <v>34</v>
      </c>
      <c r="X45" s="10">
        <v>71</v>
      </c>
      <c r="Y45" s="51">
        <f t="shared" si="23"/>
        <v>142</v>
      </c>
      <c r="Z45" s="84">
        <v>28</v>
      </c>
      <c r="AA45" s="82">
        <f t="shared" si="24"/>
        <v>84</v>
      </c>
      <c r="AB45" s="10">
        <v>11</v>
      </c>
      <c r="AC45" s="7">
        <f t="shared" si="25"/>
        <v>33</v>
      </c>
      <c r="AD45" s="6">
        <v>3</v>
      </c>
      <c r="AE45" s="9">
        <f t="shared" si="26"/>
        <v>30</v>
      </c>
      <c r="AF45" s="8">
        <v>10</v>
      </c>
      <c r="AG45" s="9">
        <f t="shared" si="27"/>
        <v>50</v>
      </c>
      <c r="AH45" s="23">
        <f t="shared" si="28"/>
        <v>1004.5</v>
      </c>
    </row>
    <row r="46" spans="2:34" s="2" customFormat="1" ht="24" customHeight="1" x14ac:dyDescent="0.25">
      <c r="B46" s="6">
        <v>42</v>
      </c>
      <c r="C46" s="13" t="s">
        <v>120</v>
      </c>
      <c r="D46" s="7" t="s">
        <v>24</v>
      </c>
      <c r="E46" s="26" t="s">
        <v>37</v>
      </c>
      <c r="F46" s="8">
        <v>8</v>
      </c>
      <c r="G46" s="9">
        <f t="shared" si="15"/>
        <v>104</v>
      </c>
      <c r="H46" s="10">
        <v>56</v>
      </c>
      <c r="I46" s="7">
        <f t="shared" si="16"/>
        <v>112</v>
      </c>
      <c r="J46" s="6">
        <v>13</v>
      </c>
      <c r="K46" s="9">
        <f t="shared" si="17"/>
        <v>26</v>
      </c>
      <c r="L46" s="10">
        <v>7</v>
      </c>
      <c r="M46" s="7">
        <f t="shared" si="18"/>
        <v>70</v>
      </c>
      <c r="N46" s="6">
        <v>138</v>
      </c>
      <c r="O46" s="9">
        <v>136</v>
      </c>
      <c r="P46" s="10">
        <v>45</v>
      </c>
      <c r="Q46" s="32">
        <f t="shared" si="19"/>
        <v>67.5</v>
      </c>
      <c r="R46" s="6">
        <v>3</v>
      </c>
      <c r="S46" s="9">
        <f t="shared" si="20"/>
        <v>45</v>
      </c>
      <c r="T46" s="10">
        <v>6</v>
      </c>
      <c r="U46" s="7">
        <f t="shared" si="21"/>
        <v>60</v>
      </c>
      <c r="V46" s="6">
        <v>34</v>
      </c>
      <c r="W46" s="9">
        <f t="shared" si="22"/>
        <v>68</v>
      </c>
      <c r="X46" s="10">
        <v>67</v>
      </c>
      <c r="Y46" s="51">
        <f t="shared" si="23"/>
        <v>134</v>
      </c>
      <c r="Z46" s="84">
        <v>26</v>
      </c>
      <c r="AA46" s="82">
        <f t="shared" si="24"/>
        <v>78</v>
      </c>
      <c r="AB46" s="10">
        <v>22</v>
      </c>
      <c r="AC46" s="7">
        <f t="shared" si="25"/>
        <v>66</v>
      </c>
      <c r="AD46" s="6">
        <v>3</v>
      </c>
      <c r="AE46" s="9">
        <f t="shared" si="26"/>
        <v>30</v>
      </c>
      <c r="AF46" s="8">
        <v>6</v>
      </c>
      <c r="AG46" s="9">
        <f t="shared" si="27"/>
        <v>30</v>
      </c>
      <c r="AH46" s="23">
        <f t="shared" si="28"/>
        <v>1026.5</v>
      </c>
    </row>
    <row r="47" spans="2:34" s="2" customFormat="1" ht="24" customHeight="1" x14ac:dyDescent="0.25">
      <c r="B47" s="6">
        <v>43</v>
      </c>
      <c r="C47" s="13" t="s">
        <v>85</v>
      </c>
      <c r="D47" s="7" t="s">
        <v>29</v>
      </c>
      <c r="E47" s="26" t="s">
        <v>23</v>
      </c>
      <c r="F47" s="8">
        <v>6</v>
      </c>
      <c r="G47" s="9">
        <f t="shared" si="15"/>
        <v>78</v>
      </c>
      <c r="H47" s="10">
        <v>51</v>
      </c>
      <c r="I47" s="7">
        <f t="shared" si="16"/>
        <v>102</v>
      </c>
      <c r="J47" s="6">
        <v>30</v>
      </c>
      <c r="K47" s="9">
        <f t="shared" si="17"/>
        <v>60</v>
      </c>
      <c r="L47" s="10">
        <v>8</v>
      </c>
      <c r="M47" s="7">
        <f t="shared" si="18"/>
        <v>80</v>
      </c>
      <c r="N47" s="6">
        <v>132</v>
      </c>
      <c r="O47" s="9">
        <f t="shared" ref="O47:O78" si="29">N47</f>
        <v>132</v>
      </c>
      <c r="P47" s="10">
        <v>40</v>
      </c>
      <c r="Q47" s="32">
        <f t="shared" si="19"/>
        <v>60</v>
      </c>
      <c r="R47" s="6">
        <v>4</v>
      </c>
      <c r="S47" s="9">
        <f t="shared" si="20"/>
        <v>60</v>
      </c>
      <c r="T47" s="10">
        <v>1</v>
      </c>
      <c r="U47" s="7">
        <f t="shared" si="21"/>
        <v>10</v>
      </c>
      <c r="V47" s="6">
        <v>13</v>
      </c>
      <c r="W47" s="9">
        <f t="shared" si="22"/>
        <v>26</v>
      </c>
      <c r="X47" s="10">
        <v>61</v>
      </c>
      <c r="Y47" s="51">
        <f t="shared" si="23"/>
        <v>122</v>
      </c>
      <c r="Z47" s="84">
        <v>26</v>
      </c>
      <c r="AA47" s="82">
        <f t="shared" si="24"/>
        <v>78</v>
      </c>
      <c r="AB47" s="10">
        <v>18</v>
      </c>
      <c r="AC47" s="7">
        <f t="shared" si="25"/>
        <v>54</v>
      </c>
      <c r="AD47" s="6">
        <v>8</v>
      </c>
      <c r="AE47" s="9">
        <f t="shared" si="26"/>
        <v>80</v>
      </c>
      <c r="AF47" s="8">
        <v>9</v>
      </c>
      <c r="AG47" s="9">
        <f t="shared" si="27"/>
        <v>45</v>
      </c>
      <c r="AH47" s="23">
        <f t="shared" si="28"/>
        <v>987</v>
      </c>
    </row>
    <row r="48" spans="2:34" s="2" customFormat="1" ht="24" customHeight="1" x14ac:dyDescent="0.25">
      <c r="B48" s="6">
        <v>44</v>
      </c>
      <c r="C48" s="13" t="s">
        <v>101</v>
      </c>
      <c r="D48" s="7" t="s">
        <v>29</v>
      </c>
      <c r="E48" s="26" t="s">
        <v>22</v>
      </c>
      <c r="F48" s="8">
        <v>6</v>
      </c>
      <c r="G48" s="9">
        <f t="shared" si="15"/>
        <v>78</v>
      </c>
      <c r="H48" s="10">
        <v>40</v>
      </c>
      <c r="I48" s="7">
        <f t="shared" si="16"/>
        <v>80</v>
      </c>
      <c r="J48" s="6">
        <v>15</v>
      </c>
      <c r="K48" s="9">
        <f t="shared" si="17"/>
        <v>30</v>
      </c>
      <c r="L48" s="10">
        <v>6</v>
      </c>
      <c r="M48" s="7">
        <f t="shared" si="18"/>
        <v>60</v>
      </c>
      <c r="N48" s="6">
        <v>142</v>
      </c>
      <c r="O48" s="9">
        <f t="shared" si="29"/>
        <v>142</v>
      </c>
      <c r="P48" s="10">
        <v>32</v>
      </c>
      <c r="Q48" s="32">
        <f t="shared" si="19"/>
        <v>48</v>
      </c>
      <c r="R48" s="6">
        <v>3</v>
      </c>
      <c r="S48" s="9">
        <f t="shared" si="20"/>
        <v>45</v>
      </c>
      <c r="T48" s="10">
        <v>2</v>
      </c>
      <c r="U48" s="7">
        <f t="shared" si="21"/>
        <v>20</v>
      </c>
      <c r="V48" s="6">
        <v>33</v>
      </c>
      <c r="W48" s="9">
        <f t="shared" si="22"/>
        <v>66</v>
      </c>
      <c r="X48" s="10">
        <v>53</v>
      </c>
      <c r="Y48" s="51">
        <f t="shared" si="23"/>
        <v>106</v>
      </c>
      <c r="Z48" s="84">
        <v>26</v>
      </c>
      <c r="AA48" s="82">
        <f t="shared" si="24"/>
        <v>78</v>
      </c>
      <c r="AB48" s="10">
        <v>21</v>
      </c>
      <c r="AC48" s="7">
        <f t="shared" si="25"/>
        <v>63</v>
      </c>
      <c r="AD48" s="6">
        <v>6</v>
      </c>
      <c r="AE48" s="9">
        <f t="shared" si="26"/>
        <v>60</v>
      </c>
      <c r="AF48" s="8">
        <v>10</v>
      </c>
      <c r="AG48" s="9">
        <f t="shared" si="27"/>
        <v>50</v>
      </c>
      <c r="AH48" s="23">
        <f t="shared" si="28"/>
        <v>926</v>
      </c>
    </row>
    <row r="49" spans="2:34" s="2" customFormat="1" ht="24" customHeight="1" x14ac:dyDescent="0.25">
      <c r="B49" s="6">
        <v>45</v>
      </c>
      <c r="C49" s="13" t="s">
        <v>83</v>
      </c>
      <c r="D49" s="7" t="s">
        <v>29</v>
      </c>
      <c r="E49" s="26" t="s">
        <v>23</v>
      </c>
      <c r="F49" s="8">
        <v>6</v>
      </c>
      <c r="G49" s="9">
        <f t="shared" si="15"/>
        <v>78</v>
      </c>
      <c r="H49" s="10">
        <v>60</v>
      </c>
      <c r="I49" s="7">
        <f t="shared" si="16"/>
        <v>120</v>
      </c>
      <c r="J49" s="6">
        <v>7</v>
      </c>
      <c r="K49" s="9">
        <f t="shared" si="17"/>
        <v>14</v>
      </c>
      <c r="L49" s="10">
        <v>9</v>
      </c>
      <c r="M49" s="7">
        <f t="shared" si="18"/>
        <v>90</v>
      </c>
      <c r="N49" s="6">
        <v>150</v>
      </c>
      <c r="O49" s="9">
        <f t="shared" si="29"/>
        <v>150</v>
      </c>
      <c r="P49" s="10">
        <v>52</v>
      </c>
      <c r="Q49" s="32">
        <f t="shared" si="19"/>
        <v>78</v>
      </c>
      <c r="R49" s="6">
        <v>6</v>
      </c>
      <c r="S49" s="9">
        <f t="shared" si="20"/>
        <v>90</v>
      </c>
      <c r="T49" s="10">
        <v>5</v>
      </c>
      <c r="U49" s="7">
        <f t="shared" si="21"/>
        <v>50</v>
      </c>
      <c r="V49" s="6">
        <v>36</v>
      </c>
      <c r="W49" s="9">
        <f t="shared" si="22"/>
        <v>72</v>
      </c>
      <c r="X49" s="10">
        <v>47</v>
      </c>
      <c r="Y49" s="51">
        <f t="shared" si="23"/>
        <v>94</v>
      </c>
      <c r="Z49" s="84">
        <v>26</v>
      </c>
      <c r="AA49" s="82">
        <f t="shared" si="24"/>
        <v>78</v>
      </c>
      <c r="AB49" s="10">
        <v>10</v>
      </c>
      <c r="AC49" s="7">
        <f t="shared" si="25"/>
        <v>30</v>
      </c>
      <c r="AD49" s="6">
        <v>3</v>
      </c>
      <c r="AE49" s="9">
        <f t="shared" si="26"/>
        <v>30</v>
      </c>
      <c r="AF49" s="8">
        <v>6</v>
      </c>
      <c r="AG49" s="9">
        <f t="shared" si="27"/>
        <v>30</v>
      </c>
      <c r="AH49" s="23">
        <f t="shared" si="28"/>
        <v>1004</v>
      </c>
    </row>
    <row r="50" spans="2:34" s="2" customFormat="1" ht="24" customHeight="1" x14ac:dyDescent="0.25">
      <c r="B50" s="6">
        <v>46</v>
      </c>
      <c r="C50" s="13" t="s">
        <v>54</v>
      </c>
      <c r="D50" s="7" t="s">
        <v>24</v>
      </c>
      <c r="E50" s="26" t="s">
        <v>23</v>
      </c>
      <c r="F50" s="8">
        <v>10</v>
      </c>
      <c r="G50" s="9">
        <f t="shared" si="15"/>
        <v>130</v>
      </c>
      <c r="H50" s="10">
        <v>71</v>
      </c>
      <c r="I50" s="7">
        <f t="shared" si="16"/>
        <v>142</v>
      </c>
      <c r="J50" s="6">
        <v>48</v>
      </c>
      <c r="K50" s="9">
        <f t="shared" si="17"/>
        <v>96</v>
      </c>
      <c r="L50" s="10">
        <v>11</v>
      </c>
      <c r="M50" s="7">
        <f t="shared" si="18"/>
        <v>110</v>
      </c>
      <c r="N50" s="6">
        <v>170</v>
      </c>
      <c r="O50" s="9">
        <f t="shared" si="29"/>
        <v>170</v>
      </c>
      <c r="P50" s="10">
        <v>54</v>
      </c>
      <c r="Q50" s="32">
        <f t="shared" si="19"/>
        <v>81</v>
      </c>
      <c r="R50" s="6">
        <v>5</v>
      </c>
      <c r="S50" s="9">
        <f t="shared" si="20"/>
        <v>75</v>
      </c>
      <c r="T50" s="10">
        <v>9</v>
      </c>
      <c r="U50" s="7">
        <f t="shared" si="21"/>
        <v>90</v>
      </c>
      <c r="V50" s="6">
        <v>31</v>
      </c>
      <c r="W50" s="9">
        <f t="shared" si="22"/>
        <v>62</v>
      </c>
      <c r="X50" s="10">
        <v>36</v>
      </c>
      <c r="Y50" s="51">
        <f t="shared" si="23"/>
        <v>72</v>
      </c>
      <c r="Z50" s="84">
        <v>26</v>
      </c>
      <c r="AA50" s="82">
        <f t="shared" si="24"/>
        <v>78</v>
      </c>
      <c r="AB50" s="10">
        <v>27</v>
      </c>
      <c r="AC50" s="7">
        <f t="shared" si="25"/>
        <v>81</v>
      </c>
      <c r="AD50" s="6">
        <v>2</v>
      </c>
      <c r="AE50" s="9">
        <f t="shared" si="26"/>
        <v>20</v>
      </c>
      <c r="AF50" s="8">
        <v>7</v>
      </c>
      <c r="AG50" s="9">
        <f t="shared" si="27"/>
        <v>35</v>
      </c>
      <c r="AH50" s="23">
        <f t="shared" si="28"/>
        <v>1242</v>
      </c>
    </row>
    <row r="51" spans="2:34" s="2" customFormat="1" ht="24" customHeight="1" x14ac:dyDescent="0.25">
      <c r="B51" s="6">
        <v>47</v>
      </c>
      <c r="C51" s="13" t="s">
        <v>110</v>
      </c>
      <c r="D51" s="7" t="s">
        <v>29</v>
      </c>
      <c r="E51" s="26" t="s">
        <v>22</v>
      </c>
      <c r="F51" s="8">
        <v>3</v>
      </c>
      <c r="G51" s="9">
        <f t="shared" si="15"/>
        <v>39</v>
      </c>
      <c r="H51" s="10">
        <v>20</v>
      </c>
      <c r="I51" s="7">
        <f t="shared" si="16"/>
        <v>40</v>
      </c>
      <c r="J51" s="6">
        <v>2</v>
      </c>
      <c r="K51" s="9">
        <f t="shared" si="17"/>
        <v>4</v>
      </c>
      <c r="L51" s="10">
        <v>4</v>
      </c>
      <c r="M51" s="7">
        <f t="shared" si="18"/>
        <v>40</v>
      </c>
      <c r="N51" s="6">
        <v>114</v>
      </c>
      <c r="O51" s="9">
        <f t="shared" si="29"/>
        <v>114</v>
      </c>
      <c r="P51" s="10">
        <v>0</v>
      </c>
      <c r="Q51" s="32">
        <f t="shared" si="19"/>
        <v>0</v>
      </c>
      <c r="R51" s="6">
        <v>1</v>
      </c>
      <c r="S51" s="9">
        <f t="shared" si="20"/>
        <v>15</v>
      </c>
      <c r="T51" s="10">
        <v>11</v>
      </c>
      <c r="U51" s="7">
        <f t="shared" si="21"/>
        <v>110</v>
      </c>
      <c r="V51" s="6">
        <v>5</v>
      </c>
      <c r="W51" s="9">
        <f t="shared" si="22"/>
        <v>10</v>
      </c>
      <c r="X51" s="10">
        <v>29</v>
      </c>
      <c r="Y51" s="51">
        <f t="shared" si="23"/>
        <v>58</v>
      </c>
      <c r="Z51" s="84">
        <v>26</v>
      </c>
      <c r="AA51" s="82">
        <f t="shared" si="24"/>
        <v>78</v>
      </c>
      <c r="AB51" s="10">
        <v>5</v>
      </c>
      <c r="AC51" s="7">
        <f t="shared" si="25"/>
        <v>15</v>
      </c>
      <c r="AD51" s="6">
        <v>3</v>
      </c>
      <c r="AE51" s="9">
        <f t="shared" si="26"/>
        <v>30</v>
      </c>
      <c r="AF51" s="8">
        <v>9</v>
      </c>
      <c r="AG51" s="9">
        <f t="shared" si="27"/>
        <v>45</v>
      </c>
      <c r="AH51" s="23">
        <f t="shared" si="28"/>
        <v>598</v>
      </c>
    </row>
    <row r="52" spans="2:34" s="2" customFormat="1" ht="24" customHeight="1" x14ac:dyDescent="0.25">
      <c r="B52" s="6">
        <v>48</v>
      </c>
      <c r="C52" s="13" t="s">
        <v>93</v>
      </c>
      <c r="D52" s="7" t="s">
        <v>29</v>
      </c>
      <c r="E52" s="26" t="s">
        <v>23</v>
      </c>
      <c r="F52" s="8">
        <v>5</v>
      </c>
      <c r="G52" s="9">
        <f t="shared" si="15"/>
        <v>65</v>
      </c>
      <c r="H52" s="10">
        <v>17</v>
      </c>
      <c r="I52" s="7">
        <f t="shared" si="16"/>
        <v>34</v>
      </c>
      <c r="J52" s="6">
        <v>12</v>
      </c>
      <c r="K52" s="9">
        <f t="shared" si="17"/>
        <v>24</v>
      </c>
      <c r="L52" s="10">
        <v>10</v>
      </c>
      <c r="M52" s="7">
        <f t="shared" si="18"/>
        <v>100</v>
      </c>
      <c r="N52" s="6">
        <v>112</v>
      </c>
      <c r="O52" s="9">
        <f t="shared" si="29"/>
        <v>112</v>
      </c>
      <c r="P52" s="10">
        <v>62</v>
      </c>
      <c r="Q52" s="32">
        <f t="shared" si="19"/>
        <v>93</v>
      </c>
      <c r="R52" s="6">
        <v>1</v>
      </c>
      <c r="S52" s="9">
        <f t="shared" si="20"/>
        <v>15</v>
      </c>
      <c r="T52" s="10">
        <v>7</v>
      </c>
      <c r="U52" s="7">
        <f t="shared" si="21"/>
        <v>70</v>
      </c>
      <c r="V52" s="6">
        <v>21</v>
      </c>
      <c r="W52" s="9">
        <f t="shared" si="22"/>
        <v>42</v>
      </c>
      <c r="X52" s="10">
        <v>0</v>
      </c>
      <c r="Y52" s="51">
        <f t="shared" si="23"/>
        <v>0</v>
      </c>
      <c r="Z52" s="84">
        <v>26</v>
      </c>
      <c r="AA52" s="82">
        <f t="shared" si="24"/>
        <v>78</v>
      </c>
      <c r="AB52" s="10">
        <v>27</v>
      </c>
      <c r="AC52" s="7">
        <f t="shared" si="25"/>
        <v>81</v>
      </c>
      <c r="AD52" s="6">
        <v>3</v>
      </c>
      <c r="AE52" s="9">
        <f t="shared" si="26"/>
        <v>30</v>
      </c>
      <c r="AF52" s="8">
        <v>12</v>
      </c>
      <c r="AG52" s="9">
        <f t="shared" si="27"/>
        <v>60</v>
      </c>
      <c r="AH52" s="23">
        <f t="shared" si="28"/>
        <v>804</v>
      </c>
    </row>
    <row r="53" spans="2:34" s="2" customFormat="1" ht="24" customHeight="1" x14ac:dyDescent="0.25">
      <c r="B53" s="6">
        <v>49</v>
      </c>
      <c r="C53" s="13" t="s">
        <v>65</v>
      </c>
      <c r="D53" s="7" t="s">
        <v>30</v>
      </c>
      <c r="E53" s="26" t="s">
        <v>23</v>
      </c>
      <c r="F53" s="8">
        <v>2</v>
      </c>
      <c r="G53" s="9">
        <f t="shared" si="15"/>
        <v>26</v>
      </c>
      <c r="H53" s="10">
        <v>30</v>
      </c>
      <c r="I53" s="7">
        <f t="shared" si="16"/>
        <v>60</v>
      </c>
      <c r="J53" s="6">
        <v>2</v>
      </c>
      <c r="K53" s="9">
        <f t="shared" si="17"/>
        <v>4</v>
      </c>
      <c r="L53" s="10">
        <v>7</v>
      </c>
      <c r="M53" s="7">
        <f t="shared" si="18"/>
        <v>70</v>
      </c>
      <c r="N53" s="6">
        <v>86</v>
      </c>
      <c r="O53" s="9">
        <f t="shared" si="29"/>
        <v>86</v>
      </c>
      <c r="P53" s="10">
        <v>8</v>
      </c>
      <c r="Q53" s="32">
        <f t="shared" si="19"/>
        <v>12</v>
      </c>
      <c r="R53" s="6">
        <v>1</v>
      </c>
      <c r="S53" s="9">
        <f t="shared" si="20"/>
        <v>15</v>
      </c>
      <c r="T53" s="10">
        <v>2</v>
      </c>
      <c r="U53" s="7">
        <f t="shared" si="21"/>
        <v>20</v>
      </c>
      <c r="V53" s="6">
        <v>20</v>
      </c>
      <c r="W53" s="9">
        <f t="shared" si="22"/>
        <v>40</v>
      </c>
      <c r="X53" s="10">
        <v>0</v>
      </c>
      <c r="Y53" s="51">
        <f t="shared" si="23"/>
        <v>0</v>
      </c>
      <c r="Z53" s="84">
        <v>26</v>
      </c>
      <c r="AA53" s="82">
        <f t="shared" si="24"/>
        <v>78</v>
      </c>
      <c r="AB53" s="10">
        <v>30</v>
      </c>
      <c r="AC53" s="7">
        <f t="shared" si="25"/>
        <v>90</v>
      </c>
      <c r="AD53" s="6">
        <v>1</v>
      </c>
      <c r="AE53" s="9">
        <f t="shared" si="26"/>
        <v>10</v>
      </c>
      <c r="AF53" s="8">
        <v>11</v>
      </c>
      <c r="AG53" s="9">
        <f t="shared" si="27"/>
        <v>55</v>
      </c>
      <c r="AH53" s="23">
        <f t="shared" si="28"/>
        <v>566</v>
      </c>
    </row>
    <row r="54" spans="2:34" s="2" customFormat="1" ht="24" customHeight="1" x14ac:dyDescent="0.25">
      <c r="B54" s="6">
        <v>50</v>
      </c>
      <c r="C54" s="13" t="s">
        <v>48</v>
      </c>
      <c r="D54" s="7" t="s">
        <v>25</v>
      </c>
      <c r="E54" s="26" t="s">
        <v>23</v>
      </c>
      <c r="F54" s="8">
        <v>5</v>
      </c>
      <c r="G54" s="9">
        <f t="shared" si="15"/>
        <v>65</v>
      </c>
      <c r="H54" s="10">
        <v>57</v>
      </c>
      <c r="I54" s="7">
        <f t="shared" si="16"/>
        <v>114</v>
      </c>
      <c r="J54" s="6">
        <v>16</v>
      </c>
      <c r="K54" s="9">
        <f t="shared" si="17"/>
        <v>32</v>
      </c>
      <c r="L54" s="10">
        <v>9</v>
      </c>
      <c r="M54" s="7">
        <f t="shared" si="18"/>
        <v>90</v>
      </c>
      <c r="N54" s="6">
        <v>124</v>
      </c>
      <c r="O54" s="9">
        <f t="shared" si="29"/>
        <v>124</v>
      </c>
      <c r="P54" s="10">
        <v>50</v>
      </c>
      <c r="Q54" s="32">
        <f t="shared" si="19"/>
        <v>75</v>
      </c>
      <c r="R54" s="6">
        <v>6</v>
      </c>
      <c r="S54" s="9">
        <f t="shared" si="20"/>
        <v>90</v>
      </c>
      <c r="T54" s="10">
        <v>4</v>
      </c>
      <c r="U54" s="7">
        <f t="shared" si="21"/>
        <v>40</v>
      </c>
      <c r="V54" s="6">
        <v>18</v>
      </c>
      <c r="W54" s="9">
        <f t="shared" si="22"/>
        <v>36</v>
      </c>
      <c r="X54" s="10">
        <v>51</v>
      </c>
      <c r="Y54" s="51">
        <f t="shared" si="23"/>
        <v>102</v>
      </c>
      <c r="Z54" s="84">
        <v>25</v>
      </c>
      <c r="AA54" s="82">
        <f t="shared" si="24"/>
        <v>75</v>
      </c>
      <c r="AB54" s="10">
        <v>29</v>
      </c>
      <c r="AC54" s="7">
        <f t="shared" si="25"/>
        <v>87</v>
      </c>
      <c r="AD54" s="6">
        <v>0</v>
      </c>
      <c r="AE54" s="9">
        <f t="shared" si="26"/>
        <v>0</v>
      </c>
      <c r="AF54" s="8">
        <v>4</v>
      </c>
      <c r="AG54" s="9">
        <f t="shared" si="27"/>
        <v>20</v>
      </c>
      <c r="AH54" s="23">
        <f t="shared" si="28"/>
        <v>950</v>
      </c>
    </row>
    <row r="55" spans="2:34" s="2" customFormat="1" ht="24" customHeight="1" x14ac:dyDescent="0.25">
      <c r="B55" s="6">
        <v>51</v>
      </c>
      <c r="C55" s="13" t="s">
        <v>112</v>
      </c>
      <c r="D55" s="7" t="s">
        <v>29</v>
      </c>
      <c r="E55" s="26" t="s">
        <v>22</v>
      </c>
      <c r="F55" s="8">
        <v>3</v>
      </c>
      <c r="G55" s="9">
        <f t="shared" si="15"/>
        <v>39</v>
      </c>
      <c r="H55" s="10">
        <v>19</v>
      </c>
      <c r="I55" s="7">
        <f t="shared" si="16"/>
        <v>38</v>
      </c>
      <c r="J55" s="6">
        <v>0</v>
      </c>
      <c r="K55" s="9">
        <f t="shared" si="17"/>
        <v>0</v>
      </c>
      <c r="L55" s="10">
        <v>6</v>
      </c>
      <c r="M55" s="7">
        <f t="shared" si="18"/>
        <v>60</v>
      </c>
      <c r="N55" s="6">
        <v>108</v>
      </c>
      <c r="O55" s="9">
        <f t="shared" si="29"/>
        <v>108</v>
      </c>
      <c r="P55" s="10">
        <v>37</v>
      </c>
      <c r="Q55" s="32">
        <f t="shared" si="19"/>
        <v>55.5</v>
      </c>
      <c r="R55" s="6">
        <v>3</v>
      </c>
      <c r="S55" s="9">
        <f t="shared" si="20"/>
        <v>45</v>
      </c>
      <c r="T55" s="10">
        <v>4</v>
      </c>
      <c r="U55" s="7">
        <f t="shared" si="21"/>
        <v>40</v>
      </c>
      <c r="V55" s="6">
        <v>16</v>
      </c>
      <c r="W55" s="9">
        <f t="shared" si="22"/>
        <v>32</v>
      </c>
      <c r="X55" s="10">
        <v>0</v>
      </c>
      <c r="Y55" s="51">
        <f t="shared" si="23"/>
        <v>0</v>
      </c>
      <c r="Z55" s="84">
        <v>25</v>
      </c>
      <c r="AA55" s="82">
        <f t="shared" si="24"/>
        <v>75</v>
      </c>
      <c r="AB55" s="10">
        <v>20</v>
      </c>
      <c r="AC55" s="7">
        <f t="shared" si="25"/>
        <v>60</v>
      </c>
      <c r="AD55" s="6">
        <v>0</v>
      </c>
      <c r="AE55" s="9">
        <f t="shared" si="26"/>
        <v>0</v>
      </c>
      <c r="AF55" s="8">
        <v>4</v>
      </c>
      <c r="AG55" s="9">
        <f t="shared" si="27"/>
        <v>20</v>
      </c>
      <c r="AH55" s="23">
        <f t="shared" si="28"/>
        <v>572.5</v>
      </c>
    </row>
    <row r="56" spans="2:34" s="2" customFormat="1" ht="24" customHeight="1" x14ac:dyDescent="0.25">
      <c r="B56" s="6">
        <v>52</v>
      </c>
      <c r="C56" s="13" t="s">
        <v>115</v>
      </c>
      <c r="D56" s="7" t="s">
        <v>29</v>
      </c>
      <c r="E56" s="26" t="s">
        <v>22</v>
      </c>
      <c r="F56" s="8">
        <v>6</v>
      </c>
      <c r="G56" s="9">
        <f t="shared" si="15"/>
        <v>78</v>
      </c>
      <c r="H56" s="10">
        <v>15</v>
      </c>
      <c r="I56" s="7">
        <f t="shared" si="16"/>
        <v>30</v>
      </c>
      <c r="J56" s="6">
        <v>5</v>
      </c>
      <c r="K56" s="9">
        <f t="shared" si="17"/>
        <v>10</v>
      </c>
      <c r="L56" s="10">
        <v>5</v>
      </c>
      <c r="M56" s="7">
        <f t="shared" si="18"/>
        <v>50</v>
      </c>
      <c r="N56" s="6">
        <v>54</v>
      </c>
      <c r="O56" s="9">
        <f t="shared" si="29"/>
        <v>54</v>
      </c>
      <c r="P56" s="10">
        <v>10</v>
      </c>
      <c r="Q56" s="32">
        <f t="shared" si="19"/>
        <v>15</v>
      </c>
      <c r="R56" s="6">
        <v>2</v>
      </c>
      <c r="S56" s="9">
        <f t="shared" si="20"/>
        <v>30</v>
      </c>
      <c r="T56" s="10">
        <v>2</v>
      </c>
      <c r="U56" s="7">
        <f t="shared" si="21"/>
        <v>20</v>
      </c>
      <c r="V56" s="6">
        <v>8</v>
      </c>
      <c r="W56" s="9">
        <f t="shared" si="22"/>
        <v>16</v>
      </c>
      <c r="X56" s="10">
        <v>0</v>
      </c>
      <c r="Y56" s="51">
        <f t="shared" si="23"/>
        <v>0</v>
      </c>
      <c r="Z56" s="84">
        <v>25</v>
      </c>
      <c r="AA56" s="82">
        <f t="shared" si="24"/>
        <v>75</v>
      </c>
      <c r="AB56" s="10">
        <v>11</v>
      </c>
      <c r="AC56" s="7">
        <f t="shared" si="25"/>
        <v>33</v>
      </c>
      <c r="AD56" s="6">
        <v>0</v>
      </c>
      <c r="AE56" s="9">
        <f t="shared" si="26"/>
        <v>0</v>
      </c>
      <c r="AF56" s="8">
        <v>4</v>
      </c>
      <c r="AG56" s="9">
        <f t="shared" si="27"/>
        <v>20</v>
      </c>
      <c r="AH56" s="23">
        <f t="shared" si="28"/>
        <v>431</v>
      </c>
    </row>
    <row r="57" spans="2:34" s="2" customFormat="1" ht="24" customHeight="1" x14ac:dyDescent="0.25">
      <c r="B57" s="6">
        <v>53</v>
      </c>
      <c r="C57" s="13" t="s">
        <v>97</v>
      </c>
      <c r="D57" s="7" t="s">
        <v>29</v>
      </c>
      <c r="E57" s="26" t="s">
        <v>22</v>
      </c>
      <c r="F57" s="8">
        <v>8</v>
      </c>
      <c r="G57" s="9">
        <f t="shared" si="15"/>
        <v>104</v>
      </c>
      <c r="H57" s="10">
        <v>55</v>
      </c>
      <c r="I57" s="7">
        <f t="shared" si="16"/>
        <v>110</v>
      </c>
      <c r="J57" s="6">
        <v>10</v>
      </c>
      <c r="K57" s="9">
        <f t="shared" si="17"/>
        <v>20</v>
      </c>
      <c r="L57" s="10">
        <v>3</v>
      </c>
      <c r="M57" s="7">
        <f t="shared" si="18"/>
        <v>30</v>
      </c>
      <c r="N57" s="6">
        <v>118</v>
      </c>
      <c r="O57" s="9">
        <f t="shared" si="29"/>
        <v>118</v>
      </c>
      <c r="P57" s="10">
        <v>60</v>
      </c>
      <c r="Q57" s="32">
        <f t="shared" si="19"/>
        <v>90</v>
      </c>
      <c r="R57" s="6">
        <v>5</v>
      </c>
      <c r="S57" s="9">
        <f t="shared" si="20"/>
        <v>75</v>
      </c>
      <c r="T57" s="10">
        <v>16</v>
      </c>
      <c r="U57" s="7">
        <f t="shared" si="21"/>
        <v>160</v>
      </c>
      <c r="V57" s="6">
        <v>26</v>
      </c>
      <c r="W57" s="9">
        <f t="shared" si="22"/>
        <v>52</v>
      </c>
      <c r="X57" s="10">
        <v>86</v>
      </c>
      <c r="Y57" s="51">
        <f t="shared" si="23"/>
        <v>172</v>
      </c>
      <c r="Z57" s="84">
        <v>24</v>
      </c>
      <c r="AA57" s="82">
        <f t="shared" si="24"/>
        <v>72</v>
      </c>
      <c r="AB57" s="10">
        <v>27</v>
      </c>
      <c r="AC57" s="7">
        <f t="shared" si="25"/>
        <v>81</v>
      </c>
      <c r="AD57" s="6">
        <v>2</v>
      </c>
      <c r="AE57" s="9">
        <f t="shared" si="26"/>
        <v>20</v>
      </c>
      <c r="AF57" s="8">
        <v>9</v>
      </c>
      <c r="AG57" s="9">
        <f t="shared" si="27"/>
        <v>45</v>
      </c>
      <c r="AH57" s="23">
        <f t="shared" si="28"/>
        <v>1149</v>
      </c>
    </row>
    <row r="58" spans="2:34" s="2" customFormat="1" ht="24" customHeight="1" x14ac:dyDescent="0.25">
      <c r="B58" s="6">
        <v>54</v>
      </c>
      <c r="C58" s="13" t="s">
        <v>71</v>
      </c>
      <c r="D58" s="7" t="s">
        <v>29</v>
      </c>
      <c r="E58" s="26" t="s">
        <v>23</v>
      </c>
      <c r="F58" s="8">
        <v>8</v>
      </c>
      <c r="G58" s="9">
        <f t="shared" si="15"/>
        <v>104</v>
      </c>
      <c r="H58" s="10">
        <v>42</v>
      </c>
      <c r="I58" s="7">
        <f t="shared" si="16"/>
        <v>84</v>
      </c>
      <c r="J58" s="6">
        <v>50</v>
      </c>
      <c r="K58" s="9">
        <f t="shared" si="17"/>
        <v>100</v>
      </c>
      <c r="L58" s="10">
        <v>11</v>
      </c>
      <c r="M58" s="7">
        <f t="shared" si="18"/>
        <v>110</v>
      </c>
      <c r="N58" s="6">
        <v>166</v>
      </c>
      <c r="O58" s="9">
        <f t="shared" si="29"/>
        <v>166</v>
      </c>
      <c r="P58" s="10">
        <v>61</v>
      </c>
      <c r="Q58" s="32">
        <f t="shared" si="19"/>
        <v>91.5</v>
      </c>
      <c r="R58" s="6">
        <v>4</v>
      </c>
      <c r="S58" s="9">
        <f t="shared" si="20"/>
        <v>60</v>
      </c>
      <c r="T58" s="10">
        <v>20</v>
      </c>
      <c r="U58" s="7">
        <f t="shared" si="21"/>
        <v>200</v>
      </c>
      <c r="V58" s="6">
        <v>36</v>
      </c>
      <c r="W58" s="9">
        <f t="shared" si="22"/>
        <v>72</v>
      </c>
      <c r="X58" s="10">
        <v>78</v>
      </c>
      <c r="Y58" s="51">
        <f t="shared" si="23"/>
        <v>156</v>
      </c>
      <c r="Z58" s="84">
        <v>24</v>
      </c>
      <c r="AA58" s="82">
        <f t="shared" si="24"/>
        <v>72</v>
      </c>
      <c r="AB58" s="10">
        <v>21</v>
      </c>
      <c r="AC58" s="7">
        <f t="shared" si="25"/>
        <v>63</v>
      </c>
      <c r="AD58" s="6">
        <v>0</v>
      </c>
      <c r="AE58" s="9">
        <f t="shared" si="26"/>
        <v>0</v>
      </c>
      <c r="AF58" s="8">
        <v>5</v>
      </c>
      <c r="AG58" s="9">
        <f t="shared" si="27"/>
        <v>25</v>
      </c>
      <c r="AH58" s="23">
        <f t="shared" si="28"/>
        <v>1303.5</v>
      </c>
    </row>
    <row r="59" spans="2:34" s="2" customFormat="1" ht="24" customHeight="1" x14ac:dyDescent="0.25">
      <c r="B59" s="6">
        <v>55</v>
      </c>
      <c r="C59" s="13" t="s">
        <v>133</v>
      </c>
      <c r="D59" s="7" t="s">
        <v>24</v>
      </c>
      <c r="E59" s="26" t="s">
        <v>36</v>
      </c>
      <c r="F59" s="8">
        <v>9</v>
      </c>
      <c r="G59" s="9">
        <f t="shared" si="15"/>
        <v>117</v>
      </c>
      <c r="H59" s="10">
        <v>54</v>
      </c>
      <c r="I59" s="7">
        <f t="shared" si="16"/>
        <v>108</v>
      </c>
      <c r="J59" s="6">
        <v>13</v>
      </c>
      <c r="K59" s="9">
        <f t="shared" si="17"/>
        <v>26</v>
      </c>
      <c r="L59" s="10">
        <v>8</v>
      </c>
      <c r="M59" s="7">
        <f t="shared" si="18"/>
        <v>80</v>
      </c>
      <c r="N59" s="6">
        <v>142</v>
      </c>
      <c r="O59" s="9">
        <f t="shared" si="29"/>
        <v>142</v>
      </c>
      <c r="P59" s="10">
        <v>54</v>
      </c>
      <c r="Q59" s="32">
        <f t="shared" si="19"/>
        <v>81</v>
      </c>
      <c r="R59" s="6">
        <v>5</v>
      </c>
      <c r="S59" s="9">
        <f t="shared" si="20"/>
        <v>75</v>
      </c>
      <c r="T59" s="10">
        <v>9</v>
      </c>
      <c r="U59" s="7">
        <f t="shared" si="21"/>
        <v>90</v>
      </c>
      <c r="V59" s="6">
        <v>23</v>
      </c>
      <c r="W59" s="9">
        <f t="shared" si="22"/>
        <v>46</v>
      </c>
      <c r="X59" s="10">
        <v>65</v>
      </c>
      <c r="Y59" s="51">
        <f t="shared" si="23"/>
        <v>130</v>
      </c>
      <c r="Z59" s="84">
        <v>24</v>
      </c>
      <c r="AA59" s="82">
        <f t="shared" si="24"/>
        <v>72</v>
      </c>
      <c r="AB59" s="10">
        <v>30</v>
      </c>
      <c r="AC59" s="7">
        <f t="shared" si="25"/>
        <v>90</v>
      </c>
      <c r="AD59" s="6">
        <v>1</v>
      </c>
      <c r="AE59" s="9">
        <f t="shared" si="26"/>
        <v>10</v>
      </c>
      <c r="AF59" s="8">
        <v>9</v>
      </c>
      <c r="AG59" s="9">
        <f t="shared" si="27"/>
        <v>45</v>
      </c>
      <c r="AH59" s="23">
        <f t="shared" si="28"/>
        <v>1112</v>
      </c>
    </row>
    <row r="60" spans="2:34" s="2" customFormat="1" ht="24" customHeight="1" x14ac:dyDescent="0.25">
      <c r="B60" s="6">
        <v>56</v>
      </c>
      <c r="C60" s="13" t="s">
        <v>50</v>
      </c>
      <c r="D60" s="7" t="s">
        <v>25</v>
      </c>
      <c r="E60" s="26" t="s">
        <v>23</v>
      </c>
      <c r="F60" s="8">
        <v>7</v>
      </c>
      <c r="G60" s="9">
        <f t="shared" si="15"/>
        <v>91</v>
      </c>
      <c r="H60" s="10">
        <v>20</v>
      </c>
      <c r="I60" s="7">
        <f t="shared" si="16"/>
        <v>40</v>
      </c>
      <c r="J60" s="6">
        <v>25</v>
      </c>
      <c r="K60" s="9">
        <f t="shared" si="17"/>
        <v>50</v>
      </c>
      <c r="L60" s="10">
        <v>9</v>
      </c>
      <c r="M60" s="7">
        <f t="shared" si="18"/>
        <v>90</v>
      </c>
      <c r="N60" s="6">
        <v>154</v>
      </c>
      <c r="O60" s="9">
        <f t="shared" si="29"/>
        <v>154</v>
      </c>
      <c r="P60" s="10">
        <v>44</v>
      </c>
      <c r="Q60" s="32">
        <f t="shared" si="19"/>
        <v>66</v>
      </c>
      <c r="R60" s="6">
        <v>2</v>
      </c>
      <c r="S60" s="9">
        <f t="shared" si="20"/>
        <v>30</v>
      </c>
      <c r="T60" s="10">
        <v>0</v>
      </c>
      <c r="U60" s="7">
        <f t="shared" si="21"/>
        <v>0</v>
      </c>
      <c r="V60" s="6">
        <v>39</v>
      </c>
      <c r="W60" s="9">
        <f t="shared" si="22"/>
        <v>78</v>
      </c>
      <c r="X60" s="10">
        <v>52</v>
      </c>
      <c r="Y60" s="51">
        <f t="shared" si="23"/>
        <v>104</v>
      </c>
      <c r="Z60" s="84">
        <v>24</v>
      </c>
      <c r="AA60" s="82">
        <f t="shared" si="24"/>
        <v>72</v>
      </c>
      <c r="AB60" s="10">
        <v>23</v>
      </c>
      <c r="AC60" s="7">
        <f t="shared" si="25"/>
        <v>69</v>
      </c>
      <c r="AD60" s="6">
        <v>1</v>
      </c>
      <c r="AE60" s="9">
        <f t="shared" si="26"/>
        <v>10</v>
      </c>
      <c r="AF60" s="8">
        <v>7</v>
      </c>
      <c r="AG60" s="9">
        <f t="shared" si="27"/>
        <v>35</v>
      </c>
      <c r="AH60" s="23">
        <f t="shared" si="28"/>
        <v>889</v>
      </c>
    </row>
    <row r="61" spans="2:34" s="2" customFormat="1" ht="24" customHeight="1" x14ac:dyDescent="0.25">
      <c r="B61" s="6">
        <v>57</v>
      </c>
      <c r="C61" s="13" t="s">
        <v>64</v>
      </c>
      <c r="D61" s="7" t="s">
        <v>30</v>
      </c>
      <c r="E61" s="26" t="s">
        <v>23</v>
      </c>
      <c r="F61" s="8">
        <v>5</v>
      </c>
      <c r="G61" s="9">
        <f t="shared" si="15"/>
        <v>65</v>
      </c>
      <c r="H61" s="10">
        <v>51</v>
      </c>
      <c r="I61" s="7">
        <f t="shared" si="16"/>
        <v>102</v>
      </c>
      <c r="J61" s="6">
        <v>12</v>
      </c>
      <c r="K61" s="9">
        <f t="shared" si="17"/>
        <v>24</v>
      </c>
      <c r="L61" s="10">
        <v>5</v>
      </c>
      <c r="M61" s="7">
        <f t="shared" si="18"/>
        <v>50</v>
      </c>
      <c r="N61" s="6">
        <v>150</v>
      </c>
      <c r="O61" s="9">
        <f t="shared" si="29"/>
        <v>150</v>
      </c>
      <c r="P61" s="10">
        <v>44</v>
      </c>
      <c r="Q61" s="32">
        <f t="shared" si="19"/>
        <v>66</v>
      </c>
      <c r="R61" s="6">
        <v>4</v>
      </c>
      <c r="S61" s="9">
        <f t="shared" si="20"/>
        <v>60</v>
      </c>
      <c r="T61" s="10">
        <v>6</v>
      </c>
      <c r="U61" s="7">
        <f t="shared" si="21"/>
        <v>60</v>
      </c>
      <c r="V61" s="6">
        <v>22</v>
      </c>
      <c r="W61" s="9">
        <f t="shared" si="22"/>
        <v>44</v>
      </c>
      <c r="X61" s="10">
        <v>52</v>
      </c>
      <c r="Y61" s="51">
        <f t="shared" si="23"/>
        <v>104</v>
      </c>
      <c r="Z61" s="84">
        <v>24</v>
      </c>
      <c r="AA61" s="82">
        <f t="shared" si="24"/>
        <v>72</v>
      </c>
      <c r="AB61" s="10">
        <v>22</v>
      </c>
      <c r="AC61" s="7">
        <f t="shared" si="25"/>
        <v>66</v>
      </c>
      <c r="AD61" s="6">
        <v>1</v>
      </c>
      <c r="AE61" s="9">
        <f t="shared" si="26"/>
        <v>10</v>
      </c>
      <c r="AF61" s="8">
        <v>18</v>
      </c>
      <c r="AG61" s="9">
        <f t="shared" si="27"/>
        <v>90</v>
      </c>
      <c r="AH61" s="23">
        <f t="shared" si="28"/>
        <v>963</v>
      </c>
    </row>
    <row r="62" spans="2:34" s="2" customFormat="1" ht="24" customHeight="1" x14ac:dyDescent="0.25">
      <c r="B62" s="6">
        <v>58</v>
      </c>
      <c r="C62" s="13" t="s">
        <v>90</v>
      </c>
      <c r="D62" s="7" t="s">
        <v>29</v>
      </c>
      <c r="E62" s="26" t="s">
        <v>23</v>
      </c>
      <c r="F62" s="8">
        <v>7</v>
      </c>
      <c r="G62" s="9">
        <f t="shared" si="15"/>
        <v>91</v>
      </c>
      <c r="H62" s="10">
        <v>40</v>
      </c>
      <c r="I62" s="7">
        <f t="shared" si="16"/>
        <v>80</v>
      </c>
      <c r="J62" s="6">
        <v>26</v>
      </c>
      <c r="K62" s="9">
        <f t="shared" si="17"/>
        <v>52</v>
      </c>
      <c r="L62" s="10">
        <v>3</v>
      </c>
      <c r="M62" s="7">
        <f t="shared" si="18"/>
        <v>30</v>
      </c>
      <c r="N62" s="6">
        <v>122</v>
      </c>
      <c r="O62" s="9">
        <f t="shared" si="29"/>
        <v>122</v>
      </c>
      <c r="P62" s="10">
        <v>21</v>
      </c>
      <c r="Q62" s="32">
        <f t="shared" si="19"/>
        <v>31.5</v>
      </c>
      <c r="R62" s="6">
        <v>6</v>
      </c>
      <c r="S62" s="9">
        <f t="shared" si="20"/>
        <v>90</v>
      </c>
      <c r="T62" s="10">
        <v>7</v>
      </c>
      <c r="U62" s="7">
        <f t="shared" si="21"/>
        <v>70</v>
      </c>
      <c r="V62" s="6">
        <v>0</v>
      </c>
      <c r="W62" s="9">
        <f t="shared" si="22"/>
        <v>0</v>
      </c>
      <c r="X62" s="10">
        <v>51</v>
      </c>
      <c r="Y62" s="51">
        <f t="shared" si="23"/>
        <v>102</v>
      </c>
      <c r="Z62" s="84">
        <v>24</v>
      </c>
      <c r="AA62" s="82">
        <f t="shared" si="24"/>
        <v>72</v>
      </c>
      <c r="AB62" s="10">
        <v>20</v>
      </c>
      <c r="AC62" s="7">
        <f t="shared" si="25"/>
        <v>60</v>
      </c>
      <c r="AD62" s="6">
        <v>3</v>
      </c>
      <c r="AE62" s="9">
        <f t="shared" si="26"/>
        <v>30</v>
      </c>
      <c r="AF62" s="8">
        <v>14</v>
      </c>
      <c r="AG62" s="9">
        <f t="shared" si="27"/>
        <v>70</v>
      </c>
      <c r="AH62" s="23">
        <f t="shared" si="28"/>
        <v>900.5</v>
      </c>
    </row>
    <row r="63" spans="2:34" s="2" customFormat="1" ht="24" customHeight="1" x14ac:dyDescent="0.25">
      <c r="B63" s="6">
        <v>59</v>
      </c>
      <c r="C63" s="13" t="s">
        <v>140</v>
      </c>
      <c r="D63" s="7" t="s">
        <v>29</v>
      </c>
      <c r="E63" s="26" t="s">
        <v>36</v>
      </c>
      <c r="F63" s="8">
        <v>4</v>
      </c>
      <c r="G63" s="9">
        <f t="shared" si="15"/>
        <v>52</v>
      </c>
      <c r="H63" s="10">
        <v>32</v>
      </c>
      <c r="I63" s="7">
        <f t="shared" si="16"/>
        <v>64</v>
      </c>
      <c r="J63" s="6">
        <v>13</v>
      </c>
      <c r="K63" s="9">
        <f t="shared" si="17"/>
        <v>26</v>
      </c>
      <c r="L63" s="10">
        <v>5</v>
      </c>
      <c r="M63" s="7">
        <f t="shared" si="18"/>
        <v>50</v>
      </c>
      <c r="N63" s="6">
        <v>128</v>
      </c>
      <c r="O63" s="9">
        <f t="shared" si="29"/>
        <v>128</v>
      </c>
      <c r="P63" s="10">
        <v>50</v>
      </c>
      <c r="Q63" s="32">
        <f t="shared" si="19"/>
        <v>75</v>
      </c>
      <c r="R63" s="6">
        <v>5</v>
      </c>
      <c r="S63" s="9">
        <f t="shared" si="20"/>
        <v>75</v>
      </c>
      <c r="T63" s="10">
        <v>11</v>
      </c>
      <c r="U63" s="7">
        <f t="shared" si="21"/>
        <v>110</v>
      </c>
      <c r="V63" s="6">
        <v>20</v>
      </c>
      <c r="W63" s="9">
        <f t="shared" si="22"/>
        <v>40</v>
      </c>
      <c r="X63" s="10">
        <v>31</v>
      </c>
      <c r="Y63" s="51">
        <f t="shared" si="23"/>
        <v>62</v>
      </c>
      <c r="Z63" s="84">
        <v>24</v>
      </c>
      <c r="AA63" s="82">
        <f t="shared" si="24"/>
        <v>72</v>
      </c>
      <c r="AB63" s="10">
        <v>12</v>
      </c>
      <c r="AC63" s="7">
        <f t="shared" si="25"/>
        <v>36</v>
      </c>
      <c r="AD63" s="6">
        <v>2</v>
      </c>
      <c r="AE63" s="9">
        <f t="shared" si="26"/>
        <v>20</v>
      </c>
      <c r="AF63" s="8">
        <v>14</v>
      </c>
      <c r="AG63" s="9">
        <f t="shared" si="27"/>
        <v>70</v>
      </c>
      <c r="AH63" s="23">
        <f t="shared" si="28"/>
        <v>880</v>
      </c>
    </row>
    <row r="64" spans="2:34" s="2" customFormat="1" ht="24" customHeight="1" x14ac:dyDescent="0.25">
      <c r="B64" s="6">
        <v>60</v>
      </c>
      <c r="C64" s="13" t="s">
        <v>114</v>
      </c>
      <c r="D64" s="7" t="s">
        <v>24</v>
      </c>
      <c r="E64" s="26" t="s">
        <v>22</v>
      </c>
      <c r="F64" s="8">
        <v>4</v>
      </c>
      <c r="G64" s="9">
        <f t="shared" si="15"/>
        <v>52</v>
      </c>
      <c r="H64" s="10">
        <v>40</v>
      </c>
      <c r="I64" s="7">
        <f t="shared" si="16"/>
        <v>80</v>
      </c>
      <c r="J64" s="6">
        <v>3</v>
      </c>
      <c r="K64" s="9">
        <f t="shared" si="17"/>
        <v>6</v>
      </c>
      <c r="L64" s="10">
        <v>6</v>
      </c>
      <c r="M64" s="7">
        <f t="shared" si="18"/>
        <v>60</v>
      </c>
      <c r="N64" s="6">
        <v>44</v>
      </c>
      <c r="O64" s="9">
        <f t="shared" si="29"/>
        <v>44</v>
      </c>
      <c r="P64" s="10">
        <v>18</v>
      </c>
      <c r="Q64" s="32">
        <f t="shared" si="19"/>
        <v>27</v>
      </c>
      <c r="R64" s="6">
        <v>1</v>
      </c>
      <c r="S64" s="9">
        <f t="shared" si="20"/>
        <v>15</v>
      </c>
      <c r="T64" s="10">
        <v>2</v>
      </c>
      <c r="U64" s="7">
        <f t="shared" si="21"/>
        <v>20</v>
      </c>
      <c r="V64" s="6">
        <v>5</v>
      </c>
      <c r="W64" s="9">
        <f t="shared" si="22"/>
        <v>10</v>
      </c>
      <c r="X64" s="10">
        <v>0</v>
      </c>
      <c r="Y64" s="51">
        <f t="shared" si="23"/>
        <v>0</v>
      </c>
      <c r="Z64" s="84">
        <v>24</v>
      </c>
      <c r="AA64" s="82">
        <f t="shared" si="24"/>
        <v>72</v>
      </c>
      <c r="AB64" s="10">
        <v>15</v>
      </c>
      <c r="AC64" s="7">
        <f t="shared" si="25"/>
        <v>45</v>
      </c>
      <c r="AD64" s="6">
        <v>1</v>
      </c>
      <c r="AE64" s="9">
        <f t="shared" si="26"/>
        <v>10</v>
      </c>
      <c r="AF64" s="8">
        <v>10</v>
      </c>
      <c r="AG64" s="9">
        <f t="shared" si="27"/>
        <v>50</v>
      </c>
      <c r="AH64" s="23">
        <f t="shared" si="28"/>
        <v>491</v>
      </c>
    </row>
    <row r="65" spans="2:34" s="2" customFormat="1" ht="24" customHeight="1" x14ac:dyDescent="0.25">
      <c r="B65" s="6">
        <v>61</v>
      </c>
      <c r="C65" s="13" t="s">
        <v>122</v>
      </c>
      <c r="D65" s="7" t="s">
        <v>29</v>
      </c>
      <c r="E65" s="26" t="s">
        <v>37</v>
      </c>
      <c r="F65" s="8">
        <v>9</v>
      </c>
      <c r="G65" s="9">
        <f t="shared" si="15"/>
        <v>117</v>
      </c>
      <c r="H65" s="10">
        <v>43</v>
      </c>
      <c r="I65" s="7">
        <f t="shared" si="16"/>
        <v>86</v>
      </c>
      <c r="J65" s="6">
        <v>15</v>
      </c>
      <c r="K65" s="9">
        <f t="shared" si="17"/>
        <v>30</v>
      </c>
      <c r="L65" s="10">
        <v>5</v>
      </c>
      <c r="M65" s="7">
        <f t="shared" si="18"/>
        <v>50</v>
      </c>
      <c r="N65" s="6">
        <v>114</v>
      </c>
      <c r="O65" s="9">
        <f t="shared" si="29"/>
        <v>114</v>
      </c>
      <c r="P65" s="10">
        <v>21</v>
      </c>
      <c r="Q65" s="32">
        <f t="shared" si="19"/>
        <v>31.5</v>
      </c>
      <c r="R65" s="6">
        <v>4</v>
      </c>
      <c r="S65" s="9">
        <f t="shared" si="20"/>
        <v>60</v>
      </c>
      <c r="T65" s="10">
        <v>6</v>
      </c>
      <c r="U65" s="7">
        <f t="shared" si="21"/>
        <v>60</v>
      </c>
      <c r="V65" s="6">
        <v>23</v>
      </c>
      <c r="W65" s="9">
        <f t="shared" si="22"/>
        <v>46</v>
      </c>
      <c r="X65" s="10">
        <v>84</v>
      </c>
      <c r="Y65" s="51">
        <f t="shared" si="23"/>
        <v>168</v>
      </c>
      <c r="Z65" s="84">
        <v>23</v>
      </c>
      <c r="AA65" s="82">
        <f t="shared" si="24"/>
        <v>69</v>
      </c>
      <c r="AB65" s="10">
        <v>20</v>
      </c>
      <c r="AC65" s="7">
        <f t="shared" si="25"/>
        <v>60</v>
      </c>
      <c r="AD65" s="6">
        <v>2</v>
      </c>
      <c r="AE65" s="9">
        <f t="shared" si="26"/>
        <v>20</v>
      </c>
      <c r="AF65" s="8">
        <v>12</v>
      </c>
      <c r="AG65" s="9">
        <f t="shared" si="27"/>
        <v>60</v>
      </c>
      <c r="AH65" s="23">
        <f t="shared" si="28"/>
        <v>971.5</v>
      </c>
    </row>
    <row r="66" spans="2:34" s="2" customFormat="1" ht="24" customHeight="1" x14ac:dyDescent="0.25">
      <c r="B66" s="6">
        <v>62</v>
      </c>
      <c r="C66" s="13" t="s">
        <v>98</v>
      </c>
      <c r="D66" s="7" t="s">
        <v>24</v>
      </c>
      <c r="E66" s="26" t="s">
        <v>22</v>
      </c>
      <c r="F66" s="8">
        <v>6</v>
      </c>
      <c r="G66" s="9">
        <f t="shared" si="15"/>
        <v>78</v>
      </c>
      <c r="H66" s="10">
        <v>71</v>
      </c>
      <c r="I66" s="7">
        <f t="shared" si="16"/>
        <v>142</v>
      </c>
      <c r="J66" s="6">
        <v>10</v>
      </c>
      <c r="K66" s="9">
        <f t="shared" si="17"/>
        <v>20</v>
      </c>
      <c r="L66" s="10">
        <v>4</v>
      </c>
      <c r="M66" s="7">
        <f t="shared" si="18"/>
        <v>40</v>
      </c>
      <c r="N66" s="6">
        <v>142</v>
      </c>
      <c r="O66" s="9">
        <f t="shared" si="29"/>
        <v>142</v>
      </c>
      <c r="P66" s="10">
        <v>40</v>
      </c>
      <c r="Q66" s="32">
        <f t="shared" si="19"/>
        <v>60</v>
      </c>
      <c r="R66" s="6">
        <v>4</v>
      </c>
      <c r="S66" s="9">
        <f t="shared" si="20"/>
        <v>60</v>
      </c>
      <c r="T66" s="10">
        <v>10</v>
      </c>
      <c r="U66" s="7">
        <f t="shared" si="21"/>
        <v>100</v>
      </c>
      <c r="V66" s="6">
        <v>0</v>
      </c>
      <c r="W66" s="9">
        <f t="shared" si="22"/>
        <v>0</v>
      </c>
      <c r="X66" s="10">
        <v>68</v>
      </c>
      <c r="Y66" s="51">
        <f t="shared" si="23"/>
        <v>136</v>
      </c>
      <c r="Z66" s="84">
        <v>23</v>
      </c>
      <c r="AA66" s="82">
        <f t="shared" si="24"/>
        <v>69</v>
      </c>
      <c r="AB66" s="10">
        <v>25</v>
      </c>
      <c r="AC66" s="7">
        <f t="shared" si="25"/>
        <v>75</v>
      </c>
      <c r="AD66" s="6">
        <v>7</v>
      </c>
      <c r="AE66" s="9">
        <f t="shared" si="26"/>
        <v>70</v>
      </c>
      <c r="AF66" s="8">
        <v>5</v>
      </c>
      <c r="AG66" s="9">
        <f t="shared" si="27"/>
        <v>25</v>
      </c>
      <c r="AH66" s="23">
        <f t="shared" si="28"/>
        <v>1017</v>
      </c>
    </row>
    <row r="67" spans="2:34" s="2" customFormat="1" ht="24" customHeight="1" x14ac:dyDescent="0.25">
      <c r="B67" s="6">
        <v>63</v>
      </c>
      <c r="C67" s="13" t="s">
        <v>89</v>
      </c>
      <c r="D67" s="7" t="s">
        <v>29</v>
      </c>
      <c r="E67" s="26" t="s">
        <v>23</v>
      </c>
      <c r="F67" s="8">
        <v>6</v>
      </c>
      <c r="G67" s="9">
        <f t="shared" si="15"/>
        <v>78</v>
      </c>
      <c r="H67" s="10">
        <v>52</v>
      </c>
      <c r="I67" s="7">
        <f t="shared" si="16"/>
        <v>104</v>
      </c>
      <c r="J67" s="6">
        <v>27</v>
      </c>
      <c r="K67" s="9">
        <f t="shared" si="17"/>
        <v>54</v>
      </c>
      <c r="L67" s="10">
        <v>7</v>
      </c>
      <c r="M67" s="7">
        <f t="shared" si="18"/>
        <v>70</v>
      </c>
      <c r="N67" s="6">
        <v>100</v>
      </c>
      <c r="O67" s="9">
        <f t="shared" si="29"/>
        <v>100</v>
      </c>
      <c r="P67" s="10">
        <v>21</v>
      </c>
      <c r="Q67" s="32">
        <f t="shared" si="19"/>
        <v>31.5</v>
      </c>
      <c r="R67" s="6">
        <v>1</v>
      </c>
      <c r="S67" s="9">
        <f t="shared" si="20"/>
        <v>15</v>
      </c>
      <c r="T67" s="10">
        <v>6</v>
      </c>
      <c r="U67" s="7">
        <f t="shared" si="21"/>
        <v>60</v>
      </c>
      <c r="V67" s="6">
        <v>23</v>
      </c>
      <c r="W67" s="9">
        <f t="shared" si="22"/>
        <v>46</v>
      </c>
      <c r="X67" s="10">
        <v>59</v>
      </c>
      <c r="Y67" s="51">
        <f t="shared" si="23"/>
        <v>118</v>
      </c>
      <c r="Z67" s="84">
        <v>23</v>
      </c>
      <c r="AA67" s="82">
        <f t="shared" si="24"/>
        <v>69</v>
      </c>
      <c r="AB67" s="10">
        <v>19</v>
      </c>
      <c r="AC67" s="7">
        <f t="shared" si="25"/>
        <v>57</v>
      </c>
      <c r="AD67" s="6">
        <v>2</v>
      </c>
      <c r="AE67" s="9">
        <f t="shared" si="26"/>
        <v>20</v>
      </c>
      <c r="AF67" s="8">
        <v>11</v>
      </c>
      <c r="AG67" s="9">
        <f t="shared" si="27"/>
        <v>55</v>
      </c>
      <c r="AH67" s="23">
        <f t="shared" si="28"/>
        <v>877.5</v>
      </c>
    </row>
    <row r="68" spans="2:34" s="2" customFormat="1" ht="24" customHeight="1" x14ac:dyDescent="0.25">
      <c r="B68" s="6">
        <v>64</v>
      </c>
      <c r="C68" s="13" t="s">
        <v>79</v>
      </c>
      <c r="D68" s="7" t="s">
        <v>29</v>
      </c>
      <c r="E68" s="26" t="s">
        <v>23</v>
      </c>
      <c r="F68" s="8">
        <v>4</v>
      </c>
      <c r="G68" s="9">
        <f t="shared" si="15"/>
        <v>52</v>
      </c>
      <c r="H68" s="10">
        <v>47</v>
      </c>
      <c r="I68" s="7">
        <f t="shared" si="16"/>
        <v>94</v>
      </c>
      <c r="J68" s="6">
        <v>40</v>
      </c>
      <c r="K68" s="9">
        <f t="shared" si="17"/>
        <v>80</v>
      </c>
      <c r="L68" s="10">
        <v>7</v>
      </c>
      <c r="M68" s="7">
        <f t="shared" si="18"/>
        <v>70</v>
      </c>
      <c r="N68" s="6">
        <v>160</v>
      </c>
      <c r="O68" s="9">
        <f t="shared" si="29"/>
        <v>160</v>
      </c>
      <c r="P68" s="10">
        <v>31</v>
      </c>
      <c r="Q68" s="32">
        <f t="shared" si="19"/>
        <v>46.5</v>
      </c>
      <c r="R68" s="6">
        <v>4</v>
      </c>
      <c r="S68" s="9">
        <f t="shared" si="20"/>
        <v>60</v>
      </c>
      <c r="T68" s="10">
        <v>11</v>
      </c>
      <c r="U68" s="7">
        <f t="shared" si="21"/>
        <v>110</v>
      </c>
      <c r="V68" s="6">
        <v>18</v>
      </c>
      <c r="W68" s="9">
        <f t="shared" si="22"/>
        <v>36</v>
      </c>
      <c r="X68" s="10">
        <v>71</v>
      </c>
      <c r="Y68" s="51">
        <f t="shared" si="23"/>
        <v>142</v>
      </c>
      <c r="Z68" s="84">
        <v>21</v>
      </c>
      <c r="AA68" s="82">
        <f t="shared" si="24"/>
        <v>63</v>
      </c>
      <c r="AB68" s="10">
        <v>27</v>
      </c>
      <c r="AC68" s="7">
        <f t="shared" si="25"/>
        <v>81</v>
      </c>
      <c r="AD68" s="6">
        <v>1</v>
      </c>
      <c r="AE68" s="9">
        <f t="shared" si="26"/>
        <v>10</v>
      </c>
      <c r="AF68" s="8">
        <v>14</v>
      </c>
      <c r="AG68" s="9">
        <f t="shared" si="27"/>
        <v>70</v>
      </c>
      <c r="AH68" s="23">
        <f t="shared" si="28"/>
        <v>1074.5</v>
      </c>
    </row>
    <row r="69" spans="2:34" s="2" customFormat="1" ht="24" customHeight="1" x14ac:dyDescent="0.25">
      <c r="B69" s="6">
        <v>65</v>
      </c>
      <c r="C69" s="13" t="s">
        <v>125</v>
      </c>
      <c r="D69" s="7" t="s">
        <v>24</v>
      </c>
      <c r="E69" s="26" t="s">
        <v>37</v>
      </c>
      <c r="F69" s="8">
        <v>5</v>
      </c>
      <c r="G69" s="9">
        <f t="shared" ref="G69:G100" si="30">F69*13</f>
        <v>65</v>
      </c>
      <c r="H69" s="10">
        <v>29</v>
      </c>
      <c r="I69" s="7">
        <f t="shared" ref="I69:I100" si="31">H69*2</f>
        <v>58</v>
      </c>
      <c r="J69" s="6">
        <v>2</v>
      </c>
      <c r="K69" s="9">
        <f t="shared" ref="K69:K100" si="32">J69*2</f>
        <v>4</v>
      </c>
      <c r="L69" s="10">
        <v>6</v>
      </c>
      <c r="M69" s="7">
        <f t="shared" ref="M69:M100" si="33">L69*10</f>
        <v>60</v>
      </c>
      <c r="N69" s="6">
        <v>146</v>
      </c>
      <c r="O69" s="9">
        <f t="shared" si="29"/>
        <v>146</v>
      </c>
      <c r="P69" s="10">
        <v>13</v>
      </c>
      <c r="Q69" s="32">
        <f t="shared" ref="Q69:Q100" si="34">P69*1.5</f>
        <v>19.5</v>
      </c>
      <c r="R69" s="6">
        <v>5</v>
      </c>
      <c r="S69" s="9">
        <f t="shared" ref="S69:S100" si="35">R69*15</f>
        <v>75</v>
      </c>
      <c r="T69" s="10">
        <v>11</v>
      </c>
      <c r="U69" s="7">
        <f t="shared" ref="U69:U100" si="36">T69*10</f>
        <v>110</v>
      </c>
      <c r="V69" s="6">
        <v>18</v>
      </c>
      <c r="W69" s="9">
        <f t="shared" ref="W69:W100" si="37">V69*2</f>
        <v>36</v>
      </c>
      <c r="X69" s="10">
        <v>52</v>
      </c>
      <c r="Y69" s="51">
        <f t="shared" ref="Y69:Y100" si="38">X69*2</f>
        <v>104</v>
      </c>
      <c r="Z69" s="84">
        <v>21</v>
      </c>
      <c r="AA69" s="82">
        <f t="shared" ref="AA69:AA100" si="39">Z69*3</f>
        <v>63</v>
      </c>
      <c r="AB69" s="10">
        <v>24</v>
      </c>
      <c r="AC69" s="7">
        <f t="shared" ref="AC69:AC100" si="40">AB69*3</f>
        <v>72</v>
      </c>
      <c r="AD69" s="6">
        <v>1</v>
      </c>
      <c r="AE69" s="9">
        <f t="shared" ref="AE69:AE100" si="41">AD69*10</f>
        <v>10</v>
      </c>
      <c r="AF69" s="8">
        <v>17</v>
      </c>
      <c r="AG69" s="9">
        <f t="shared" ref="AG69:AG100" si="42">AF69*5</f>
        <v>85</v>
      </c>
      <c r="AH69" s="23">
        <f t="shared" ref="AH69:AH100" si="43">G69+I69+K69+M69+O69+Q69+S69+U69+W69+Y69+AA69+AC69+AE69+AG69</f>
        <v>907.5</v>
      </c>
    </row>
    <row r="70" spans="2:34" s="2" customFormat="1" ht="24" customHeight="1" x14ac:dyDescent="0.25">
      <c r="B70" s="6">
        <v>66</v>
      </c>
      <c r="C70" s="13" t="s">
        <v>129</v>
      </c>
      <c r="D70" s="7" t="s">
        <v>29</v>
      </c>
      <c r="E70" s="26" t="s">
        <v>37</v>
      </c>
      <c r="F70" s="8">
        <v>6</v>
      </c>
      <c r="G70" s="9">
        <f t="shared" si="30"/>
        <v>78</v>
      </c>
      <c r="H70" s="10">
        <v>31</v>
      </c>
      <c r="I70" s="7">
        <f t="shared" si="31"/>
        <v>62</v>
      </c>
      <c r="J70" s="6">
        <v>13</v>
      </c>
      <c r="K70" s="9">
        <f t="shared" si="32"/>
        <v>26</v>
      </c>
      <c r="L70" s="10">
        <v>5</v>
      </c>
      <c r="M70" s="7">
        <f t="shared" si="33"/>
        <v>50</v>
      </c>
      <c r="N70" s="6">
        <v>106</v>
      </c>
      <c r="O70" s="9">
        <f t="shared" si="29"/>
        <v>106</v>
      </c>
      <c r="P70" s="10">
        <v>13</v>
      </c>
      <c r="Q70" s="32">
        <f t="shared" si="34"/>
        <v>19.5</v>
      </c>
      <c r="R70" s="6">
        <v>4</v>
      </c>
      <c r="S70" s="9">
        <f t="shared" si="35"/>
        <v>60</v>
      </c>
      <c r="T70" s="10">
        <v>4</v>
      </c>
      <c r="U70" s="7">
        <f t="shared" si="36"/>
        <v>40</v>
      </c>
      <c r="V70" s="6">
        <v>10</v>
      </c>
      <c r="W70" s="9">
        <f t="shared" si="37"/>
        <v>20</v>
      </c>
      <c r="X70" s="10">
        <v>42</v>
      </c>
      <c r="Y70" s="51">
        <f t="shared" si="38"/>
        <v>84</v>
      </c>
      <c r="Z70" s="84">
        <v>21</v>
      </c>
      <c r="AA70" s="82">
        <f t="shared" si="39"/>
        <v>63</v>
      </c>
      <c r="AB70" s="10">
        <v>14</v>
      </c>
      <c r="AC70" s="7">
        <f t="shared" si="40"/>
        <v>42</v>
      </c>
      <c r="AD70" s="6">
        <v>0</v>
      </c>
      <c r="AE70" s="9">
        <f t="shared" si="41"/>
        <v>0</v>
      </c>
      <c r="AF70" s="8">
        <v>4</v>
      </c>
      <c r="AG70" s="9">
        <f t="shared" si="42"/>
        <v>20</v>
      </c>
      <c r="AH70" s="23">
        <f t="shared" si="43"/>
        <v>670.5</v>
      </c>
    </row>
    <row r="71" spans="2:34" s="2" customFormat="1" ht="24" customHeight="1" x14ac:dyDescent="0.25">
      <c r="B71" s="6">
        <v>67</v>
      </c>
      <c r="C71" s="13" t="s">
        <v>58</v>
      </c>
      <c r="D71" s="7" t="s">
        <v>24</v>
      </c>
      <c r="E71" s="26" t="s">
        <v>23</v>
      </c>
      <c r="F71" s="8">
        <v>6</v>
      </c>
      <c r="G71" s="9">
        <f t="shared" si="30"/>
        <v>78</v>
      </c>
      <c r="H71" s="10">
        <v>48</v>
      </c>
      <c r="I71" s="7">
        <f t="shared" si="31"/>
        <v>96</v>
      </c>
      <c r="J71" s="6">
        <v>16</v>
      </c>
      <c r="K71" s="9">
        <f t="shared" si="32"/>
        <v>32</v>
      </c>
      <c r="L71" s="10">
        <v>7</v>
      </c>
      <c r="M71" s="7">
        <f t="shared" si="33"/>
        <v>70</v>
      </c>
      <c r="N71" s="6">
        <v>152</v>
      </c>
      <c r="O71" s="9">
        <f t="shared" si="29"/>
        <v>152</v>
      </c>
      <c r="P71" s="10">
        <v>34</v>
      </c>
      <c r="Q71" s="32">
        <f t="shared" si="34"/>
        <v>51</v>
      </c>
      <c r="R71" s="6">
        <v>5</v>
      </c>
      <c r="S71" s="9">
        <f t="shared" si="35"/>
        <v>75</v>
      </c>
      <c r="T71" s="10">
        <v>12</v>
      </c>
      <c r="U71" s="7">
        <f t="shared" si="36"/>
        <v>120</v>
      </c>
      <c r="V71" s="6">
        <v>26</v>
      </c>
      <c r="W71" s="9">
        <f t="shared" si="37"/>
        <v>52</v>
      </c>
      <c r="X71" s="10">
        <v>0</v>
      </c>
      <c r="Y71" s="51">
        <f t="shared" si="38"/>
        <v>0</v>
      </c>
      <c r="Z71" s="84">
        <v>21</v>
      </c>
      <c r="AA71" s="82">
        <f t="shared" si="39"/>
        <v>63</v>
      </c>
      <c r="AB71" s="10">
        <v>25</v>
      </c>
      <c r="AC71" s="7">
        <f t="shared" si="40"/>
        <v>75</v>
      </c>
      <c r="AD71" s="6">
        <v>3</v>
      </c>
      <c r="AE71" s="9">
        <f t="shared" si="41"/>
        <v>30</v>
      </c>
      <c r="AF71" s="8">
        <v>10</v>
      </c>
      <c r="AG71" s="9">
        <f t="shared" si="42"/>
        <v>50</v>
      </c>
      <c r="AH71" s="23">
        <f t="shared" si="43"/>
        <v>944</v>
      </c>
    </row>
    <row r="72" spans="2:34" s="2" customFormat="1" ht="24" customHeight="1" x14ac:dyDescent="0.25">
      <c r="B72" s="6">
        <v>68</v>
      </c>
      <c r="C72" s="13" t="s">
        <v>80</v>
      </c>
      <c r="D72" s="7" t="s">
        <v>29</v>
      </c>
      <c r="E72" s="26" t="s">
        <v>23</v>
      </c>
      <c r="F72" s="8">
        <v>5</v>
      </c>
      <c r="G72" s="9">
        <f t="shared" si="30"/>
        <v>65</v>
      </c>
      <c r="H72" s="10">
        <v>38</v>
      </c>
      <c r="I72" s="7">
        <f t="shared" si="31"/>
        <v>76</v>
      </c>
      <c r="J72" s="6">
        <v>22</v>
      </c>
      <c r="K72" s="9">
        <f t="shared" si="32"/>
        <v>44</v>
      </c>
      <c r="L72" s="10">
        <v>8</v>
      </c>
      <c r="M72" s="7">
        <f t="shared" si="33"/>
        <v>80</v>
      </c>
      <c r="N72" s="6">
        <v>152</v>
      </c>
      <c r="O72" s="9">
        <f t="shared" si="29"/>
        <v>152</v>
      </c>
      <c r="P72" s="10">
        <v>41</v>
      </c>
      <c r="Q72" s="32">
        <f t="shared" si="34"/>
        <v>61.5</v>
      </c>
      <c r="R72" s="6">
        <v>7</v>
      </c>
      <c r="S72" s="9">
        <f t="shared" si="35"/>
        <v>105</v>
      </c>
      <c r="T72" s="10">
        <v>6</v>
      </c>
      <c r="U72" s="7">
        <f t="shared" si="36"/>
        <v>60</v>
      </c>
      <c r="V72" s="6">
        <v>44</v>
      </c>
      <c r="W72" s="9">
        <f t="shared" si="37"/>
        <v>88</v>
      </c>
      <c r="X72" s="10">
        <v>72</v>
      </c>
      <c r="Y72" s="51">
        <f t="shared" si="38"/>
        <v>144</v>
      </c>
      <c r="Z72" s="84">
        <v>20</v>
      </c>
      <c r="AA72" s="82">
        <f t="shared" si="39"/>
        <v>60</v>
      </c>
      <c r="AB72" s="10">
        <v>7</v>
      </c>
      <c r="AC72" s="7">
        <f t="shared" si="40"/>
        <v>21</v>
      </c>
      <c r="AD72" s="6">
        <v>4</v>
      </c>
      <c r="AE72" s="9">
        <f t="shared" si="41"/>
        <v>40</v>
      </c>
      <c r="AF72" s="8">
        <v>9</v>
      </c>
      <c r="AG72" s="9">
        <f t="shared" si="42"/>
        <v>45</v>
      </c>
      <c r="AH72" s="23">
        <f t="shared" si="43"/>
        <v>1041.5</v>
      </c>
    </row>
    <row r="73" spans="2:34" s="2" customFormat="1" ht="24" customHeight="1" x14ac:dyDescent="0.25">
      <c r="B73" s="6">
        <v>69</v>
      </c>
      <c r="C73" s="13" t="s">
        <v>139</v>
      </c>
      <c r="D73" s="7" t="s">
        <v>29</v>
      </c>
      <c r="E73" s="26" t="s">
        <v>36</v>
      </c>
      <c r="F73" s="8">
        <v>4</v>
      </c>
      <c r="G73" s="9">
        <f t="shared" si="30"/>
        <v>52</v>
      </c>
      <c r="H73" s="10">
        <v>37</v>
      </c>
      <c r="I73" s="7">
        <f t="shared" si="31"/>
        <v>74</v>
      </c>
      <c r="J73" s="6">
        <v>0</v>
      </c>
      <c r="K73" s="9">
        <f t="shared" si="32"/>
        <v>0</v>
      </c>
      <c r="L73" s="10">
        <v>7</v>
      </c>
      <c r="M73" s="7">
        <f t="shared" si="33"/>
        <v>70</v>
      </c>
      <c r="N73" s="6">
        <v>106</v>
      </c>
      <c r="O73" s="9">
        <f t="shared" si="29"/>
        <v>106</v>
      </c>
      <c r="P73" s="10">
        <v>38</v>
      </c>
      <c r="Q73" s="32">
        <f t="shared" si="34"/>
        <v>57</v>
      </c>
      <c r="R73" s="6">
        <v>3</v>
      </c>
      <c r="S73" s="9">
        <f t="shared" si="35"/>
        <v>45</v>
      </c>
      <c r="T73" s="10">
        <v>3</v>
      </c>
      <c r="U73" s="7">
        <f t="shared" si="36"/>
        <v>30</v>
      </c>
      <c r="V73" s="6">
        <v>12</v>
      </c>
      <c r="W73" s="9">
        <f t="shared" si="37"/>
        <v>24</v>
      </c>
      <c r="X73" s="10">
        <v>0</v>
      </c>
      <c r="Y73" s="51">
        <f t="shared" si="38"/>
        <v>0</v>
      </c>
      <c r="Z73" s="84">
        <v>20</v>
      </c>
      <c r="AA73" s="82">
        <f t="shared" si="39"/>
        <v>60</v>
      </c>
      <c r="AB73" s="10">
        <v>0</v>
      </c>
      <c r="AC73" s="7">
        <f t="shared" si="40"/>
        <v>0</v>
      </c>
      <c r="AD73" s="6">
        <v>2</v>
      </c>
      <c r="AE73" s="9">
        <f t="shared" si="41"/>
        <v>20</v>
      </c>
      <c r="AF73" s="8">
        <v>5</v>
      </c>
      <c r="AG73" s="9">
        <f t="shared" si="42"/>
        <v>25</v>
      </c>
      <c r="AH73" s="23">
        <f t="shared" si="43"/>
        <v>563</v>
      </c>
    </row>
    <row r="74" spans="2:34" s="2" customFormat="1" ht="24" customHeight="1" x14ac:dyDescent="0.25">
      <c r="B74" s="33">
        <v>70</v>
      </c>
      <c r="C74" s="47" t="s">
        <v>60</v>
      </c>
      <c r="D74" s="22" t="s">
        <v>24</v>
      </c>
      <c r="E74" s="26" t="s">
        <v>23</v>
      </c>
      <c r="F74" s="28">
        <v>1</v>
      </c>
      <c r="G74" s="9">
        <f t="shared" si="30"/>
        <v>13</v>
      </c>
      <c r="H74" s="21">
        <v>44</v>
      </c>
      <c r="I74" s="22">
        <f t="shared" si="31"/>
        <v>88</v>
      </c>
      <c r="J74" s="33">
        <v>13</v>
      </c>
      <c r="K74" s="9">
        <f t="shared" si="32"/>
        <v>26</v>
      </c>
      <c r="L74" s="21">
        <v>5</v>
      </c>
      <c r="M74" s="7">
        <f t="shared" si="33"/>
        <v>50</v>
      </c>
      <c r="N74" s="33">
        <v>50</v>
      </c>
      <c r="O74" s="9">
        <f t="shared" si="29"/>
        <v>50</v>
      </c>
      <c r="P74" s="21">
        <v>29</v>
      </c>
      <c r="Q74" s="32">
        <f t="shared" si="34"/>
        <v>43.5</v>
      </c>
      <c r="R74" s="33">
        <v>0</v>
      </c>
      <c r="S74" s="9">
        <f t="shared" si="35"/>
        <v>0</v>
      </c>
      <c r="T74" s="21">
        <v>6</v>
      </c>
      <c r="U74" s="7">
        <f t="shared" si="36"/>
        <v>60</v>
      </c>
      <c r="V74" s="33">
        <v>13</v>
      </c>
      <c r="W74" s="9">
        <f t="shared" si="37"/>
        <v>26</v>
      </c>
      <c r="X74" s="21">
        <v>72</v>
      </c>
      <c r="Y74" s="51">
        <f t="shared" si="38"/>
        <v>144</v>
      </c>
      <c r="Z74" s="106">
        <v>18</v>
      </c>
      <c r="AA74" s="82">
        <f t="shared" si="39"/>
        <v>54</v>
      </c>
      <c r="AB74" s="21">
        <v>9</v>
      </c>
      <c r="AC74" s="7">
        <f t="shared" si="40"/>
        <v>27</v>
      </c>
      <c r="AD74" s="33">
        <v>5</v>
      </c>
      <c r="AE74" s="9">
        <f t="shared" si="41"/>
        <v>50</v>
      </c>
      <c r="AF74" s="28">
        <v>5</v>
      </c>
      <c r="AG74" s="9">
        <f t="shared" si="42"/>
        <v>25</v>
      </c>
      <c r="AH74" s="23">
        <f t="shared" si="43"/>
        <v>656.5</v>
      </c>
    </row>
    <row r="75" spans="2:34" ht="24" customHeight="1" x14ac:dyDescent="0.25">
      <c r="B75" s="6">
        <v>71</v>
      </c>
      <c r="C75" s="13" t="s">
        <v>92</v>
      </c>
      <c r="D75" s="7" t="s">
        <v>29</v>
      </c>
      <c r="E75" s="26" t="s">
        <v>23</v>
      </c>
      <c r="F75" s="6">
        <v>2</v>
      </c>
      <c r="G75" s="9">
        <f t="shared" si="30"/>
        <v>26</v>
      </c>
      <c r="H75" s="10">
        <v>28</v>
      </c>
      <c r="I75" s="7">
        <f t="shared" si="31"/>
        <v>56</v>
      </c>
      <c r="J75" s="6">
        <v>19</v>
      </c>
      <c r="K75" s="9">
        <f t="shared" si="32"/>
        <v>38</v>
      </c>
      <c r="L75" s="10">
        <v>4</v>
      </c>
      <c r="M75" s="7">
        <f t="shared" si="33"/>
        <v>40</v>
      </c>
      <c r="N75" s="6">
        <v>134</v>
      </c>
      <c r="O75" s="9">
        <f t="shared" si="29"/>
        <v>134</v>
      </c>
      <c r="P75" s="10">
        <v>52</v>
      </c>
      <c r="Q75" s="32">
        <f t="shared" si="34"/>
        <v>78</v>
      </c>
      <c r="R75" s="6">
        <v>1</v>
      </c>
      <c r="S75" s="9">
        <f t="shared" si="35"/>
        <v>15</v>
      </c>
      <c r="T75" s="10">
        <v>5</v>
      </c>
      <c r="U75" s="7">
        <f t="shared" si="36"/>
        <v>50</v>
      </c>
      <c r="V75" s="6">
        <v>46</v>
      </c>
      <c r="W75" s="9">
        <f t="shared" si="37"/>
        <v>92</v>
      </c>
      <c r="X75" s="10">
        <v>65</v>
      </c>
      <c r="Y75" s="51">
        <f t="shared" si="38"/>
        <v>130</v>
      </c>
      <c r="Z75" s="84">
        <v>18</v>
      </c>
      <c r="AA75" s="82">
        <f t="shared" si="39"/>
        <v>54</v>
      </c>
      <c r="AB75" s="10">
        <v>13</v>
      </c>
      <c r="AC75" s="7">
        <f t="shared" si="40"/>
        <v>39</v>
      </c>
      <c r="AD75" s="6">
        <v>3</v>
      </c>
      <c r="AE75" s="9">
        <f t="shared" si="41"/>
        <v>30</v>
      </c>
      <c r="AF75" s="6">
        <v>7</v>
      </c>
      <c r="AG75" s="9">
        <f t="shared" si="42"/>
        <v>35</v>
      </c>
      <c r="AH75" s="23">
        <f t="shared" si="43"/>
        <v>817</v>
      </c>
    </row>
    <row r="76" spans="2:34" ht="24" customHeight="1" x14ac:dyDescent="0.25">
      <c r="B76" s="6">
        <v>72</v>
      </c>
      <c r="C76" s="13" t="s">
        <v>127</v>
      </c>
      <c r="D76" s="7" t="s">
        <v>29</v>
      </c>
      <c r="E76" s="26" t="s">
        <v>37</v>
      </c>
      <c r="F76" s="6">
        <v>7</v>
      </c>
      <c r="G76" s="9">
        <f t="shared" si="30"/>
        <v>91</v>
      </c>
      <c r="H76" s="10">
        <v>29</v>
      </c>
      <c r="I76" s="7">
        <f t="shared" si="31"/>
        <v>58</v>
      </c>
      <c r="J76" s="6">
        <v>16</v>
      </c>
      <c r="K76" s="9">
        <f t="shared" si="32"/>
        <v>32</v>
      </c>
      <c r="L76" s="10">
        <v>9</v>
      </c>
      <c r="M76" s="7">
        <f t="shared" si="33"/>
        <v>90</v>
      </c>
      <c r="N76" s="6">
        <v>122</v>
      </c>
      <c r="O76" s="9">
        <f t="shared" si="29"/>
        <v>122</v>
      </c>
      <c r="P76" s="10">
        <v>18</v>
      </c>
      <c r="Q76" s="32">
        <f t="shared" si="34"/>
        <v>27</v>
      </c>
      <c r="R76" s="6">
        <v>3</v>
      </c>
      <c r="S76" s="9">
        <f t="shared" si="35"/>
        <v>45</v>
      </c>
      <c r="T76" s="10">
        <v>4</v>
      </c>
      <c r="U76" s="7">
        <f t="shared" si="36"/>
        <v>40</v>
      </c>
      <c r="V76" s="6">
        <v>15</v>
      </c>
      <c r="W76" s="9">
        <f t="shared" si="37"/>
        <v>30</v>
      </c>
      <c r="X76" s="10">
        <v>59</v>
      </c>
      <c r="Y76" s="51">
        <f t="shared" si="38"/>
        <v>118</v>
      </c>
      <c r="Z76" s="84">
        <v>18</v>
      </c>
      <c r="AA76" s="82">
        <f t="shared" si="39"/>
        <v>54</v>
      </c>
      <c r="AB76" s="10">
        <v>29</v>
      </c>
      <c r="AC76" s="7">
        <f t="shared" si="40"/>
        <v>87</v>
      </c>
      <c r="AD76" s="6">
        <v>1</v>
      </c>
      <c r="AE76" s="9">
        <f t="shared" si="41"/>
        <v>10</v>
      </c>
      <c r="AF76" s="6">
        <v>2</v>
      </c>
      <c r="AG76" s="9">
        <f t="shared" si="42"/>
        <v>10</v>
      </c>
      <c r="AH76" s="23">
        <f t="shared" si="43"/>
        <v>814</v>
      </c>
    </row>
    <row r="77" spans="2:34" ht="24" customHeight="1" x14ac:dyDescent="0.25">
      <c r="B77" s="6">
        <v>73</v>
      </c>
      <c r="C77" s="13" t="s">
        <v>105</v>
      </c>
      <c r="D77" s="7" t="s">
        <v>29</v>
      </c>
      <c r="E77" s="26" t="s">
        <v>22</v>
      </c>
      <c r="F77" s="6">
        <v>4</v>
      </c>
      <c r="G77" s="9">
        <f t="shared" si="30"/>
        <v>52</v>
      </c>
      <c r="H77" s="10">
        <v>34</v>
      </c>
      <c r="I77" s="7">
        <f t="shared" si="31"/>
        <v>68</v>
      </c>
      <c r="J77" s="6">
        <v>17</v>
      </c>
      <c r="K77" s="9">
        <f t="shared" si="32"/>
        <v>34</v>
      </c>
      <c r="L77" s="10">
        <v>6</v>
      </c>
      <c r="M77" s="7">
        <f t="shared" si="33"/>
        <v>60</v>
      </c>
      <c r="N77" s="6">
        <v>132</v>
      </c>
      <c r="O77" s="9">
        <f t="shared" si="29"/>
        <v>132</v>
      </c>
      <c r="P77" s="10">
        <v>13</v>
      </c>
      <c r="Q77" s="32">
        <f t="shared" si="34"/>
        <v>19.5</v>
      </c>
      <c r="R77" s="6">
        <v>1</v>
      </c>
      <c r="S77" s="9">
        <f t="shared" si="35"/>
        <v>15</v>
      </c>
      <c r="T77" s="10">
        <v>4</v>
      </c>
      <c r="U77" s="7">
        <f t="shared" si="36"/>
        <v>40</v>
      </c>
      <c r="V77" s="6">
        <v>49</v>
      </c>
      <c r="W77" s="9">
        <f t="shared" si="37"/>
        <v>98</v>
      </c>
      <c r="X77" s="10">
        <v>29</v>
      </c>
      <c r="Y77" s="51">
        <f t="shared" si="38"/>
        <v>58</v>
      </c>
      <c r="Z77" s="84">
        <v>18</v>
      </c>
      <c r="AA77" s="82">
        <f t="shared" si="39"/>
        <v>54</v>
      </c>
      <c r="AB77" s="10">
        <v>12</v>
      </c>
      <c r="AC77" s="7">
        <f t="shared" si="40"/>
        <v>36</v>
      </c>
      <c r="AD77" s="6">
        <v>4</v>
      </c>
      <c r="AE77" s="9">
        <f t="shared" si="41"/>
        <v>40</v>
      </c>
      <c r="AF77" s="6">
        <v>6</v>
      </c>
      <c r="AG77" s="9">
        <f t="shared" si="42"/>
        <v>30</v>
      </c>
      <c r="AH77" s="23">
        <f t="shared" si="43"/>
        <v>736.5</v>
      </c>
    </row>
    <row r="78" spans="2:34" ht="24" customHeight="1" x14ac:dyDescent="0.25">
      <c r="B78" s="6">
        <v>74</v>
      </c>
      <c r="C78" s="13" t="s">
        <v>109</v>
      </c>
      <c r="D78" s="7" t="s">
        <v>29</v>
      </c>
      <c r="E78" s="26" t="s">
        <v>22</v>
      </c>
      <c r="F78" s="6">
        <v>4</v>
      </c>
      <c r="G78" s="9">
        <f t="shared" si="30"/>
        <v>52</v>
      </c>
      <c r="H78" s="10">
        <v>29</v>
      </c>
      <c r="I78" s="7">
        <f t="shared" si="31"/>
        <v>58</v>
      </c>
      <c r="J78" s="6">
        <v>12</v>
      </c>
      <c r="K78" s="9">
        <f t="shared" si="32"/>
        <v>24</v>
      </c>
      <c r="L78" s="10">
        <v>6</v>
      </c>
      <c r="M78" s="7">
        <f t="shared" si="33"/>
        <v>60</v>
      </c>
      <c r="N78" s="6">
        <v>106</v>
      </c>
      <c r="O78" s="9">
        <f t="shared" si="29"/>
        <v>106</v>
      </c>
      <c r="P78" s="10">
        <v>23</v>
      </c>
      <c r="Q78" s="32">
        <f t="shared" si="34"/>
        <v>34.5</v>
      </c>
      <c r="R78" s="6">
        <v>2</v>
      </c>
      <c r="S78" s="9">
        <f t="shared" si="35"/>
        <v>30</v>
      </c>
      <c r="T78" s="10">
        <v>6</v>
      </c>
      <c r="U78" s="7">
        <f t="shared" si="36"/>
        <v>60</v>
      </c>
      <c r="V78" s="6">
        <v>8</v>
      </c>
      <c r="W78" s="9">
        <f t="shared" si="37"/>
        <v>16</v>
      </c>
      <c r="X78" s="10">
        <v>20</v>
      </c>
      <c r="Y78" s="51">
        <f t="shared" si="38"/>
        <v>40</v>
      </c>
      <c r="Z78" s="84">
        <v>18</v>
      </c>
      <c r="AA78" s="82">
        <f t="shared" si="39"/>
        <v>54</v>
      </c>
      <c r="AB78" s="10">
        <v>18</v>
      </c>
      <c r="AC78" s="7">
        <f t="shared" si="40"/>
        <v>54</v>
      </c>
      <c r="AD78" s="6">
        <v>1</v>
      </c>
      <c r="AE78" s="9">
        <f t="shared" si="41"/>
        <v>10</v>
      </c>
      <c r="AF78" s="6">
        <v>4</v>
      </c>
      <c r="AG78" s="9">
        <f t="shared" si="42"/>
        <v>20</v>
      </c>
      <c r="AH78" s="23">
        <f t="shared" si="43"/>
        <v>618.5</v>
      </c>
    </row>
    <row r="79" spans="2:34" ht="24" customHeight="1" x14ac:dyDescent="0.25">
      <c r="B79" s="6">
        <v>75</v>
      </c>
      <c r="C79" s="13" t="s">
        <v>113</v>
      </c>
      <c r="D79" s="7" t="s">
        <v>29</v>
      </c>
      <c r="E79" s="26" t="s">
        <v>22</v>
      </c>
      <c r="F79" s="6">
        <v>6</v>
      </c>
      <c r="G79" s="9">
        <f t="shared" si="30"/>
        <v>78</v>
      </c>
      <c r="H79" s="10">
        <v>22</v>
      </c>
      <c r="I79" s="7">
        <f t="shared" si="31"/>
        <v>44</v>
      </c>
      <c r="J79" s="6">
        <v>32</v>
      </c>
      <c r="K79" s="9">
        <f t="shared" si="32"/>
        <v>64</v>
      </c>
      <c r="L79" s="10">
        <v>5</v>
      </c>
      <c r="M79" s="7">
        <f t="shared" si="33"/>
        <v>50</v>
      </c>
      <c r="N79" s="6">
        <v>86</v>
      </c>
      <c r="O79" s="9">
        <f t="shared" ref="O79:O110" si="44">N79</f>
        <v>86</v>
      </c>
      <c r="P79" s="10">
        <v>26</v>
      </c>
      <c r="Q79" s="32">
        <f t="shared" si="34"/>
        <v>39</v>
      </c>
      <c r="R79" s="6">
        <v>1</v>
      </c>
      <c r="S79" s="9">
        <f t="shared" si="35"/>
        <v>15</v>
      </c>
      <c r="T79" s="10">
        <v>4</v>
      </c>
      <c r="U79" s="7">
        <f t="shared" si="36"/>
        <v>40</v>
      </c>
      <c r="V79" s="6">
        <v>15</v>
      </c>
      <c r="W79" s="9">
        <f t="shared" si="37"/>
        <v>30</v>
      </c>
      <c r="X79" s="10">
        <v>0</v>
      </c>
      <c r="Y79" s="51">
        <f t="shared" si="38"/>
        <v>0</v>
      </c>
      <c r="Z79" s="84">
        <v>18</v>
      </c>
      <c r="AA79" s="82">
        <f t="shared" si="39"/>
        <v>54</v>
      </c>
      <c r="AB79" s="10">
        <v>2</v>
      </c>
      <c r="AC79" s="7">
        <f t="shared" si="40"/>
        <v>6</v>
      </c>
      <c r="AD79" s="6">
        <v>1</v>
      </c>
      <c r="AE79" s="9">
        <f t="shared" si="41"/>
        <v>10</v>
      </c>
      <c r="AF79" s="6">
        <v>11</v>
      </c>
      <c r="AG79" s="9">
        <f t="shared" si="42"/>
        <v>55</v>
      </c>
      <c r="AH79" s="23">
        <f t="shared" si="43"/>
        <v>571</v>
      </c>
    </row>
    <row r="80" spans="2:34" ht="24" customHeight="1" x14ac:dyDescent="0.25">
      <c r="B80" s="6">
        <v>76</v>
      </c>
      <c r="C80" s="13" t="s">
        <v>135</v>
      </c>
      <c r="D80" s="7" t="s">
        <v>29</v>
      </c>
      <c r="E80" s="26" t="s">
        <v>36</v>
      </c>
      <c r="F80" s="6">
        <v>4</v>
      </c>
      <c r="G80" s="9">
        <f t="shared" si="30"/>
        <v>52</v>
      </c>
      <c r="H80" s="10">
        <v>20</v>
      </c>
      <c r="I80" s="7">
        <f t="shared" si="31"/>
        <v>40</v>
      </c>
      <c r="J80" s="6">
        <v>2</v>
      </c>
      <c r="K80" s="9">
        <f t="shared" si="32"/>
        <v>4</v>
      </c>
      <c r="L80" s="10">
        <v>9</v>
      </c>
      <c r="M80" s="7">
        <f t="shared" si="33"/>
        <v>90</v>
      </c>
      <c r="N80" s="6">
        <v>86</v>
      </c>
      <c r="O80" s="9">
        <f t="shared" si="44"/>
        <v>86</v>
      </c>
      <c r="P80" s="10">
        <v>49</v>
      </c>
      <c r="Q80" s="32">
        <f t="shared" si="34"/>
        <v>73.5</v>
      </c>
      <c r="R80" s="6">
        <v>1</v>
      </c>
      <c r="S80" s="9">
        <f t="shared" si="35"/>
        <v>15</v>
      </c>
      <c r="T80" s="10">
        <v>5</v>
      </c>
      <c r="U80" s="7">
        <f t="shared" si="36"/>
        <v>50</v>
      </c>
      <c r="V80" s="6">
        <v>0</v>
      </c>
      <c r="W80" s="9">
        <f t="shared" si="37"/>
        <v>0</v>
      </c>
      <c r="X80" s="10">
        <v>0</v>
      </c>
      <c r="Y80" s="51">
        <f t="shared" si="38"/>
        <v>0</v>
      </c>
      <c r="Z80" s="84">
        <v>18</v>
      </c>
      <c r="AA80" s="82">
        <f t="shared" si="39"/>
        <v>54</v>
      </c>
      <c r="AB80" s="10">
        <v>25</v>
      </c>
      <c r="AC80" s="7">
        <f t="shared" si="40"/>
        <v>75</v>
      </c>
      <c r="AD80" s="6">
        <v>5</v>
      </c>
      <c r="AE80" s="9">
        <f t="shared" si="41"/>
        <v>50</v>
      </c>
      <c r="AF80" s="6">
        <v>9</v>
      </c>
      <c r="AG80" s="9">
        <f t="shared" si="42"/>
        <v>45</v>
      </c>
      <c r="AH80" s="23">
        <f t="shared" si="43"/>
        <v>634.5</v>
      </c>
    </row>
    <row r="81" spans="2:34" ht="24" customHeight="1" x14ac:dyDescent="0.25">
      <c r="B81" s="6">
        <v>77</v>
      </c>
      <c r="C81" s="13" t="s">
        <v>96</v>
      </c>
      <c r="D81" s="7" t="s">
        <v>29</v>
      </c>
      <c r="E81" s="26" t="s">
        <v>22</v>
      </c>
      <c r="F81" s="6">
        <v>6</v>
      </c>
      <c r="G81" s="9">
        <f t="shared" si="30"/>
        <v>78</v>
      </c>
      <c r="H81" s="10">
        <v>54</v>
      </c>
      <c r="I81" s="7">
        <f t="shared" si="31"/>
        <v>108</v>
      </c>
      <c r="J81" s="6">
        <v>40</v>
      </c>
      <c r="K81" s="9">
        <f t="shared" si="32"/>
        <v>80</v>
      </c>
      <c r="L81" s="10">
        <v>7</v>
      </c>
      <c r="M81" s="7">
        <f t="shared" si="33"/>
        <v>70</v>
      </c>
      <c r="N81" s="6">
        <v>148</v>
      </c>
      <c r="O81" s="9">
        <f t="shared" si="44"/>
        <v>148</v>
      </c>
      <c r="P81" s="10">
        <v>31</v>
      </c>
      <c r="Q81" s="32">
        <f t="shared" si="34"/>
        <v>46.5</v>
      </c>
      <c r="R81" s="6">
        <v>3</v>
      </c>
      <c r="S81" s="9">
        <f t="shared" si="35"/>
        <v>45</v>
      </c>
      <c r="T81" s="10">
        <v>11</v>
      </c>
      <c r="U81" s="7">
        <f t="shared" si="36"/>
        <v>110</v>
      </c>
      <c r="V81" s="6">
        <v>29</v>
      </c>
      <c r="W81" s="9">
        <f t="shared" si="37"/>
        <v>58</v>
      </c>
      <c r="X81" s="10">
        <v>86</v>
      </c>
      <c r="Y81" s="51">
        <f t="shared" si="38"/>
        <v>172</v>
      </c>
      <c r="Z81" s="84">
        <v>16</v>
      </c>
      <c r="AA81" s="82">
        <f t="shared" si="39"/>
        <v>48</v>
      </c>
      <c r="AB81" s="10">
        <v>12</v>
      </c>
      <c r="AC81" s="7">
        <f t="shared" si="40"/>
        <v>36</v>
      </c>
      <c r="AD81" s="6">
        <v>7</v>
      </c>
      <c r="AE81" s="9">
        <f t="shared" si="41"/>
        <v>70</v>
      </c>
      <c r="AF81" s="6">
        <v>18</v>
      </c>
      <c r="AG81" s="9">
        <f t="shared" si="42"/>
        <v>90</v>
      </c>
      <c r="AH81" s="23">
        <f t="shared" si="43"/>
        <v>1159.5</v>
      </c>
    </row>
    <row r="82" spans="2:34" ht="24" customHeight="1" x14ac:dyDescent="0.25">
      <c r="B82" s="6">
        <v>78</v>
      </c>
      <c r="C82" s="13" t="s">
        <v>63</v>
      </c>
      <c r="D82" s="7" t="s">
        <v>30</v>
      </c>
      <c r="E82" s="26" t="s">
        <v>23</v>
      </c>
      <c r="F82" s="6">
        <v>7</v>
      </c>
      <c r="G82" s="9">
        <f t="shared" si="30"/>
        <v>91</v>
      </c>
      <c r="H82" s="10">
        <v>36</v>
      </c>
      <c r="I82" s="7">
        <f t="shared" si="31"/>
        <v>72</v>
      </c>
      <c r="J82" s="6">
        <v>31</v>
      </c>
      <c r="K82" s="9">
        <f t="shared" si="32"/>
        <v>62</v>
      </c>
      <c r="L82" s="10">
        <v>6</v>
      </c>
      <c r="M82" s="7">
        <f t="shared" si="33"/>
        <v>60</v>
      </c>
      <c r="N82" s="6">
        <v>118</v>
      </c>
      <c r="O82" s="9">
        <f t="shared" si="44"/>
        <v>118</v>
      </c>
      <c r="P82" s="10">
        <v>29</v>
      </c>
      <c r="Q82" s="32">
        <f t="shared" si="34"/>
        <v>43.5</v>
      </c>
      <c r="R82" s="6">
        <v>5</v>
      </c>
      <c r="S82" s="9">
        <f t="shared" si="35"/>
        <v>75</v>
      </c>
      <c r="T82" s="10">
        <v>10</v>
      </c>
      <c r="U82" s="7">
        <f t="shared" si="36"/>
        <v>100</v>
      </c>
      <c r="V82" s="6">
        <v>5</v>
      </c>
      <c r="W82" s="9">
        <f t="shared" si="37"/>
        <v>10</v>
      </c>
      <c r="X82" s="10">
        <v>51</v>
      </c>
      <c r="Y82" s="51">
        <f t="shared" si="38"/>
        <v>102</v>
      </c>
      <c r="Z82" s="84">
        <v>16</v>
      </c>
      <c r="AA82" s="82">
        <f t="shared" si="39"/>
        <v>48</v>
      </c>
      <c r="AB82" s="10">
        <v>18</v>
      </c>
      <c r="AC82" s="7">
        <f t="shared" si="40"/>
        <v>54</v>
      </c>
      <c r="AD82" s="6">
        <v>10</v>
      </c>
      <c r="AE82" s="9">
        <f t="shared" si="41"/>
        <v>100</v>
      </c>
      <c r="AF82" s="6">
        <v>12</v>
      </c>
      <c r="AG82" s="9">
        <f t="shared" si="42"/>
        <v>60</v>
      </c>
      <c r="AH82" s="23">
        <f t="shared" si="43"/>
        <v>995.5</v>
      </c>
    </row>
    <row r="83" spans="2:34" ht="24" customHeight="1" x14ac:dyDescent="0.25">
      <c r="B83" s="6">
        <v>79</v>
      </c>
      <c r="C83" s="13" t="s">
        <v>141</v>
      </c>
      <c r="D83" s="7" t="s">
        <v>24</v>
      </c>
      <c r="E83" s="26" t="s">
        <v>36</v>
      </c>
      <c r="F83" s="6">
        <v>1</v>
      </c>
      <c r="G83" s="9">
        <f t="shared" si="30"/>
        <v>13</v>
      </c>
      <c r="H83" s="10">
        <v>30</v>
      </c>
      <c r="I83" s="7">
        <f t="shared" si="31"/>
        <v>60</v>
      </c>
      <c r="J83" s="6">
        <v>11</v>
      </c>
      <c r="K83" s="9">
        <f t="shared" si="32"/>
        <v>22</v>
      </c>
      <c r="L83" s="10">
        <v>2</v>
      </c>
      <c r="M83" s="7">
        <f t="shared" si="33"/>
        <v>20</v>
      </c>
      <c r="N83" s="6">
        <v>90</v>
      </c>
      <c r="O83" s="9">
        <f t="shared" si="44"/>
        <v>90</v>
      </c>
      <c r="P83" s="10">
        <v>13</v>
      </c>
      <c r="Q83" s="32">
        <f t="shared" si="34"/>
        <v>19.5</v>
      </c>
      <c r="R83" s="6">
        <v>1</v>
      </c>
      <c r="S83" s="9">
        <f t="shared" si="35"/>
        <v>15</v>
      </c>
      <c r="T83" s="10">
        <v>5</v>
      </c>
      <c r="U83" s="7">
        <f t="shared" si="36"/>
        <v>50</v>
      </c>
      <c r="V83" s="6">
        <v>10</v>
      </c>
      <c r="W83" s="9">
        <f t="shared" si="37"/>
        <v>20</v>
      </c>
      <c r="X83" s="10">
        <v>12</v>
      </c>
      <c r="Y83" s="51">
        <f t="shared" si="38"/>
        <v>24</v>
      </c>
      <c r="Z83" s="84">
        <v>16</v>
      </c>
      <c r="AA83" s="82">
        <f t="shared" si="39"/>
        <v>48</v>
      </c>
      <c r="AB83" s="10">
        <v>16</v>
      </c>
      <c r="AC83" s="7">
        <f t="shared" si="40"/>
        <v>48</v>
      </c>
      <c r="AD83" s="6">
        <v>1</v>
      </c>
      <c r="AE83" s="9">
        <f t="shared" si="41"/>
        <v>10</v>
      </c>
      <c r="AF83" s="6">
        <v>6</v>
      </c>
      <c r="AG83" s="9">
        <f t="shared" si="42"/>
        <v>30</v>
      </c>
      <c r="AH83" s="23">
        <f t="shared" si="43"/>
        <v>469.5</v>
      </c>
    </row>
    <row r="84" spans="2:34" ht="24" customHeight="1" x14ac:dyDescent="0.25">
      <c r="B84" s="6">
        <v>80</v>
      </c>
      <c r="C84" s="13" t="s">
        <v>104</v>
      </c>
      <c r="D84" s="7" t="s">
        <v>25</v>
      </c>
      <c r="E84" s="26" t="s">
        <v>22</v>
      </c>
      <c r="F84" s="6">
        <v>4</v>
      </c>
      <c r="G84" s="9">
        <f t="shared" si="30"/>
        <v>52</v>
      </c>
      <c r="H84" s="10">
        <v>32</v>
      </c>
      <c r="I84" s="7">
        <f t="shared" si="31"/>
        <v>64</v>
      </c>
      <c r="J84" s="6">
        <v>12</v>
      </c>
      <c r="K84" s="9">
        <f t="shared" si="32"/>
        <v>24</v>
      </c>
      <c r="L84" s="10">
        <v>5</v>
      </c>
      <c r="M84" s="7">
        <f t="shared" si="33"/>
        <v>50</v>
      </c>
      <c r="N84" s="6">
        <v>74</v>
      </c>
      <c r="O84" s="9">
        <f t="shared" si="44"/>
        <v>74</v>
      </c>
      <c r="P84" s="10">
        <v>72</v>
      </c>
      <c r="Q84" s="32">
        <f t="shared" si="34"/>
        <v>108</v>
      </c>
      <c r="R84" s="6">
        <v>2</v>
      </c>
      <c r="S84" s="9">
        <f t="shared" si="35"/>
        <v>30</v>
      </c>
      <c r="T84" s="10">
        <v>3</v>
      </c>
      <c r="U84" s="7">
        <f t="shared" si="36"/>
        <v>30</v>
      </c>
      <c r="V84" s="6">
        <v>16</v>
      </c>
      <c r="W84" s="9">
        <f t="shared" si="37"/>
        <v>32</v>
      </c>
      <c r="X84" s="10">
        <v>4</v>
      </c>
      <c r="Y84" s="51">
        <f t="shared" si="38"/>
        <v>8</v>
      </c>
      <c r="Z84" s="84">
        <v>16</v>
      </c>
      <c r="AA84" s="82">
        <f t="shared" si="39"/>
        <v>48</v>
      </c>
      <c r="AB84" s="10">
        <v>16</v>
      </c>
      <c r="AC84" s="7">
        <f t="shared" si="40"/>
        <v>48</v>
      </c>
      <c r="AD84" s="6">
        <v>3</v>
      </c>
      <c r="AE84" s="9">
        <f t="shared" si="41"/>
        <v>30</v>
      </c>
      <c r="AF84" s="6">
        <v>5</v>
      </c>
      <c r="AG84" s="9">
        <f t="shared" si="42"/>
        <v>25</v>
      </c>
      <c r="AH84" s="23">
        <f t="shared" si="43"/>
        <v>623</v>
      </c>
    </row>
    <row r="85" spans="2:34" ht="24" customHeight="1" x14ac:dyDescent="0.25">
      <c r="B85" s="6">
        <v>81</v>
      </c>
      <c r="C85" s="13" t="s">
        <v>142</v>
      </c>
      <c r="D85" s="7" t="s">
        <v>29</v>
      </c>
      <c r="E85" s="26" t="s">
        <v>36</v>
      </c>
      <c r="F85" s="6">
        <v>3</v>
      </c>
      <c r="G85" s="9">
        <f t="shared" si="30"/>
        <v>39</v>
      </c>
      <c r="H85" s="10">
        <v>18</v>
      </c>
      <c r="I85" s="7">
        <f t="shared" si="31"/>
        <v>36</v>
      </c>
      <c r="J85" s="6">
        <v>3</v>
      </c>
      <c r="K85" s="9">
        <f t="shared" si="32"/>
        <v>6</v>
      </c>
      <c r="L85" s="10">
        <v>6</v>
      </c>
      <c r="M85" s="7">
        <f t="shared" si="33"/>
        <v>60</v>
      </c>
      <c r="N85" s="6">
        <v>100</v>
      </c>
      <c r="O85" s="9">
        <f t="shared" si="44"/>
        <v>100</v>
      </c>
      <c r="P85" s="10">
        <v>26</v>
      </c>
      <c r="Q85" s="32">
        <f t="shared" si="34"/>
        <v>39</v>
      </c>
      <c r="R85" s="6">
        <v>1</v>
      </c>
      <c r="S85" s="9">
        <f t="shared" si="35"/>
        <v>15</v>
      </c>
      <c r="T85" s="10">
        <v>2</v>
      </c>
      <c r="U85" s="7">
        <f t="shared" si="36"/>
        <v>20</v>
      </c>
      <c r="V85" s="6">
        <v>5</v>
      </c>
      <c r="W85" s="9">
        <f t="shared" si="37"/>
        <v>10</v>
      </c>
      <c r="X85" s="10">
        <v>0</v>
      </c>
      <c r="Y85" s="51">
        <f t="shared" si="38"/>
        <v>0</v>
      </c>
      <c r="Z85" s="84">
        <v>16</v>
      </c>
      <c r="AA85" s="82">
        <f t="shared" si="39"/>
        <v>48</v>
      </c>
      <c r="AB85" s="10">
        <v>1</v>
      </c>
      <c r="AC85" s="7">
        <f t="shared" si="40"/>
        <v>3</v>
      </c>
      <c r="AD85" s="6">
        <v>0</v>
      </c>
      <c r="AE85" s="9">
        <f t="shared" si="41"/>
        <v>0</v>
      </c>
      <c r="AF85" s="6">
        <v>6</v>
      </c>
      <c r="AG85" s="9">
        <f t="shared" si="42"/>
        <v>30</v>
      </c>
      <c r="AH85" s="23">
        <f t="shared" si="43"/>
        <v>406</v>
      </c>
    </row>
    <row r="86" spans="2:34" ht="24" customHeight="1" x14ac:dyDescent="0.25">
      <c r="B86" s="6">
        <v>82</v>
      </c>
      <c r="C86" s="13" t="s">
        <v>111</v>
      </c>
      <c r="D86" s="7" t="s">
        <v>29</v>
      </c>
      <c r="E86" s="26" t="s">
        <v>22</v>
      </c>
      <c r="F86" s="6">
        <v>3</v>
      </c>
      <c r="G86" s="9">
        <f t="shared" si="30"/>
        <v>39</v>
      </c>
      <c r="H86" s="10">
        <v>30</v>
      </c>
      <c r="I86" s="7">
        <f t="shared" si="31"/>
        <v>60</v>
      </c>
      <c r="J86" s="6">
        <v>15</v>
      </c>
      <c r="K86" s="9">
        <f t="shared" si="32"/>
        <v>30</v>
      </c>
      <c r="L86" s="10">
        <v>8</v>
      </c>
      <c r="M86" s="7">
        <f t="shared" si="33"/>
        <v>80</v>
      </c>
      <c r="N86" s="6">
        <v>120</v>
      </c>
      <c r="O86" s="9">
        <f t="shared" si="44"/>
        <v>120</v>
      </c>
      <c r="P86" s="10">
        <v>10</v>
      </c>
      <c r="Q86" s="32">
        <f t="shared" si="34"/>
        <v>15</v>
      </c>
      <c r="R86" s="6">
        <v>1</v>
      </c>
      <c r="S86" s="9">
        <f t="shared" si="35"/>
        <v>15</v>
      </c>
      <c r="T86" s="10">
        <v>0</v>
      </c>
      <c r="U86" s="7">
        <f t="shared" si="36"/>
        <v>0</v>
      </c>
      <c r="V86" s="6">
        <v>0</v>
      </c>
      <c r="W86" s="9">
        <f t="shared" si="37"/>
        <v>0</v>
      </c>
      <c r="X86" s="10">
        <v>72</v>
      </c>
      <c r="Y86" s="51">
        <f t="shared" si="38"/>
        <v>144</v>
      </c>
      <c r="Z86" s="84">
        <v>13</v>
      </c>
      <c r="AA86" s="82">
        <f t="shared" si="39"/>
        <v>39</v>
      </c>
      <c r="AB86" s="10">
        <v>10</v>
      </c>
      <c r="AC86" s="7">
        <f t="shared" si="40"/>
        <v>30</v>
      </c>
      <c r="AD86" s="6">
        <v>0</v>
      </c>
      <c r="AE86" s="9">
        <f t="shared" si="41"/>
        <v>0</v>
      </c>
      <c r="AF86" s="6">
        <v>5</v>
      </c>
      <c r="AG86" s="9">
        <f t="shared" si="42"/>
        <v>25</v>
      </c>
      <c r="AH86" s="23">
        <f t="shared" si="43"/>
        <v>597</v>
      </c>
    </row>
    <row r="87" spans="2:34" ht="24" customHeight="1" x14ac:dyDescent="0.25">
      <c r="B87" s="6">
        <v>83</v>
      </c>
      <c r="C87" s="13" t="s">
        <v>126</v>
      </c>
      <c r="D87" s="7" t="s">
        <v>29</v>
      </c>
      <c r="E87" s="26" t="s">
        <v>37</v>
      </c>
      <c r="F87" s="6">
        <v>5</v>
      </c>
      <c r="G87" s="9">
        <f t="shared" si="30"/>
        <v>65</v>
      </c>
      <c r="H87" s="10">
        <v>29</v>
      </c>
      <c r="I87" s="7">
        <f t="shared" si="31"/>
        <v>58</v>
      </c>
      <c r="J87" s="6">
        <v>3</v>
      </c>
      <c r="K87" s="9">
        <f t="shared" si="32"/>
        <v>6</v>
      </c>
      <c r="L87" s="10">
        <v>7</v>
      </c>
      <c r="M87" s="7">
        <f t="shared" si="33"/>
        <v>70</v>
      </c>
      <c r="N87" s="6">
        <v>146</v>
      </c>
      <c r="O87" s="9">
        <f t="shared" si="44"/>
        <v>146</v>
      </c>
      <c r="P87" s="10">
        <v>28</v>
      </c>
      <c r="Q87" s="32">
        <f t="shared" si="34"/>
        <v>42</v>
      </c>
      <c r="R87" s="6">
        <v>3</v>
      </c>
      <c r="S87" s="9">
        <f t="shared" si="35"/>
        <v>45</v>
      </c>
      <c r="T87" s="10">
        <v>12</v>
      </c>
      <c r="U87" s="7">
        <f t="shared" si="36"/>
        <v>120</v>
      </c>
      <c r="V87" s="6">
        <v>0</v>
      </c>
      <c r="W87" s="9">
        <f t="shared" si="37"/>
        <v>0</v>
      </c>
      <c r="X87" s="10">
        <v>65</v>
      </c>
      <c r="Y87" s="51">
        <f t="shared" si="38"/>
        <v>130</v>
      </c>
      <c r="Z87" s="84">
        <v>13</v>
      </c>
      <c r="AA87" s="82">
        <f t="shared" si="39"/>
        <v>39</v>
      </c>
      <c r="AB87" s="10">
        <v>24</v>
      </c>
      <c r="AC87" s="7">
        <f t="shared" si="40"/>
        <v>72</v>
      </c>
      <c r="AD87" s="6">
        <v>2</v>
      </c>
      <c r="AE87" s="9">
        <f t="shared" si="41"/>
        <v>20</v>
      </c>
      <c r="AF87" s="6">
        <v>10</v>
      </c>
      <c r="AG87" s="9">
        <f t="shared" si="42"/>
        <v>50</v>
      </c>
      <c r="AH87" s="23">
        <f t="shared" si="43"/>
        <v>863</v>
      </c>
    </row>
    <row r="88" spans="2:34" ht="24" customHeight="1" x14ac:dyDescent="0.25">
      <c r="B88" s="6">
        <v>84</v>
      </c>
      <c r="C88" s="13" t="s">
        <v>87</v>
      </c>
      <c r="D88" s="7" t="s">
        <v>29</v>
      </c>
      <c r="E88" s="26" t="s">
        <v>23</v>
      </c>
      <c r="F88" s="6">
        <v>5</v>
      </c>
      <c r="G88" s="9">
        <f t="shared" si="30"/>
        <v>65</v>
      </c>
      <c r="H88" s="10">
        <v>61</v>
      </c>
      <c r="I88" s="7">
        <f t="shared" si="31"/>
        <v>122</v>
      </c>
      <c r="J88" s="6">
        <v>42</v>
      </c>
      <c r="K88" s="9">
        <f t="shared" si="32"/>
        <v>84</v>
      </c>
      <c r="L88" s="10">
        <v>9</v>
      </c>
      <c r="M88" s="7">
        <f t="shared" si="33"/>
        <v>90</v>
      </c>
      <c r="N88" s="6">
        <v>140</v>
      </c>
      <c r="O88" s="9">
        <f t="shared" si="44"/>
        <v>140</v>
      </c>
      <c r="P88" s="10">
        <v>42</v>
      </c>
      <c r="Q88" s="32">
        <f t="shared" si="34"/>
        <v>63</v>
      </c>
      <c r="R88" s="6">
        <v>2</v>
      </c>
      <c r="S88" s="9">
        <f t="shared" si="35"/>
        <v>30</v>
      </c>
      <c r="T88" s="10">
        <v>5</v>
      </c>
      <c r="U88" s="7">
        <f t="shared" si="36"/>
        <v>50</v>
      </c>
      <c r="V88" s="6">
        <v>8</v>
      </c>
      <c r="W88" s="9">
        <f t="shared" si="37"/>
        <v>16</v>
      </c>
      <c r="X88" s="10">
        <v>55</v>
      </c>
      <c r="Y88" s="51">
        <f t="shared" si="38"/>
        <v>110</v>
      </c>
      <c r="Z88" s="84">
        <v>13</v>
      </c>
      <c r="AA88" s="82">
        <f t="shared" si="39"/>
        <v>39</v>
      </c>
      <c r="AB88" s="10">
        <v>24</v>
      </c>
      <c r="AC88" s="7">
        <f t="shared" si="40"/>
        <v>72</v>
      </c>
      <c r="AD88" s="6">
        <v>3</v>
      </c>
      <c r="AE88" s="9">
        <f t="shared" si="41"/>
        <v>30</v>
      </c>
      <c r="AF88" s="6">
        <v>5</v>
      </c>
      <c r="AG88" s="9">
        <f t="shared" si="42"/>
        <v>25</v>
      </c>
      <c r="AH88" s="23">
        <f t="shared" si="43"/>
        <v>936</v>
      </c>
    </row>
    <row r="89" spans="2:34" ht="24" customHeight="1" x14ac:dyDescent="0.25">
      <c r="B89" s="6">
        <v>85</v>
      </c>
      <c r="C89" s="13" t="s">
        <v>59</v>
      </c>
      <c r="D89" s="7" t="s">
        <v>24</v>
      </c>
      <c r="E89" s="26" t="s">
        <v>23</v>
      </c>
      <c r="F89" s="6">
        <v>3</v>
      </c>
      <c r="G89" s="9">
        <f t="shared" si="30"/>
        <v>39</v>
      </c>
      <c r="H89" s="10">
        <v>31</v>
      </c>
      <c r="I89" s="7">
        <f t="shared" si="31"/>
        <v>62</v>
      </c>
      <c r="J89" s="6">
        <v>12</v>
      </c>
      <c r="K89" s="9">
        <f t="shared" si="32"/>
        <v>24</v>
      </c>
      <c r="L89" s="10">
        <v>9</v>
      </c>
      <c r="M89" s="7">
        <f t="shared" si="33"/>
        <v>90</v>
      </c>
      <c r="N89" s="6">
        <v>162</v>
      </c>
      <c r="O89" s="9">
        <f t="shared" si="44"/>
        <v>162</v>
      </c>
      <c r="P89" s="10">
        <v>65</v>
      </c>
      <c r="Q89" s="32">
        <f t="shared" si="34"/>
        <v>97.5</v>
      </c>
      <c r="R89" s="6">
        <v>2</v>
      </c>
      <c r="S89" s="9">
        <f t="shared" si="35"/>
        <v>30</v>
      </c>
      <c r="T89" s="10">
        <v>6</v>
      </c>
      <c r="U89" s="7">
        <f t="shared" si="36"/>
        <v>60</v>
      </c>
      <c r="V89" s="6">
        <v>10</v>
      </c>
      <c r="W89" s="9">
        <f t="shared" si="37"/>
        <v>20</v>
      </c>
      <c r="X89" s="10">
        <v>42</v>
      </c>
      <c r="Y89" s="51">
        <f t="shared" si="38"/>
        <v>84</v>
      </c>
      <c r="Z89" s="84">
        <v>13</v>
      </c>
      <c r="AA89" s="82">
        <f t="shared" si="39"/>
        <v>39</v>
      </c>
      <c r="AB89" s="10">
        <v>0</v>
      </c>
      <c r="AC89" s="7">
        <f t="shared" si="40"/>
        <v>0</v>
      </c>
      <c r="AD89" s="6">
        <v>2</v>
      </c>
      <c r="AE89" s="9">
        <f t="shared" si="41"/>
        <v>20</v>
      </c>
      <c r="AF89" s="6">
        <v>4</v>
      </c>
      <c r="AG89" s="9">
        <f t="shared" si="42"/>
        <v>20</v>
      </c>
      <c r="AH89" s="23">
        <f t="shared" si="43"/>
        <v>747.5</v>
      </c>
    </row>
    <row r="90" spans="2:34" ht="24" customHeight="1" x14ac:dyDescent="0.25">
      <c r="B90" s="6">
        <v>86</v>
      </c>
      <c r="C90" s="13" t="s">
        <v>106</v>
      </c>
      <c r="D90" s="7" t="s">
        <v>25</v>
      </c>
      <c r="E90" s="26" t="s">
        <v>22</v>
      </c>
      <c r="F90" s="6">
        <v>4</v>
      </c>
      <c r="G90" s="9">
        <f t="shared" si="30"/>
        <v>52</v>
      </c>
      <c r="H90" s="10">
        <v>43</v>
      </c>
      <c r="I90" s="7">
        <f t="shared" si="31"/>
        <v>86</v>
      </c>
      <c r="J90" s="6">
        <v>0</v>
      </c>
      <c r="K90" s="9">
        <f t="shared" si="32"/>
        <v>0</v>
      </c>
      <c r="L90" s="10">
        <v>3</v>
      </c>
      <c r="M90" s="7">
        <f t="shared" si="33"/>
        <v>30</v>
      </c>
      <c r="N90" s="6">
        <v>94</v>
      </c>
      <c r="O90" s="9">
        <f t="shared" si="44"/>
        <v>94</v>
      </c>
      <c r="P90" s="10">
        <v>5</v>
      </c>
      <c r="Q90" s="32">
        <f t="shared" si="34"/>
        <v>7.5</v>
      </c>
      <c r="R90" s="6">
        <v>2</v>
      </c>
      <c r="S90" s="9">
        <f t="shared" si="35"/>
        <v>30</v>
      </c>
      <c r="T90" s="10">
        <v>6</v>
      </c>
      <c r="U90" s="7">
        <f t="shared" si="36"/>
        <v>60</v>
      </c>
      <c r="V90" s="6">
        <v>10</v>
      </c>
      <c r="W90" s="9">
        <f t="shared" si="37"/>
        <v>20</v>
      </c>
      <c r="X90" s="10">
        <v>40</v>
      </c>
      <c r="Y90" s="51">
        <f t="shared" si="38"/>
        <v>80</v>
      </c>
      <c r="Z90" s="84">
        <v>13</v>
      </c>
      <c r="AA90" s="82">
        <f t="shared" si="39"/>
        <v>39</v>
      </c>
      <c r="AB90" s="10">
        <v>22</v>
      </c>
      <c r="AC90" s="7">
        <f t="shared" si="40"/>
        <v>66</v>
      </c>
      <c r="AD90" s="6">
        <v>0</v>
      </c>
      <c r="AE90" s="9">
        <f t="shared" si="41"/>
        <v>0</v>
      </c>
      <c r="AF90" s="6">
        <v>3</v>
      </c>
      <c r="AG90" s="9">
        <f t="shared" si="42"/>
        <v>15</v>
      </c>
      <c r="AH90" s="23">
        <f t="shared" si="43"/>
        <v>579.5</v>
      </c>
    </row>
    <row r="91" spans="2:34" ht="24" customHeight="1" x14ac:dyDescent="0.25">
      <c r="B91" s="6">
        <v>87</v>
      </c>
      <c r="C91" s="13" t="s">
        <v>107</v>
      </c>
      <c r="D91" s="7" t="s">
        <v>24</v>
      </c>
      <c r="E91" s="26" t="s">
        <v>22</v>
      </c>
      <c r="F91" s="6">
        <v>4</v>
      </c>
      <c r="G91" s="9">
        <f t="shared" si="30"/>
        <v>52</v>
      </c>
      <c r="H91" s="10">
        <v>23</v>
      </c>
      <c r="I91" s="7">
        <f t="shared" si="31"/>
        <v>46</v>
      </c>
      <c r="J91" s="6">
        <v>0</v>
      </c>
      <c r="K91" s="9">
        <f t="shared" si="32"/>
        <v>0</v>
      </c>
      <c r="L91" s="10">
        <v>6</v>
      </c>
      <c r="M91" s="7">
        <f t="shared" si="33"/>
        <v>60</v>
      </c>
      <c r="N91" s="6">
        <v>102</v>
      </c>
      <c r="O91" s="9">
        <f t="shared" si="44"/>
        <v>102</v>
      </c>
      <c r="P91" s="10">
        <v>16</v>
      </c>
      <c r="Q91" s="32">
        <f t="shared" si="34"/>
        <v>24</v>
      </c>
      <c r="R91" s="6">
        <v>0</v>
      </c>
      <c r="S91" s="9">
        <f t="shared" si="35"/>
        <v>0</v>
      </c>
      <c r="T91" s="10">
        <v>6</v>
      </c>
      <c r="U91" s="7">
        <f t="shared" si="36"/>
        <v>60</v>
      </c>
      <c r="V91" s="6">
        <v>13</v>
      </c>
      <c r="W91" s="9">
        <f t="shared" si="37"/>
        <v>26</v>
      </c>
      <c r="X91" s="10">
        <v>38</v>
      </c>
      <c r="Y91" s="51">
        <f t="shared" si="38"/>
        <v>76</v>
      </c>
      <c r="Z91" s="84">
        <v>13</v>
      </c>
      <c r="AA91" s="82">
        <f t="shared" si="39"/>
        <v>39</v>
      </c>
      <c r="AB91" s="10">
        <v>17</v>
      </c>
      <c r="AC91" s="7">
        <f t="shared" si="40"/>
        <v>51</v>
      </c>
      <c r="AD91" s="6">
        <v>1</v>
      </c>
      <c r="AE91" s="9">
        <f t="shared" si="41"/>
        <v>10</v>
      </c>
      <c r="AF91" s="6">
        <v>8</v>
      </c>
      <c r="AG91" s="9">
        <f t="shared" si="42"/>
        <v>40</v>
      </c>
      <c r="AH91" s="23">
        <f t="shared" si="43"/>
        <v>586</v>
      </c>
    </row>
    <row r="92" spans="2:34" ht="24" customHeight="1" x14ac:dyDescent="0.25">
      <c r="B92" s="6">
        <v>88</v>
      </c>
      <c r="C92" s="13" t="s">
        <v>108</v>
      </c>
      <c r="D92" s="7" t="s">
        <v>29</v>
      </c>
      <c r="E92" s="26" t="s">
        <v>22</v>
      </c>
      <c r="F92" s="6">
        <v>2</v>
      </c>
      <c r="G92" s="9">
        <f t="shared" si="30"/>
        <v>26</v>
      </c>
      <c r="H92" s="10">
        <v>46</v>
      </c>
      <c r="I92" s="7">
        <f t="shared" si="31"/>
        <v>92</v>
      </c>
      <c r="J92" s="6">
        <v>31</v>
      </c>
      <c r="K92" s="9">
        <f t="shared" si="32"/>
        <v>62</v>
      </c>
      <c r="L92" s="10">
        <v>4</v>
      </c>
      <c r="M92" s="7">
        <f t="shared" si="33"/>
        <v>40</v>
      </c>
      <c r="N92" s="6">
        <v>130</v>
      </c>
      <c r="O92" s="9">
        <f t="shared" si="44"/>
        <v>130</v>
      </c>
      <c r="P92" s="10">
        <v>8</v>
      </c>
      <c r="Q92" s="32">
        <f t="shared" si="34"/>
        <v>12</v>
      </c>
      <c r="R92" s="6">
        <v>4</v>
      </c>
      <c r="S92" s="9">
        <f t="shared" si="35"/>
        <v>60</v>
      </c>
      <c r="T92" s="10">
        <v>8</v>
      </c>
      <c r="U92" s="7">
        <f t="shared" si="36"/>
        <v>80</v>
      </c>
      <c r="V92" s="6">
        <v>15</v>
      </c>
      <c r="W92" s="9">
        <f t="shared" si="37"/>
        <v>30</v>
      </c>
      <c r="X92" s="10">
        <v>0</v>
      </c>
      <c r="Y92" s="51">
        <f t="shared" si="38"/>
        <v>0</v>
      </c>
      <c r="Z92" s="84">
        <v>13</v>
      </c>
      <c r="AA92" s="82">
        <f t="shared" si="39"/>
        <v>39</v>
      </c>
      <c r="AB92" s="10">
        <v>13</v>
      </c>
      <c r="AC92" s="7">
        <f t="shared" si="40"/>
        <v>39</v>
      </c>
      <c r="AD92" s="6">
        <v>3</v>
      </c>
      <c r="AE92" s="9">
        <f t="shared" si="41"/>
        <v>30</v>
      </c>
      <c r="AF92" s="6">
        <v>5</v>
      </c>
      <c r="AG92" s="9">
        <f t="shared" si="42"/>
        <v>25</v>
      </c>
      <c r="AH92" s="23">
        <f t="shared" si="43"/>
        <v>665</v>
      </c>
    </row>
    <row r="93" spans="2:34" ht="24" customHeight="1" x14ac:dyDescent="0.25">
      <c r="B93" s="6">
        <v>89</v>
      </c>
      <c r="C93" s="13" t="s">
        <v>172</v>
      </c>
      <c r="D93" s="7" t="s">
        <v>30</v>
      </c>
      <c r="E93" s="26" t="s">
        <v>23</v>
      </c>
      <c r="F93" s="6">
        <v>6</v>
      </c>
      <c r="G93" s="9">
        <f t="shared" si="30"/>
        <v>78</v>
      </c>
      <c r="H93" s="10">
        <v>22</v>
      </c>
      <c r="I93" s="7">
        <f t="shared" si="31"/>
        <v>44</v>
      </c>
      <c r="J93" s="6">
        <v>18</v>
      </c>
      <c r="K93" s="9">
        <f t="shared" si="32"/>
        <v>36</v>
      </c>
      <c r="L93" s="10">
        <v>4</v>
      </c>
      <c r="M93" s="7">
        <f t="shared" si="33"/>
        <v>40</v>
      </c>
      <c r="N93" s="6">
        <v>114</v>
      </c>
      <c r="O93" s="9">
        <f t="shared" si="44"/>
        <v>114</v>
      </c>
      <c r="P93" s="10">
        <v>71</v>
      </c>
      <c r="Q93" s="32">
        <f t="shared" si="34"/>
        <v>106.5</v>
      </c>
      <c r="R93" s="6">
        <v>3</v>
      </c>
      <c r="S93" s="9">
        <f t="shared" si="35"/>
        <v>45</v>
      </c>
      <c r="T93" s="10">
        <v>3</v>
      </c>
      <c r="U93" s="7">
        <f t="shared" si="36"/>
        <v>30</v>
      </c>
      <c r="V93" s="6">
        <v>5</v>
      </c>
      <c r="W93" s="9">
        <f t="shared" si="37"/>
        <v>10</v>
      </c>
      <c r="X93" s="10">
        <v>0</v>
      </c>
      <c r="Y93" s="51">
        <f t="shared" si="38"/>
        <v>0</v>
      </c>
      <c r="Z93" s="84">
        <v>13</v>
      </c>
      <c r="AA93" s="82">
        <f t="shared" si="39"/>
        <v>39</v>
      </c>
      <c r="AB93" s="10">
        <v>29</v>
      </c>
      <c r="AC93" s="7">
        <f t="shared" si="40"/>
        <v>87</v>
      </c>
      <c r="AD93" s="6">
        <v>1</v>
      </c>
      <c r="AE93" s="9">
        <f t="shared" si="41"/>
        <v>10</v>
      </c>
      <c r="AF93" s="6">
        <v>14</v>
      </c>
      <c r="AG93" s="9">
        <f t="shared" si="42"/>
        <v>70</v>
      </c>
      <c r="AH93" s="23">
        <f t="shared" si="43"/>
        <v>709.5</v>
      </c>
    </row>
    <row r="94" spans="2:34" ht="24" customHeight="1" x14ac:dyDescent="0.25">
      <c r="B94" s="6">
        <v>90</v>
      </c>
      <c r="C94" s="13" t="s">
        <v>138</v>
      </c>
      <c r="D94" s="7" t="s">
        <v>24</v>
      </c>
      <c r="E94" s="26" t="s">
        <v>36</v>
      </c>
      <c r="F94" s="6">
        <v>3</v>
      </c>
      <c r="G94" s="9">
        <f t="shared" si="30"/>
        <v>39</v>
      </c>
      <c r="H94" s="10">
        <v>41</v>
      </c>
      <c r="I94" s="7">
        <f t="shared" si="31"/>
        <v>82</v>
      </c>
      <c r="J94" s="6">
        <v>25</v>
      </c>
      <c r="K94" s="9">
        <f t="shared" si="32"/>
        <v>50</v>
      </c>
      <c r="L94" s="10">
        <v>3</v>
      </c>
      <c r="M94" s="7">
        <f t="shared" si="33"/>
        <v>30</v>
      </c>
      <c r="N94" s="6">
        <v>100</v>
      </c>
      <c r="O94" s="9">
        <f t="shared" si="44"/>
        <v>100</v>
      </c>
      <c r="P94" s="10">
        <v>31</v>
      </c>
      <c r="Q94" s="32">
        <f t="shared" si="34"/>
        <v>46.5</v>
      </c>
      <c r="R94" s="6">
        <v>2</v>
      </c>
      <c r="S94" s="9">
        <f t="shared" si="35"/>
        <v>30</v>
      </c>
      <c r="T94" s="10">
        <v>2</v>
      </c>
      <c r="U94" s="7">
        <f t="shared" si="36"/>
        <v>20</v>
      </c>
      <c r="V94" s="6">
        <v>13</v>
      </c>
      <c r="W94" s="9">
        <f t="shared" si="37"/>
        <v>26</v>
      </c>
      <c r="X94" s="10">
        <v>9</v>
      </c>
      <c r="Y94" s="51">
        <f t="shared" si="38"/>
        <v>18</v>
      </c>
      <c r="Z94" s="84">
        <v>12</v>
      </c>
      <c r="AA94" s="82">
        <f t="shared" si="39"/>
        <v>36</v>
      </c>
      <c r="AB94" s="10">
        <v>17</v>
      </c>
      <c r="AC94" s="7">
        <f t="shared" si="40"/>
        <v>51</v>
      </c>
      <c r="AD94" s="6">
        <v>2</v>
      </c>
      <c r="AE94" s="9">
        <f t="shared" si="41"/>
        <v>20</v>
      </c>
      <c r="AF94" s="6">
        <v>5</v>
      </c>
      <c r="AG94" s="9">
        <f t="shared" si="42"/>
        <v>25</v>
      </c>
      <c r="AH94" s="23">
        <f t="shared" si="43"/>
        <v>573.5</v>
      </c>
    </row>
    <row r="95" spans="2:34" ht="24" customHeight="1" x14ac:dyDescent="0.25">
      <c r="B95" s="6">
        <v>91</v>
      </c>
      <c r="C95" s="13" t="s">
        <v>102</v>
      </c>
      <c r="D95" s="7" t="s">
        <v>29</v>
      </c>
      <c r="E95" s="26" t="s">
        <v>22</v>
      </c>
      <c r="F95" s="6">
        <v>7</v>
      </c>
      <c r="G95" s="9">
        <f t="shared" si="30"/>
        <v>91</v>
      </c>
      <c r="H95" s="10">
        <v>30</v>
      </c>
      <c r="I95" s="7">
        <f t="shared" si="31"/>
        <v>60</v>
      </c>
      <c r="J95" s="6">
        <v>23</v>
      </c>
      <c r="K95" s="9">
        <f t="shared" si="32"/>
        <v>46</v>
      </c>
      <c r="L95" s="10">
        <v>8</v>
      </c>
      <c r="M95" s="7">
        <f t="shared" si="33"/>
        <v>80</v>
      </c>
      <c r="N95" s="6">
        <v>122</v>
      </c>
      <c r="O95" s="9">
        <f t="shared" si="44"/>
        <v>122</v>
      </c>
      <c r="P95" s="10">
        <v>18</v>
      </c>
      <c r="Q95" s="32">
        <f t="shared" si="34"/>
        <v>27</v>
      </c>
      <c r="R95" s="6">
        <v>5</v>
      </c>
      <c r="S95" s="9">
        <f t="shared" si="35"/>
        <v>75</v>
      </c>
      <c r="T95" s="10">
        <v>7</v>
      </c>
      <c r="U95" s="7">
        <f t="shared" si="36"/>
        <v>70</v>
      </c>
      <c r="V95" s="6">
        <v>13</v>
      </c>
      <c r="W95" s="9">
        <f t="shared" si="37"/>
        <v>26</v>
      </c>
      <c r="X95" s="10">
        <v>80</v>
      </c>
      <c r="Y95" s="51">
        <f t="shared" si="38"/>
        <v>160</v>
      </c>
      <c r="Z95" s="84">
        <v>8</v>
      </c>
      <c r="AA95" s="82">
        <f t="shared" si="39"/>
        <v>24</v>
      </c>
      <c r="AB95" s="10">
        <v>27</v>
      </c>
      <c r="AC95" s="7">
        <f t="shared" si="40"/>
        <v>81</v>
      </c>
      <c r="AD95" s="6">
        <v>2</v>
      </c>
      <c r="AE95" s="9">
        <f t="shared" si="41"/>
        <v>20</v>
      </c>
      <c r="AF95" s="6">
        <v>6</v>
      </c>
      <c r="AG95" s="9">
        <f t="shared" si="42"/>
        <v>30</v>
      </c>
      <c r="AH95" s="23">
        <f t="shared" si="43"/>
        <v>912</v>
      </c>
    </row>
    <row r="96" spans="2:34" ht="24" customHeight="1" x14ac:dyDescent="0.25">
      <c r="B96" s="6">
        <v>92</v>
      </c>
      <c r="C96" s="13" t="s">
        <v>86</v>
      </c>
      <c r="D96" s="7" t="s">
        <v>29</v>
      </c>
      <c r="E96" s="26" t="s">
        <v>23</v>
      </c>
      <c r="F96" s="6">
        <v>3</v>
      </c>
      <c r="G96" s="9">
        <f t="shared" si="30"/>
        <v>39</v>
      </c>
      <c r="H96" s="10">
        <v>68</v>
      </c>
      <c r="I96" s="7">
        <f t="shared" si="31"/>
        <v>136</v>
      </c>
      <c r="J96" s="6">
        <v>23</v>
      </c>
      <c r="K96" s="9">
        <f t="shared" si="32"/>
        <v>46</v>
      </c>
      <c r="L96" s="10">
        <v>11</v>
      </c>
      <c r="M96" s="7">
        <f t="shared" si="33"/>
        <v>110</v>
      </c>
      <c r="N96" s="6">
        <v>132</v>
      </c>
      <c r="O96" s="9">
        <f t="shared" si="44"/>
        <v>132</v>
      </c>
      <c r="P96" s="10">
        <v>50</v>
      </c>
      <c r="Q96" s="32">
        <f t="shared" si="34"/>
        <v>75</v>
      </c>
      <c r="R96" s="6">
        <v>3</v>
      </c>
      <c r="S96" s="9">
        <f t="shared" si="35"/>
        <v>45</v>
      </c>
      <c r="T96" s="10">
        <v>7</v>
      </c>
      <c r="U96" s="7">
        <f t="shared" si="36"/>
        <v>70</v>
      </c>
      <c r="V96" s="6">
        <v>28</v>
      </c>
      <c r="W96" s="9">
        <f t="shared" si="37"/>
        <v>56</v>
      </c>
      <c r="X96" s="10">
        <v>76</v>
      </c>
      <c r="Y96" s="51">
        <f t="shared" si="38"/>
        <v>152</v>
      </c>
      <c r="Z96" s="84">
        <v>8</v>
      </c>
      <c r="AA96" s="82">
        <f t="shared" si="39"/>
        <v>24</v>
      </c>
      <c r="AB96" s="10">
        <v>0</v>
      </c>
      <c r="AC96" s="7">
        <f t="shared" si="40"/>
        <v>0</v>
      </c>
      <c r="AD96" s="6">
        <v>0</v>
      </c>
      <c r="AE96" s="9">
        <f t="shared" si="41"/>
        <v>0</v>
      </c>
      <c r="AF96" s="6">
        <v>14</v>
      </c>
      <c r="AG96" s="9">
        <f t="shared" si="42"/>
        <v>70</v>
      </c>
      <c r="AH96" s="23">
        <f t="shared" si="43"/>
        <v>955</v>
      </c>
    </row>
    <row r="97" spans="2:34" ht="24" customHeight="1" x14ac:dyDescent="0.25">
      <c r="B97" s="6">
        <v>93</v>
      </c>
      <c r="C97" s="13" t="s">
        <v>84</v>
      </c>
      <c r="D97" s="7" t="s">
        <v>29</v>
      </c>
      <c r="E97" s="26" t="s">
        <v>23</v>
      </c>
      <c r="F97" s="6">
        <v>5</v>
      </c>
      <c r="G97" s="9">
        <f t="shared" si="30"/>
        <v>65</v>
      </c>
      <c r="H97" s="10">
        <v>77</v>
      </c>
      <c r="I97" s="7">
        <f t="shared" si="31"/>
        <v>154</v>
      </c>
      <c r="J97" s="6">
        <v>23</v>
      </c>
      <c r="K97" s="9">
        <f t="shared" si="32"/>
        <v>46</v>
      </c>
      <c r="L97" s="10">
        <v>4</v>
      </c>
      <c r="M97" s="7">
        <f t="shared" si="33"/>
        <v>40</v>
      </c>
      <c r="N97" s="6">
        <v>142</v>
      </c>
      <c r="O97" s="9">
        <f t="shared" si="44"/>
        <v>142</v>
      </c>
      <c r="P97" s="10">
        <v>42</v>
      </c>
      <c r="Q97" s="32">
        <f t="shared" si="34"/>
        <v>63</v>
      </c>
      <c r="R97" s="6">
        <v>5</v>
      </c>
      <c r="S97" s="9">
        <f t="shared" si="35"/>
        <v>75</v>
      </c>
      <c r="T97" s="10">
        <v>5</v>
      </c>
      <c r="U97" s="7">
        <f t="shared" si="36"/>
        <v>50</v>
      </c>
      <c r="V97" s="6">
        <v>21</v>
      </c>
      <c r="W97" s="9">
        <f t="shared" si="37"/>
        <v>42</v>
      </c>
      <c r="X97" s="10">
        <v>76</v>
      </c>
      <c r="Y97" s="51">
        <f t="shared" si="38"/>
        <v>152</v>
      </c>
      <c r="Z97" s="84">
        <v>8</v>
      </c>
      <c r="AA97" s="82">
        <f t="shared" si="39"/>
        <v>24</v>
      </c>
      <c r="AB97" s="10">
        <v>24</v>
      </c>
      <c r="AC97" s="7">
        <f t="shared" si="40"/>
        <v>72</v>
      </c>
      <c r="AD97" s="6">
        <v>0</v>
      </c>
      <c r="AE97" s="9">
        <f t="shared" si="41"/>
        <v>0</v>
      </c>
      <c r="AF97" s="6">
        <v>14</v>
      </c>
      <c r="AG97" s="9">
        <f t="shared" si="42"/>
        <v>70</v>
      </c>
      <c r="AH97" s="23">
        <f t="shared" si="43"/>
        <v>995</v>
      </c>
    </row>
    <row r="98" spans="2:34" ht="24" customHeight="1" x14ac:dyDescent="0.25">
      <c r="B98" s="6">
        <v>94</v>
      </c>
      <c r="C98" s="13" t="s">
        <v>91</v>
      </c>
      <c r="D98" s="7" t="s">
        <v>29</v>
      </c>
      <c r="E98" s="26" t="s">
        <v>23</v>
      </c>
      <c r="F98" s="6">
        <v>6</v>
      </c>
      <c r="G98" s="9">
        <f t="shared" si="30"/>
        <v>78</v>
      </c>
      <c r="H98" s="10">
        <v>25</v>
      </c>
      <c r="I98" s="7">
        <f t="shared" si="31"/>
        <v>50</v>
      </c>
      <c r="J98" s="6">
        <v>25</v>
      </c>
      <c r="K98" s="9">
        <f t="shared" si="32"/>
        <v>50</v>
      </c>
      <c r="L98" s="10">
        <v>8</v>
      </c>
      <c r="M98" s="7">
        <f t="shared" si="33"/>
        <v>80</v>
      </c>
      <c r="N98" s="6">
        <v>128</v>
      </c>
      <c r="O98" s="9">
        <f t="shared" si="44"/>
        <v>128</v>
      </c>
      <c r="P98" s="10">
        <v>44</v>
      </c>
      <c r="Q98" s="32">
        <f t="shared" si="34"/>
        <v>66</v>
      </c>
      <c r="R98" s="6">
        <v>0</v>
      </c>
      <c r="S98" s="9">
        <f t="shared" si="35"/>
        <v>0</v>
      </c>
      <c r="T98" s="10">
        <v>3</v>
      </c>
      <c r="U98" s="7">
        <f t="shared" si="36"/>
        <v>30</v>
      </c>
      <c r="V98" s="6">
        <v>41</v>
      </c>
      <c r="W98" s="9">
        <f t="shared" si="37"/>
        <v>82</v>
      </c>
      <c r="X98" s="10">
        <v>60</v>
      </c>
      <c r="Y98" s="51">
        <f t="shared" si="38"/>
        <v>120</v>
      </c>
      <c r="Z98" s="84">
        <v>8</v>
      </c>
      <c r="AA98" s="82">
        <f t="shared" si="39"/>
        <v>24</v>
      </c>
      <c r="AB98" s="10">
        <v>20</v>
      </c>
      <c r="AC98" s="7">
        <f t="shared" si="40"/>
        <v>60</v>
      </c>
      <c r="AD98" s="6">
        <v>1</v>
      </c>
      <c r="AE98" s="9">
        <f t="shared" si="41"/>
        <v>10</v>
      </c>
      <c r="AF98" s="6">
        <v>8</v>
      </c>
      <c r="AG98" s="9">
        <f t="shared" si="42"/>
        <v>40</v>
      </c>
      <c r="AH98" s="23">
        <f t="shared" si="43"/>
        <v>818</v>
      </c>
    </row>
    <row r="99" spans="2:34" ht="24" customHeight="1" x14ac:dyDescent="0.25">
      <c r="B99" s="6">
        <v>95</v>
      </c>
      <c r="C99" s="13" t="s">
        <v>136</v>
      </c>
      <c r="D99" s="7" t="s">
        <v>29</v>
      </c>
      <c r="E99" s="26" t="s">
        <v>36</v>
      </c>
      <c r="F99" s="6">
        <v>4</v>
      </c>
      <c r="G99" s="9">
        <f t="shared" si="30"/>
        <v>52</v>
      </c>
      <c r="H99" s="10">
        <v>27</v>
      </c>
      <c r="I99" s="7">
        <f t="shared" si="31"/>
        <v>54</v>
      </c>
      <c r="J99" s="6">
        <v>5</v>
      </c>
      <c r="K99" s="9">
        <f t="shared" si="32"/>
        <v>10</v>
      </c>
      <c r="L99" s="10">
        <v>5</v>
      </c>
      <c r="M99" s="7">
        <f t="shared" si="33"/>
        <v>50</v>
      </c>
      <c r="N99" s="6">
        <v>108</v>
      </c>
      <c r="O99" s="9">
        <f t="shared" si="44"/>
        <v>108</v>
      </c>
      <c r="P99" s="10">
        <v>47</v>
      </c>
      <c r="Q99" s="32">
        <f t="shared" si="34"/>
        <v>70.5</v>
      </c>
      <c r="R99" s="6">
        <v>0</v>
      </c>
      <c r="S99" s="9">
        <f t="shared" si="35"/>
        <v>0</v>
      </c>
      <c r="T99" s="10">
        <v>4</v>
      </c>
      <c r="U99" s="7">
        <f t="shared" si="36"/>
        <v>40</v>
      </c>
      <c r="V99" s="6">
        <v>5</v>
      </c>
      <c r="W99" s="9">
        <f t="shared" si="37"/>
        <v>10</v>
      </c>
      <c r="X99" s="10">
        <v>50</v>
      </c>
      <c r="Y99" s="51">
        <f t="shared" si="38"/>
        <v>100</v>
      </c>
      <c r="Z99" s="84">
        <v>8</v>
      </c>
      <c r="AA99" s="82">
        <f t="shared" si="39"/>
        <v>24</v>
      </c>
      <c r="AB99" s="10">
        <v>13</v>
      </c>
      <c r="AC99" s="7">
        <f t="shared" si="40"/>
        <v>39</v>
      </c>
      <c r="AD99" s="6">
        <v>3</v>
      </c>
      <c r="AE99" s="9">
        <f t="shared" si="41"/>
        <v>30</v>
      </c>
      <c r="AF99" s="6">
        <v>6</v>
      </c>
      <c r="AG99" s="9">
        <f t="shared" si="42"/>
        <v>30</v>
      </c>
      <c r="AH99" s="23">
        <f t="shared" si="43"/>
        <v>617.5</v>
      </c>
    </row>
    <row r="100" spans="2:34" ht="24" customHeight="1" x14ac:dyDescent="0.25">
      <c r="B100" s="6">
        <v>96</v>
      </c>
      <c r="C100" s="13" t="s">
        <v>116</v>
      </c>
      <c r="D100" s="7" t="s">
        <v>24</v>
      </c>
      <c r="E100" s="26" t="s">
        <v>22</v>
      </c>
      <c r="F100" s="6">
        <v>2</v>
      </c>
      <c r="G100" s="9">
        <f t="shared" si="30"/>
        <v>26</v>
      </c>
      <c r="H100" s="10">
        <v>0</v>
      </c>
      <c r="I100" s="7">
        <f t="shared" si="31"/>
        <v>0</v>
      </c>
      <c r="J100" s="6">
        <v>0</v>
      </c>
      <c r="K100" s="9">
        <f t="shared" si="32"/>
        <v>0</v>
      </c>
      <c r="L100" s="10">
        <v>5</v>
      </c>
      <c r="M100" s="7">
        <f t="shared" si="33"/>
        <v>50</v>
      </c>
      <c r="N100" s="6">
        <v>94</v>
      </c>
      <c r="O100" s="9">
        <f t="shared" si="44"/>
        <v>94</v>
      </c>
      <c r="P100" s="10">
        <v>15</v>
      </c>
      <c r="Q100" s="32">
        <f t="shared" si="34"/>
        <v>22.5</v>
      </c>
      <c r="R100" s="6">
        <v>2</v>
      </c>
      <c r="S100" s="9">
        <f t="shared" si="35"/>
        <v>30</v>
      </c>
      <c r="T100" s="10">
        <v>2</v>
      </c>
      <c r="U100" s="7">
        <f t="shared" si="36"/>
        <v>20</v>
      </c>
      <c r="V100" s="6">
        <v>13</v>
      </c>
      <c r="W100" s="9">
        <f t="shared" si="37"/>
        <v>26</v>
      </c>
      <c r="X100" s="10">
        <v>0</v>
      </c>
      <c r="Y100" s="51">
        <f t="shared" si="38"/>
        <v>0</v>
      </c>
      <c r="Z100" s="84">
        <v>8</v>
      </c>
      <c r="AA100" s="82">
        <f t="shared" si="39"/>
        <v>24</v>
      </c>
      <c r="AB100" s="10">
        <v>13</v>
      </c>
      <c r="AC100" s="7">
        <f t="shared" si="40"/>
        <v>39</v>
      </c>
      <c r="AD100" s="6">
        <v>0</v>
      </c>
      <c r="AE100" s="9">
        <f t="shared" si="41"/>
        <v>0</v>
      </c>
      <c r="AF100" s="6">
        <v>5</v>
      </c>
      <c r="AG100" s="9">
        <f t="shared" si="42"/>
        <v>25</v>
      </c>
      <c r="AH100" s="23">
        <f t="shared" si="43"/>
        <v>356.5</v>
      </c>
    </row>
    <row r="101" spans="2:34" ht="24" customHeight="1" x14ac:dyDescent="0.25">
      <c r="B101" s="6">
        <v>97</v>
      </c>
      <c r="C101" s="13" t="s">
        <v>128</v>
      </c>
      <c r="D101" s="7" t="s">
        <v>29</v>
      </c>
      <c r="E101" s="26" t="s">
        <v>37</v>
      </c>
      <c r="F101" s="6">
        <v>6</v>
      </c>
      <c r="G101" s="9">
        <f t="shared" ref="G101:G129" si="45">F101*13</f>
        <v>78</v>
      </c>
      <c r="H101" s="10">
        <v>17</v>
      </c>
      <c r="I101" s="7">
        <f t="shared" ref="I101:I129" si="46">H101*2</f>
        <v>34</v>
      </c>
      <c r="J101" s="6">
        <v>16</v>
      </c>
      <c r="K101" s="9">
        <f t="shared" ref="K101:K129" si="47">J101*2</f>
        <v>32</v>
      </c>
      <c r="L101" s="10">
        <v>6</v>
      </c>
      <c r="M101" s="7">
        <f t="shared" ref="M101:M129" si="48">L101*10</f>
        <v>60</v>
      </c>
      <c r="N101" s="6">
        <v>106</v>
      </c>
      <c r="O101" s="9">
        <f t="shared" si="44"/>
        <v>106</v>
      </c>
      <c r="P101" s="10">
        <v>36</v>
      </c>
      <c r="Q101" s="32">
        <f t="shared" ref="Q101:Q129" si="49">P101*1.5</f>
        <v>54</v>
      </c>
      <c r="R101" s="6">
        <v>6</v>
      </c>
      <c r="S101" s="9">
        <f t="shared" ref="S101:S129" si="50">R101*15</f>
        <v>90</v>
      </c>
      <c r="T101" s="10">
        <v>9</v>
      </c>
      <c r="U101" s="7">
        <f t="shared" ref="U101:U129" si="51">T101*10</f>
        <v>90</v>
      </c>
      <c r="V101" s="6">
        <v>15</v>
      </c>
      <c r="W101" s="9">
        <f t="shared" ref="W101:W129" si="52">V101*2</f>
        <v>30</v>
      </c>
      <c r="X101" s="10">
        <v>41</v>
      </c>
      <c r="Y101" s="51">
        <f t="shared" ref="Y101:Y129" si="53">X101*2</f>
        <v>82</v>
      </c>
      <c r="Z101" s="84">
        <v>5</v>
      </c>
      <c r="AA101" s="82">
        <f t="shared" ref="AA101:AA129" si="54">Z101*3</f>
        <v>15</v>
      </c>
      <c r="AB101" s="10">
        <v>11</v>
      </c>
      <c r="AC101" s="7">
        <f t="shared" ref="AC101:AC129" si="55">AB101*3</f>
        <v>33</v>
      </c>
      <c r="AD101" s="6">
        <v>1</v>
      </c>
      <c r="AE101" s="9">
        <f t="shared" ref="AE101:AE129" si="56">AD101*10</f>
        <v>10</v>
      </c>
      <c r="AF101" s="6">
        <v>9</v>
      </c>
      <c r="AG101" s="9">
        <f t="shared" ref="AG101:AG129" si="57">AF101*5</f>
        <v>45</v>
      </c>
      <c r="AH101" s="23">
        <f t="shared" ref="AH101:AH129" si="58">G101+I101+K101+M101+O101+Q101+S101+U101+W101+Y101+AA101+AC101+AE101+AG101</f>
        <v>759</v>
      </c>
    </row>
    <row r="102" spans="2:34" ht="24" customHeight="1" x14ac:dyDescent="0.25">
      <c r="B102" s="6">
        <v>98</v>
      </c>
      <c r="C102" s="13" t="s">
        <v>150</v>
      </c>
      <c r="D102" s="7" t="s">
        <v>29</v>
      </c>
      <c r="E102" s="26" t="s">
        <v>146</v>
      </c>
      <c r="F102" s="6">
        <v>6</v>
      </c>
      <c r="G102" s="9">
        <f t="shared" si="45"/>
        <v>78</v>
      </c>
      <c r="H102" s="10">
        <v>40</v>
      </c>
      <c r="I102" s="7">
        <f t="shared" si="46"/>
        <v>80</v>
      </c>
      <c r="J102" s="6">
        <v>31</v>
      </c>
      <c r="K102" s="9">
        <f t="shared" si="47"/>
        <v>62</v>
      </c>
      <c r="L102" s="10">
        <v>4</v>
      </c>
      <c r="M102" s="7">
        <f t="shared" si="48"/>
        <v>40</v>
      </c>
      <c r="N102" s="6">
        <v>166</v>
      </c>
      <c r="O102" s="9">
        <f t="shared" si="44"/>
        <v>166</v>
      </c>
      <c r="P102" s="58">
        <v>0</v>
      </c>
      <c r="Q102" s="59">
        <f t="shared" si="49"/>
        <v>0</v>
      </c>
      <c r="R102" s="60">
        <v>0</v>
      </c>
      <c r="S102" s="61">
        <f t="shared" si="50"/>
        <v>0</v>
      </c>
      <c r="T102" s="68">
        <v>5</v>
      </c>
      <c r="U102" s="69">
        <f t="shared" si="51"/>
        <v>50</v>
      </c>
      <c r="V102" s="70">
        <v>58</v>
      </c>
      <c r="W102" s="71">
        <f t="shared" si="52"/>
        <v>116</v>
      </c>
      <c r="X102" s="10">
        <v>74</v>
      </c>
      <c r="Y102" s="51">
        <f t="shared" si="53"/>
        <v>148</v>
      </c>
      <c r="Z102" s="84">
        <v>0</v>
      </c>
      <c r="AA102" s="82">
        <f t="shared" si="54"/>
        <v>0</v>
      </c>
      <c r="AB102" s="58">
        <v>0</v>
      </c>
      <c r="AC102" s="62">
        <f t="shared" si="55"/>
        <v>0</v>
      </c>
      <c r="AD102" s="60">
        <v>0</v>
      </c>
      <c r="AE102" s="61">
        <f t="shared" si="56"/>
        <v>0</v>
      </c>
      <c r="AF102" s="60">
        <v>0</v>
      </c>
      <c r="AG102" s="61">
        <f t="shared" si="57"/>
        <v>0</v>
      </c>
      <c r="AH102" s="23">
        <f t="shared" si="58"/>
        <v>740</v>
      </c>
    </row>
    <row r="103" spans="2:34" ht="24" customHeight="1" x14ac:dyDescent="0.25">
      <c r="B103" s="6">
        <v>99</v>
      </c>
      <c r="C103" s="13" t="s">
        <v>149</v>
      </c>
      <c r="D103" s="7" t="s">
        <v>29</v>
      </c>
      <c r="E103" s="26" t="s">
        <v>146</v>
      </c>
      <c r="F103" s="6">
        <v>7</v>
      </c>
      <c r="G103" s="9">
        <f t="shared" si="45"/>
        <v>91</v>
      </c>
      <c r="H103" s="10">
        <v>46</v>
      </c>
      <c r="I103" s="7">
        <f t="shared" si="46"/>
        <v>92</v>
      </c>
      <c r="J103" s="6">
        <v>31</v>
      </c>
      <c r="K103" s="9">
        <f t="shared" si="47"/>
        <v>62</v>
      </c>
      <c r="L103" s="10">
        <v>7</v>
      </c>
      <c r="M103" s="7">
        <f t="shared" si="48"/>
        <v>70</v>
      </c>
      <c r="N103" s="6">
        <v>162</v>
      </c>
      <c r="O103" s="9">
        <f t="shared" si="44"/>
        <v>162</v>
      </c>
      <c r="P103" s="58">
        <v>0</v>
      </c>
      <c r="Q103" s="59">
        <f t="shared" si="49"/>
        <v>0</v>
      </c>
      <c r="R103" s="60">
        <v>0</v>
      </c>
      <c r="S103" s="61">
        <f t="shared" si="50"/>
        <v>0</v>
      </c>
      <c r="T103" s="68">
        <v>5</v>
      </c>
      <c r="U103" s="69">
        <f t="shared" si="51"/>
        <v>50</v>
      </c>
      <c r="V103" s="70">
        <v>55</v>
      </c>
      <c r="W103" s="71">
        <f t="shared" si="52"/>
        <v>110</v>
      </c>
      <c r="X103" s="10">
        <v>72</v>
      </c>
      <c r="Y103" s="51">
        <f t="shared" si="53"/>
        <v>144</v>
      </c>
      <c r="Z103" s="84">
        <v>0</v>
      </c>
      <c r="AA103" s="82">
        <f t="shared" si="54"/>
        <v>0</v>
      </c>
      <c r="AB103" s="58">
        <v>0</v>
      </c>
      <c r="AC103" s="62">
        <f t="shared" si="55"/>
        <v>0</v>
      </c>
      <c r="AD103" s="60">
        <v>0</v>
      </c>
      <c r="AE103" s="61">
        <f t="shared" si="56"/>
        <v>0</v>
      </c>
      <c r="AF103" s="60">
        <v>0</v>
      </c>
      <c r="AG103" s="61">
        <f t="shared" si="57"/>
        <v>0</v>
      </c>
      <c r="AH103" s="23">
        <f t="shared" si="58"/>
        <v>781</v>
      </c>
    </row>
    <row r="104" spans="2:34" ht="24" customHeight="1" x14ac:dyDescent="0.25">
      <c r="B104" s="6">
        <v>100</v>
      </c>
      <c r="C104" s="13" t="s">
        <v>145</v>
      </c>
      <c r="D104" s="7" t="s">
        <v>29</v>
      </c>
      <c r="E104" s="26" t="s">
        <v>146</v>
      </c>
      <c r="F104" s="6">
        <v>8</v>
      </c>
      <c r="G104" s="9">
        <f t="shared" si="45"/>
        <v>104</v>
      </c>
      <c r="H104" s="10">
        <v>43</v>
      </c>
      <c r="I104" s="7">
        <f t="shared" si="46"/>
        <v>86</v>
      </c>
      <c r="J104" s="6">
        <v>64</v>
      </c>
      <c r="K104" s="9">
        <f t="shared" si="47"/>
        <v>128</v>
      </c>
      <c r="L104" s="10">
        <v>5</v>
      </c>
      <c r="M104" s="7">
        <f t="shared" si="48"/>
        <v>50</v>
      </c>
      <c r="N104" s="6">
        <v>166</v>
      </c>
      <c r="O104" s="9">
        <f t="shared" si="44"/>
        <v>166</v>
      </c>
      <c r="P104" s="58">
        <v>0</v>
      </c>
      <c r="Q104" s="59">
        <f t="shared" si="49"/>
        <v>0</v>
      </c>
      <c r="R104" s="60">
        <v>0</v>
      </c>
      <c r="S104" s="61">
        <f t="shared" si="50"/>
        <v>0</v>
      </c>
      <c r="T104" s="68">
        <v>5</v>
      </c>
      <c r="U104" s="69">
        <f t="shared" si="51"/>
        <v>50</v>
      </c>
      <c r="V104" s="70">
        <v>65</v>
      </c>
      <c r="W104" s="71">
        <f t="shared" si="52"/>
        <v>130</v>
      </c>
      <c r="X104" s="10">
        <v>71</v>
      </c>
      <c r="Y104" s="51">
        <f t="shared" si="53"/>
        <v>142</v>
      </c>
      <c r="Z104" s="84">
        <v>0</v>
      </c>
      <c r="AA104" s="82">
        <f t="shared" si="54"/>
        <v>0</v>
      </c>
      <c r="AB104" s="58">
        <v>0</v>
      </c>
      <c r="AC104" s="62">
        <f t="shared" si="55"/>
        <v>0</v>
      </c>
      <c r="AD104" s="60">
        <v>0</v>
      </c>
      <c r="AE104" s="61">
        <f t="shared" si="56"/>
        <v>0</v>
      </c>
      <c r="AF104" s="60">
        <v>0</v>
      </c>
      <c r="AG104" s="61">
        <f t="shared" si="57"/>
        <v>0</v>
      </c>
      <c r="AH104" s="23">
        <f t="shared" si="58"/>
        <v>856</v>
      </c>
    </row>
    <row r="105" spans="2:34" ht="24" customHeight="1" x14ac:dyDescent="0.25">
      <c r="B105" s="6">
        <v>101</v>
      </c>
      <c r="C105" s="13" t="s">
        <v>156</v>
      </c>
      <c r="D105" s="7" t="s">
        <v>29</v>
      </c>
      <c r="E105" s="26" t="s">
        <v>146</v>
      </c>
      <c r="F105" s="6">
        <v>4</v>
      </c>
      <c r="G105" s="9">
        <f t="shared" si="45"/>
        <v>52</v>
      </c>
      <c r="H105" s="10">
        <v>18</v>
      </c>
      <c r="I105" s="7">
        <f t="shared" si="46"/>
        <v>36</v>
      </c>
      <c r="J105" s="6">
        <v>18</v>
      </c>
      <c r="K105" s="9">
        <f t="shared" si="47"/>
        <v>36</v>
      </c>
      <c r="L105" s="10">
        <v>3</v>
      </c>
      <c r="M105" s="7">
        <f t="shared" si="48"/>
        <v>30</v>
      </c>
      <c r="N105" s="6">
        <v>138</v>
      </c>
      <c r="O105" s="9">
        <f t="shared" si="44"/>
        <v>138</v>
      </c>
      <c r="P105" s="58">
        <v>0</v>
      </c>
      <c r="Q105" s="59">
        <f t="shared" si="49"/>
        <v>0</v>
      </c>
      <c r="R105" s="60">
        <v>0</v>
      </c>
      <c r="S105" s="61">
        <f t="shared" si="50"/>
        <v>0</v>
      </c>
      <c r="T105" s="68">
        <v>3</v>
      </c>
      <c r="U105" s="69">
        <f t="shared" si="51"/>
        <v>30</v>
      </c>
      <c r="V105" s="70">
        <v>56</v>
      </c>
      <c r="W105" s="71">
        <f t="shared" si="52"/>
        <v>112</v>
      </c>
      <c r="X105" s="10">
        <v>70</v>
      </c>
      <c r="Y105" s="51">
        <f t="shared" si="53"/>
        <v>140</v>
      </c>
      <c r="Z105" s="84">
        <v>0</v>
      </c>
      <c r="AA105" s="82">
        <f t="shared" si="54"/>
        <v>0</v>
      </c>
      <c r="AB105" s="58">
        <v>0</v>
      </c>
      <c r="AC105" s="62">
        <f t="shared" si="55"/>
        <v>0</v>
      </c>
      <c r="AD105" s="60">
        <v>0</v>
      </c>
      <c r="AE105" s="61">
        <f t="shared" si="56"/>
        <v>0</v>
      </c>
      <c r="AF105" s="60">
        <v>0</v>
      </c>
      <c r="AG105" s="61">
        <f t="shared" si="57"/>
        <v>0</v>
      </c>
      <c r="AH105" s="23">
        <f t="shared" si="58"/>
        <v>574</v>
      </c>
    </row>
    <row r="106" spans="2:34" ht="24" customHeight="1" x14ac:dyDescent="0.25">
      <c r="B106" s="6">
        <v>102</v>
      </c>
      <c r="C106" s="13" t="s">
        <v>151</v>
      </c>
      <c r="D106" s="7" t="s">
        <v>29</v>
      </c>
      <c r="E106" s="26" t="s">
        <v>146</v>
      </c>
      <c r="F106" s="6">
        <v>7</v>
      </c>
      <c r="G106" s="9">
        <f t="shared" si="45"/>
        <v>91</v>
      </c>
      <c r="H106" s="10">
        <v>48</v>
      </c>
      <c r="I106" s="7">
        <f t="shared" si="46"/>
        <v>96</v>
      </c>
      <c r="J106" s="6">
        <v>20</v>
      </c>
      <c r="K106" s="9">
        <f t="shared" si="47"/>
        <v>40</v>
      </c>
      <c r="L106" s="10">
        <v>6</v>
      </c>
      <c r="M106" s="7">
        <f t="shared" si="48"/>
        <v>60</v>
      </c>
      <c r="N106" s="6">
        <v>138</v>
      </c>
      <c r="O106" s="9">
        <f t="shared" si="44"/>
        <v>138</v>
      </c>
      <c r="P106" s="58">
        <v>0</v>
      </c>
      <c r="Q106" s="59">
        <f t="shared" si="49"/>
        <v>0</v>
      </c>
      <c r="R106" s="60">
        <v>0</v>
      </c>
      <c r="S106" s="61">
        <f t="shared" si="50"/>
        <v>0</v>
      </c>
      <c r="T106" s="68">
        <v>3</v>
      </c>
      <c r="U106" s="69">
        <f t="shared" si="51"/>
        <v>30</v>
      </c>
      <c r="V106" s="70">
        <v>41</v>
      </c>
      <c r="W106" s="71">
        <f t="shared" si="52"/>
        <v>82</v>
      </c>
      <c r="X106" s="10">
        <v>70</v>
      </c>
      <c r="Y106" s="51">
        <f t="shared" si="53"/>
        <v>140</v>
      </c>
      <c r="Z106" s="84">
        <v>0</v>
      </c>
      <c r="AA106" s="82">
        <f t="shared" si="54"/>
        <v>0</v>
      </c>
      <c r="AB106" s="58">
        <v>0</v>
      </c>
      <c r="AC106" s="62">
        <f t="shared" si="55"/>
        <v>0</v>
      </c>
      <c r="AD106" s="60">
        <v>0</v>
      </c>
      <c r="AE106" s="61">
        <f t="shared" si="56"/>
        <v>0</v>
      </c>
      <c r="AF106" s="60">
        <v>0</v>
      </c>
      <c r="AG106" s="61">
        <f t="shared" si="57"/>
        <v>0</v>
      </c>
      <c r="AH106" s="23">
        <f t="shared" si="58"/>
        <v>677</v>
      </c>
    </row>
    <row r="107" spans="2:34" ht="24" customHeight="1" x14ac:dyDescent="0.25">
      <c r="B107" s="6">
        <v>103</v>
      </c>
      <c r="C107" s="13" t="s">
        <v>152</v>
      </c>
      <c r="D107" s="7" t="s">
        <v>29</v>
      </c>
      <c r="E107" s="26" t="s">
        <v>146</v>
      </c>
      <c r="F107" s="6">
        <v>5</v>
      </c>
      <c r="G107" s="9">
        <f t="shared" si="45"/>
        <v>65</v>
      </c>
      <c r="H107" s="10">
        <v>37</v>
      </c>
      <c r="I107" s="7">
        <f t="shared" si="46"/>
        <v>74</v>
      </c>
      <c r="J107" s="6">
        <v>29</v>
      </c>
      <c r="K107" s="9">
        <f t="shared" si="47"/>
        <v>58</v>
      </c>
      <c r="L107" s="10">
        <v>5</v>
      </c>
      <c r="M107" s="7">
        <f t="shared" si="48"/>
        <v>50</v>
      </c>
      <c r="N107" s="6">
        <v>154</v>
      </c>
      <c r="O107" s="9">
        <f t="shared" si="44"/>
        <v>154</v>
      </c>
      <c r="P107" s="58">
        <v>0</v>
      </c>
      <c r="Q107" s="59">
        <f t="shared" si="49"/>
        <v>0</v>
      </c>
      <c r="R107" s="60">
        <v>0</v>
      </c>
      <c r="S107" s="61">
        <f t="shared" si="50"/>
        <v>0</v>
      </c>
      <c r="T107" s="68">
        <v>5</v>
      </c>
      <c r="U107" s="69">
        <f t="shared" si="51"/>
        <v>50</v>
      </c>
      <c r="V107" s="70">
        <v>36</v>
      </c>
      <c r="W107" s="71">
        <f t="shared" si="52"/>
        <v>72</v>
      </c>
      <c r="X107" s="10">
        <v>64</v>
      </c>
      <c r="Y107" s="51">
        <f t="shared" si="53"/>
        <v>128</v>
      </c>
      <c r="Z107" s="84">
        <v>0</v>
      </c>
      <c r="AA107" s="82">
        <f t="shared" si="54"/>
        <v>0</v>
      </c>
      <c r="AB107" s="58">
        <v>0</v>
      </c>
      <c r="AC107" s="62">
        <f t="shared" si="55"/>
        <v>0</v>
      </c>
      <c r="AD107" s="60">
        <v>0</v>
      </c>
      <c r="AE107" s="61">
        <f t="shared" si="56"/>
        <v>0</v>
      </c>
      <c r="AF107" s="60">
        <v>0</v>
      </c>
      <c r="AG107" s="61">
        <f t="shared" si="57"/>
        <v>0</v>
      </c>
      <c r="AH107" s="23">
        <f t="shared" si="58"/>
        <v>651</v>
      </c>
    </row>
    <row r="108" spans="2:34" ht="24" customHeight="1" x14ac:dyDescent="0.25">
      <c r="B108" s="6">
        <v>104</v>
      </c>
      <c r="C108" s="13" t="s">
        <v>155</v>
      </c>
      <c r="D108" s="7" t="s">
        <v>29</v>
      </c>
      <c r="E108" s="26" t="s">
        <v>146</v>
      </c>
      <c r="F108" s="6">
        <v>5</v>
      </c>
      <c r="G108" s="9">
        <f t="shared" si="45"/>
        <v>65</v>
      </c>
      <c r="H108" s="10">
        <v>24</v>
      </c>
      <c r="I108" s="7">
        <f t="shared" si="46"/>
        <v>48</v>
      </c>
      <c r="J108" s="6">
        <v>22</v>
      </c>
      <c r="K108" s="9">
        <f t="shared" si="47"/>
        <v>44</v>
      </c>
      <c r="L108" s="10">
        <v>7</v>
      </c>
      <c r="M108" s="7">
        <f t="shared" si="48"/>
        <v>70</v>
      </c>
      <c r="N108" s="6">
        <v>108</v>
      </c>
      <c r="O108" s="9">
        <f t="shared" si="44"/>
        <v>108</v>
      </c>
      <c r="P108" s="58">
        <v>0</v>
      </c>
      <c r="Q108" s="59">
        <f t="shared" si="49"/>
        <v>0</v>
      </c>
      <c r="R108" s="60">
        <v>0</v>
      </c>
      <c r="S108" s="61">
        <f t="shared" si="50"/>
        <v>0</v>
      </c>
      <c r="T108" s="68">
        <v>3</v>
      </c>
      <c r="U108" s="69">
        <f t="shared" si="51"/>
        <v>30</v>
      </c>
      <c r="V108" s="70">
        <v>47</v>
      </c>
      <c r="W108" s="71">
        <f t="shared" si="52"/>
        <v>94</v>
      </c>
      <c r="X108" s="10">
        <v>58</v>
      </c>
      <c r="Y108" s="51">
        <f t="shared" si="53"/>
        <v>116</v>
      </c>
      <c r="Z108" s="84">
        <v>0</v>
      </c>
      <c r="AA108" s="82">
        <f t="shared" si="54"/>
        <v>0</v>
      </c>
      <c r="AB108" s="58">
        <v>0</v>
      </c>
      <c r="AC108" s="62">
        <f t="shared" si="55"/>
        <v>0</v>
      </c>
      <c r="AD108" s="60">
        <v>0</v>
      </c>
      <c r="AE108" s="61">
        <f t="shared" si="56"/>
        <v>0</v>
      </c>
      <c r="AF108" s="60">
        <v>0</v>
      </c>
      <c r="AG108" s="61">
        <f t="shared" si="57"/>
        <v>0</v>
      </c>
      <c r="AH108" s="23">
        <f t="shared" si="58"/>
        <v>575</v>
      </c>
    </row>
    <row r="109" spans="2:34" ht="24" customHeight="1" x14ac:dyDescent="0.25">
      <c r="B109" s="6">
        <v>105</v>
      </c>
      <c r="C109" s="13" t="s">
        <v>166</v>
      </c>
      <c r="D109" s="7" t="s">
        <v>29</v>
      </c>
      <c r="E109" s="26" t="s">
        <v>38</v>
      </c>
      <c r="F109" s="6">
        <v>3</v>
      </c>
      <c r="G109" s="9">
        <f t="shared" si="45"/>
        <v>39</v>
      </c>
      <c r="H109" s="10">
        <v>19</v>
      </c>
      <c r="I109" s="7">
        <f t="shared" si="46"/>
        <v>38</v>
      </c>
      <c r="J109" s="6">
        <v>18</v>
      </c>
      <c r="K109" s="9">
        <f t="shared" si="47"/>
        <v>36</v>
      </c>
      <c r="L109" s="10">
        <v>4</v>
      </c>
      <c r="M109" s="7">
        <f t="shared" si="48"/>
        <v>40</v>
      </c>
      <c r="N109" s="6">
        <v>110</v>
      </c>
      <c r="O109" s="9">
        <f t="shared" si="44"/>
        <v>110</v>
      </c>
      <c r="P109" s="58">
        <v>0</v>
      </c>
      <c r="Q109" s="59">
        <f t="shared" si="49"/>
        <v>0</v>
      </c>
      <c r="R109" s="60">
        <v>0</v>
      </c>
      <c r="S109" s="61">
        <f t="shared" si="50"/>
        <v>0</v>
      </c>
      <c r="T109" s="68">
        <v>3</v>
      </c>
      <c r="U109" s="69">
        <f t="shared" si="51"/>
        <v>30</v>
      </c>
      <c r="V109" s="70">
        <v>39</v>
      </c>
      <c r="W109" s="71">
        <f t="shared" si="52"/>
        <v>78</v>
      </c>
      <c r="X109" s="10">
        <v>48</v>
      </c>
      <c r="Y109" s="51">
        <f t="shared" si="53"/>
        <v>96</v>
      </c>
      <c r="Z109" s="84">
        <v>0</v>
      </c>
      <c r="AA109" s="82">
        <f t="shared" si="54"/>
        <v>0</v>
      </c>
      <c r="AB109" s="58">
        <v>0</v>
      </c>
      <c r="AC109" s="62">
        <f t="shared" si="55"/>
        <v>0</v>
      </c>
      <c r="AD109" s="60">
        <v>0</v>
      </c>
      <c r="AE109" s="61">
        <f t="shared" si="56"/>
        <v>0</v>
      </c>
      <c r="AF109" s="60">
        <v>0</v>
      </c>
      <c r="AG109" s="61">
        <f t="shared" si="57"/>
        <v>0</v>
      </c>
      <c r="AH109" s="23">
        <f t="shared" si="58"/>
        <v>467</v>
      </c>
    </row>
    <row r="110" spans="2:34" ht="24" customHeight="1" x14ac:dyDescent="0.25">
      <c r="B110" s="6">
        <v>106</v>
      </c>
      <c r="C110" s="13" t="s">
        <v>160</v>
      </c>
      <c r="D110" s="7" t="s">
        <v>29</v>
      </c>
      <c r="E110" s="26" t="s">
        <v>146</v>
      </c>
      <c r="F110" s="6">
        <v>4</v>
      </c>
      <c r="G110" s="9">
        <f t="shared" si="45"/>
        <v>52</v>
      </c>
      <c r="H110" s="10">
        <v>21</v>
      </c>
      <c r="I110" s="7">
        <f t="shared" si="46"/>
        <v>42</v>
      </c>
      <c r="J110" s="6">
        <v>27</v>
      </c>
      <c r="K110" s="9">
        <f t="shared" si="47"/>
        <v>54</v>
      </c>
      <c r="L110" s="10">
        <v>3</v>
      </c>
      <c r="M110" s="7">
        <f t="shared" si="48"/>
        <v>30</v>
      </c>
      <c r="N110" s="6">
        <v>144</v>
      </c>
      <c r="O110" s="9">
        <f t="shared" si="44"/>
        <v>144</v>
      </c>
      <c r="P110" s="58">
        <v>0</v>
      </c>
      <c r="Q110" s="59">
        <f t="shared" si="49"/>
        <v>0</v>
      </c>
      <c r="R110" s="60">
        <v>0</v>
      </c>
      <c r="S110" s="61">
        <f t="shared" si="50"/>
        <v>0</v>
      </c>
      <c r="T110" s="68">
        <v>4</v>
      </c>
      <c r="U110" s="69">
        <f t="shared" si="51"/>
        <v>40</v>
      </c>
      <c r="V110" s="70">
        <v>26</v>
      </c>
      <c r="W110" s="71">
        <f t="shared" si="52"/>
        <v>52</v>
      </c>
      <c r="X110" s="10">
        <v>44</v>
      </c>
      <c r="Y110" s="51">
        <f t="shared" si="53"/>
        <v>88</v>
      </c>
      <c r="Z110" s="84">
        <v>0</v>
      </c>
      <c r="AA110" s="82">
        <f t="shared" si="54"/>
        <v>0</v>
      </c>
      <c r="AB110" s="58">
        <v>0</v>
      </c>
      <c r="AC110" s="62">
        <f t="shared" si="55"/>
        <v>0</v>
      </c>
      <c r="AD110" s="60">
        <v>0</v>
      </c>
      <c r="AE110" s="61">
        <f t="shared" si="56"/>
        <v>0</v>
      </c>
      <c r="AF110" s="60">
        <v>0</v>
      </c>
      <c r="AG110" s="61">
        <f t="shared" si="57"/>
        <v>0</v>
      </c>
      <c r="AH110" s="23">
        <f t="shared" si="58"/>
        <v>502</v>
      </c>
    </row>
    <row r="111" spans="2:34" ht="24" customHeight="1" x14ac:dyDescent="0.25">
      <c r="B111" s="6">
        <v>107</v>
      </c>
      <c r="C111" s="13" t="s">
        <v>153</v>
      </c>
      <c r="D111" s="7" t="s">
        <v>29</v>
      </c>
      <c r="E111" s="26" t="s">
        <v>146</v>
      </c>
      <c r="F111" s="6">
        <v>6</v>
      </c>
      <c r="G111" s="9">
        <f t="shared" si="45"/>
        <v>78</v>
      </c>
      <c r="H111" s="10">
        <v>16</v>
      </c>
      <c r="I111" s="7">
        <f t="shared" si="46"/>
        <v>32</v>
      </c>
      <c r="J111" s="6">
        <v>35</v>
      </c>
      <c r="K111" s="9">
        <f t="shared" si="47"/>
        <v>70</v>
      </c>
      <c r="L111" s="10">
        <v>5</v>
      </c>
      <c r="M111" s="7">
        <f t="shared" si="48"/>
        <v>50</v>
      </c>
      <c r="N111" s="6">
        <v>136</v>
      </c>
      <c r="O111" s="9">
        <f t="shared" ref="O111:O129" si="59">N111</f>
        <v>136</v>
      </c>
      <c r="P111" s="58">
        <v>0</v>
      </c>
      <c r="Q111" s="59">
        <f t="shared" si="49"/>
        <v>0</v>
      </c>
      <c r="R111" s="60">
        <v>0</v>
      </c>
      <c r="S111" s="61">
        <f t="shared" si="50"/>
        <v>0</v>
      </c>
      <c r="T111" s="68">
        <v>2</v>
      </c>
      <c r="U111" s="69">
        <f t="shared" si="51"/>
        <v>20</v>
      </c>
      <c r="V111" s="70">
        <v>65</v>
      </c>
      <c r="W111" s="71">
        <f t="shared" si="52"/>
        <v>130</v>
      </c>
      <c r="X111" s="10">
        <v>41</v>
      </c>
      <c r="Y111" s="51">
        <f t="shared" si="53"/>
        <v>82</v>
      </c>
      <c r="Z111" s="84">
        <v>0</v>
      </c>
      <c r="AA111" s="82">
        <f t="shared" si="54"/>
        <v>0</v>
      </c>
      <c r="AB111" s="58">
        <v>0</v>
      </c>
      <c r="AC111" s="62">
        <f t="shared" si="55"/>
        <v>0</v>
      </c>
      <c r="AD111" s="60">
        <v>0</v>
      </c>
      <c r="AE111" s="61">
        <f t="shared" si="56"/>
        <v>0</v>
      </c>
      <c r="AF111" s="60">
        <v>0</v>
      </c>
      <c r="AG111" s="61">
        <f t="shared" si="57"/>
        <v>0</v>
      </c>
      <c r="AH111" s="23">
        <f t="shared" si="58"/>
        <v>598</v>
      </c>
    </row>
    <row r="112" spans="2:34" ht="24" customHeight="1" x14ac:dyDescent="0.25">
      <c r="B112" s="6">
        <v>108</v>
      </c>
      <c r="C112" s="13" t="s">
        <v>154</v>
      </c>
      <c r="D112" s="7" t="s">
        <v>29</v>
      </c>
      <c r="E112" s="26" t="s">
        <v>146</v>
      </c>
      <c r="F112" s="6">
        <v>5</v>
      </c>
      <c r="G112" s="9">
        <f t="shared" si="45"/>
        <v>65</v>
      </c>
      <c r="H112" s="10">
        <v>24</v>
      </c>
      <c r="I112" s="7">
        <f t="shared" si="46"/>
        <v>48</v>
      </c>
      <c r="J112" s="6">
        <v>38</v>
      </c>
      <c r="K112" s="9">
        <f t="shared" si="47"/>
        <v>76</v>
      </c>
      <c r="L112" s="10">
        <v>3</v>
      </c>
      <c r="M112" s="7">
        <f t="shared" si="48"/>
        <v>30</v>
      </c>
      <c r="N112" s="6">
        <v>144</v>
      </c>
      <c r="O112" s="9">
        <f t="shared" si="59"/>
        <v>144</v>
      </c>
      <c r="P112" s="58">
        <v>0</v>
      </c>
      <c r="Q112" s="59">
        <f t="shared" si="49"/>
        <v>0</v>
      </c>
      <c r="R112" s="60">
        <v>0</v>
      </c>
      <c r="S112" s="61">
        <f t="shared" si="50"/>
        <v>0</v>
      </c>
      <c r="T112" s="68">
        <v>5</v>
      </c>
      <c r="U112" s="69">
        <f t="shared" si="51"/>
        <v>50</v>
      </c>
      <c r="V112" s="70">
        <v>47</v>
      </c>
      <c r="W112" s="71">
        <f t="shared" si="52"/>
        <v>94</v>
      </c>
      <c r="X112" s="10">
        <v>39</v>
      </c>
      <c r="Y112" s="51">
        <f t="shared" si="53"/>
        <v>78</v>
      </c>
      <c r="Z112" s="84">
        <v>0</v>
      </c>
      <c r="AA112" s="82">
        <f t="shared" si="54"/>
        <v>0</v>
      </c>
      <c r="AB112" s="58">
        <v>0</v>
      </c>
      <c r="AC112" s="62">
        <f t="shared" si="55"/>
        <v>0</v>
      </c>
      <c r="AD112" s="60">
        <v>0</v>
      </c>
      <c r="AE112" s="61">
        <f t="shared" si="56"/>
        <v>0</v>
      </c>
      <c r="AF112" s="60">
        <v>0</v>
      </c>
      <c r="AG112" s="61">
        <f t="shared" si="57"/>
        <v>0</v>
      </c>
      <c r="AH112" s="23">
        <f t="shared" si="58"/>
        <v>585</v>
      </c>
    </row>
    <row r="113" spans="2:34" ht="24" customHeight="1" x14ac:dyDescent="0.25">
      <c r="B113" s="6">
        <v>109</v>
      </c>
      <c r="C113" s="13" t="s">
        <v>137</v>
      </c>
      <c r="D113" s="7" t="s">
        <v>29</v>
      </c>
      <c r="E113" s="26" t="s">
        <v>36</v>
      </c>
      <c r="F113" s="6">
        <v>3</v>
      </c>
      <c r="G113" s="9">
        <f t="shared" si="45"/>
        <v>39</v>
      </c>
      <c r="H113" s="10">
        <v>32</v>
      </c>
      <c r="I113" s="7">
        <f t="shared" si="46"/>
        <v>64</v>
      </c>
      <c r="J113" s="6">
        <v>7</v>
      </c>
      <c r="K113" s="9">
        <f t="shared" si="47"/>
        <v>14</v>
      </c>
      <c r="L113" s="10">
        <v>8</v>
      </c>
      <c r="M113" s="7">
        <f t="shared" si="48"/>
        <v>80</v>
      </c>
      <c r="N113" s="6">
        <v>72</v>
      </c>
      <c r="O113" s="9">
        <f t="shared" si="59"/>
        <v>72</v>
      </c>
      <c r="P113" s="10">
        <v>16</v>
      </c>
      <c r="Q113" s="32">
        <f t="shared" si="49"/>
        <v>24</v>
      </c>
      <c r="R113" s="6">
        <v>1</v>
      </c>
      <c r="S113" s="9">
        <f t="shared" si="50"/>
        <v>15</v>
      </c>
      <c r="T113" s="10">
        <v>4</v>
      </c>
      <c r="U113" s="7">
        <f t="shared" si="51"/>
        <v>40</v>
      </c>
      <c r="V113" s="6">
        <v>26</v>
      </c>
      <c r="W113" s="9">
        <f t="shared" si="52"/>
        <v>52</v>
      </c>
      <c r="X113" s="10">
        <v>33</v>
      </c>
      <c r="Y113" s="51">
        <f t="shared" si="53"/>
        <v>66</v>
      </c>
      <c r="Z113" s="84">
        <v>0</v>
      </c>
      <c r="AA113" s="82">
        <f t="shared" si="54"/>
        <v>0</v>
      </c>
      <c r="AB113" s="10">
        <v>19</v>
      </c>
      <c r="AC113" s="7">
        <f t="shared" si="55"/>
        <v>57</v>
      </c>
      <c r="AD113" s="6">
        <v>2</v>
      </c>
      <c r="AE113" s="9">
        <f t="shared" si="56"/>
        <v>20</v>
      </c>
      <c r="AF113" s="6">
        <v>8</v>
      </c>
      <c r="AG113" s="9">
        <f t="shared" si="57"/>
        <v>40</v>
      </c>
      <c r="AH113" s="23">
        <f t="shared" si="58"/>
        <v>583</v>
      </c>
    </row>
    <row r="114" spans="2:34" ht="24" customHeight="1" x14ac:dyDescent="0.25">
      <c r="B114" s="6">
        <v>110</v>
      </c>
      <c r="C114" s="13" t="s">
        <v>158</v>
      </c>
      <c r="D114" s="7" t="s">
        <v>29</v>
      </c>
      <c r="E114" s="26" t="s">
        <v>146</v>
      </c>
      <c r="F114" s="6">
        <v>6</v>
      </c>
      <c r="G114" s="9">
        <f t="shared" si="45"/>
        <v>78</v>
      </c>
      <c r="H114" s="10">
        <v>35</v>
      </c>
      <c r="I114" s="7">
        <f t="shared" si="46"/>
        <v>70</v>
      </c>
      <c r="J114" s="6">
        <v>18</v>
      </c>
      <c r="K114" s="9">
        <f t="shared" si="47"/>
        <v>36</v>
      </c>
      <c r="L114" s="10">
        <v>3</v>
      </c>
      <c r="M114" s="7">
        <f t="shared" si="48"/>
        <v>30</v>
      </c>
      <c r="N114" s="6">
        <v>150</v>
      </c>
      <c r="O114" s="9">
        <f t="shared" si="59"/>
        <v>150</v>
      </c>
      <c r="P114" s="58">
        <v>0</v>
      </c>
      <c r="Q114" s="59">
        <f t="shared" si="49"/>
        <v>0</v>
      </c>
      <c r="R114" s="60">
        <v>0</v>
      </c>
      <c r="S114" s="61">
        <f t="shared" si="50"/>
        <v>0</v>
      </c>
      <c r="T114" s="68">
        <v>2</v>
      </c>
      <c r="U114" s="69">
        <f t="shared" si="51"/>
        <v>20</v>
      </c>
      <c r="V114" s="70">
        <v>41</v>
      </c>
      <c r="W114" s="71">
        <f t="shared" si="52"/>
        <v>82</v>
      </c>
      <c r="X114" s="10">
        <v>28</v>
      </c>
      <c r="Y114" s="51">
        <f t="shared" si="53"/>
        <v>56</v>
      </c>
      <c r="Z114" s="84">
        <v>0</v>
      </c>
      <c r="AA114" s="82">
        <f t="shared" si="54"/>
        <v>0</v>
      </c>
      <c r="AB114" s="58">
        <v>0</v>
      </c>
      <c r="AC114" s="62">
        <f t="shared" si="55"/>
        <v>0</v>
      </c>
      <c r="AD114" s="60">
        <v>0</v>
      </c>
      <c r="AE114" s="61">
        <f t="shared" si="56"/>
        <v>0</v>
      </c>
      <c r="AF114" s="60">
        <v>0</v>
      </c>
      <c r="AG114" s="61">
        <f t="shared" si="57"/>
        <v>0</v>
      </c>
      <c r="AH114" s="23">
        <f t="shared" si="58"/>
        <v>522</v>
      </c>
    </row>
    <row r="115" spans="2:34" ht="24" customHeight="1" x14ac:dyDescent="0.25">
      <c r="B115" s="6">
        <v>111</v>
      </c>
      <c r="C115" s="13" t="s">
        <v>167</v>
      </c>
      <c r="D115" s="7" t="s">
        <v>29</v>
      </c>
      <c r="E115" s="26" t="s">
        <v>38</v>
      </c>
      <c r="F115" s="6">
        <v>3</v>
      </c>
      <c r="G115" s="9">
        <f t="shared" si="45"/>
        <v>39</v>
      </c>
      <c r="H115" s="10">
        <v>36</v>
      </c>
      <c r="I115" s="7">
        <f t="shared" si="46"/>
        <v>72</v>
      </c>
      <c r="J115" s="6">
        <v>23</v>
      </c>
      <c r="K115" s="9">
        <f t="shared" si="47"/>
        <v>46</v>
      </c>
      <c r="L115" s="10">
        <v>2</v>
      </c>
      <c r="M115" s="7">
        <f t="shared" si="48"/>
        <v>20</v>
      </c>
      <c r="N115" s="6">
        <v>118</v>
      </c>
      <c r="O115" s="9">
        <f t="shared" si="59"/>
        <v>118</v>
      </c>
      <c r="P115" s="58">
        <v>0</v>
      </c>
      <c r="Q115" s="59">
        <f t="shared" si="49"/>
        <v>0</v>
      </c>
      <c r="R115" s="60">
        <v>0</v>
      </c>
      <c r="S115" s="61">
        <f t="shared" si="50"/>
        <v>0</v>
      </c>
      <c r="T115" s="68">
        <v>2</v>
      </c>
      <c r="U115" s="69">
        <f t="shared" si="51"/>
        <v>20</v>
      </c>
      <c r="V115" s="70">
        <v>37</v>
      </c>
      <c r="W115" s="71">
        <f t="shared" si="52"/>
        <v>74</v>
      </c>
      <c r="X115" s="10">
        <v>19</v>
      </c>
      <c r="Y115" s="51">
        <f t="shared" si="53"/>
        <v>38</v>
      </c>
      <c r="Z115" s="84">
        <v>0</v>
      </c>
      <c r="AA115" s="82">
        <f t="shared" si="54"/>
        <v>0</v>
      </c>
      <c r="AB115" s="58">
        <v>0</v>
      </c>
      <c r="AC115" s="62">
        <f t="shared" si="55"/>
        <v>0</v>
      </c>
      <c r="AD115" s="60">
        <v>0</v>
      </c>
      <c r="AE115" s="61">
        <f t="shared" si="56"/>
        <v>0</v>
      </c>
      <c r="AF115" s="60">
        <v>0</v>
      </c>
      <c r="AG115" s="61">
        <f t="shared" si="57"/>
        <v>0</v>
      </c>
      <c r="AH115" s="23">
        <f t="shared" si="58"/>
        <v>427</v>
      </c>
    </row>
    <row r="116" spans="2:34" ht="24" customHeight="1" x14ac:dyDescent="0.25">
      <c r="B116" s="6">
        <v>112</v>
      </c>
      <c r="C116" s="13" t="s">
        <v>94</v>
      </c>
      <c r="D116" s="7" t="s">
        <v>29</v>
      </c>
      <c r="E116" s="26" t="s">
        <v>23</v>
      </c>
      <c r="F116" s="6">
        <v>4</v>
      </c>
      <c r="G116" s="9">
        <f t="shared" si="45"/>
        <v>52</v>
      </c>
      <c r="H116" s="10">
        <v>43</v>
      </c>
      <c r="I116" s="7">
        <f t="shared" si="46"/>
        <v>86</v>
      </c>
      <c r="J116" s="6">
        <v>29</v>
      </c>
      <c r="K116" s="9">
        <f t="shared" si="47"/>
        <v>58</v>
      </c>
      <c r="L116" s="10">
        <v>11</v>
      </c>
      <c r="M116" s="7">
        <f t="shared" si="48"/>
        <v>110</v>
      </c>
      <c r="N116" s="6">
        <v>126</v>
      </c>
      <c r="O116" s="9">
        <f t="shared" si="59"/>
        <v>126</v>
      </c>
      <c r="P116" s="10">
        <v>24</v>
      </c>
      <c r="Q116" s="32">
        <f t="shared" si="49"/>
        <v>36</v>
      </c>
      <c r="R116" s="6">
        <v>6</v>
      </c>
      <c r="S116" s="9">
        <f t="shared" si="50"/>
        <v>90</v>
      </c>
      <c r="T116" s="10">
        <v>8</v>
      </c>
      <c r="U116" s="7">
        <f t="shared" si="51"/>
        <v>80</v>
      </c>
      <c r="V116" s="6">
        <v>25</v>
      </c>
      <c r="W116" s="9">
        <f t="shared" si="52"/>
        <v>50</v>
      </c>
      <c r="X116" s="10">
        <v>13</v>
      </c>
      <c r="Y116" s="51">
        <f t="shared" si="53"/>
        <v>26</v>
      </c>
      <c r="Z116" s="84">
        <v>0</v>
      </c>
      <c r="AA116" s="82">
        <f t="shared" si="54"/>
        <v>0</v>
      </c>
      <c r="AB116" s="10">
        <v>9</v>
      </c>
      <c r="AC116" s="7">
        <f t="shared" si="55"/>
        <v>27</v>
      </c>
      <c r="AD116" s="6">
        <v>2</v>
      </c>
      <c r="AE116" s="9">
        <f t="shared" si="56"/>
        <v>20</v>
      </c>
      <c r="AF116" s="6">
        <v>6</v>
      </c>
      <c r="AG116" s="9">
        <f t="shared" si="57"/>
        <v>30</v>
      </c>
      <c r="AH116" s="23">
        <f t="shared" si="58"/>
        <v>791</v>
      </c>
    </row>
    <row r="117" spans="2:34" ht="24" customHeight="1" x14ac:dyDescent="0.25">
      <c r="B117" s="6">
        <v>113</v>
      </c>
      <c r="C117" s="13" t="s">
        <v>162</v>
      </c>
      <c r="D117" s="7" t="s">
        <v>29</v>
      </c>
      <c r="E117" s="26" t="s">
        <v>146</v>
      </c>
      <c r="F117" s="6">
        <v>4</v>
      </c>
      <c r="G117" s="9">
        <f t="shared" si="45"/>
        <v>52</v>
      </c>
      <c r="H117" s="10">
        <v>26</v>
      </c>
      <c r="I117" s="7">
        <f t="shared" si="46"/>
        <v>52</v>
      </c>
      <c r="J117" s="6">
        <v>20</v>
      </c>
      <c r="K117" s="9">
        <f t="shared" si="47"/>
        <v>40</v>
      </c>
      <c r="L117" s="10">
        <v>4</v>
      </c>
      <c r="M117" s="7">
        <f t="shared" si="48"/>
        <v>40</v>
      </c>
      <c r="N117" s="6">
        <v>116</v>
      </c>
      <c r="O117" s="9">
        <f t="shared" si="59"/>
        <v>116</v>
      </c>
      <c r="P117" s="58">
        <v>0</v>
      </c>
      <c r="Q117" s="59">
        <f t="shared" si="49"/>
        <v>0</v>
      </c>
      <c r="R117" s="60">
        <v>0</v>
      </c>
      <c r="S117" s="61">
        <f t="shared" si="50"/>
        <v>0</v>
      </c>
      <c r="T117" s="68">
        <v>2</v>
      </c>
      <c r="U117" s="69">
        <f t="shared" si="51"/>
        <v>20</v>
      </c>
      <c r="V117" s="70">
        <v>31</v>
      </c>
      <c r="W117" s="71">
        <f t="shared" si="52"/>
        <v>62</v>
      </c>
      <c r="X117" s="10">
        <v>8</v>
      </c>
      <c r="Y117" s="51">
        <f t="shared" si="53"/>
        <v>16</v>
      </c>
      <c r="Z117" s="84">
        <v>0</v>
      </c>
      <c r="AA117" s="82">
        <f t="shared" si="54"/>
        <v>0</v>
      </c>
      <c r="AB117" s="58">
        <v>0</v>
      </c>
      <c r="AC117" s="62">
        <f t="shared" si="55"/>
        <v>0</v>
      </c>
      <c r="AD117" s="60">
        <v>0</v>
      </c>
      <c r="AE117" s="61">
        <f t="shared" si="56"/>
        <v>0</v>
      </c>
      <c r="AF117" s="60">
        <v>0</v>
      </c>
      <c r="AG117" s="61">
        <f t="shared" si="57"/>
        <v>0</v>
      </c>
      <c r="AH117" s="23">
        <f t="shared" si="58"/>
        <v>398</v>
      </c>
    </row>
    <row r="118" spans="2:34" ht="24" customHeight="1" x14ac:dyDescent="0.25">
      <c r="B118" s="6">
        <v>114</v>
      </c>
      <c r="C118" s="13" t="s">
        <v>168</v>
      </c>
      <c r="D118" s="7" t="s">
        <v>29</v>
      </c>
      <c r="E118" s="26" t="s">
        <v>38</v>
      </c>
      <c r="F118" s="6">
        <v>4</v>
      </c>
      <c r="G118" s="9">
        <f t="shared" si="45"/>
        <v>52</v>
      </c>
      <c r="H118" s="10">
        <v>1</v>
      </c>
      <c r="I118" s="7">
        <f t="shared" si="46"/>
        <v>2</v>
      </c>
      <c r="J118" s="6">
        <v>13</v>
      </c>
      <c r="K118" s="9">
        <f t="shared" si="47"/>
        <v>26</v>
      </c>
      <c r="L118" s="10">
        <v>3</v>
      </c>
      <c r="M118" s="7">
        <f t="shared" si="48"/>
        <v>30</v>
      </c>
      <c r="N118" s="6">
        <v>80</v>
      </c>
      <c r="O118" s="9">
        <f t="shared" si="59"/>
        <v>80</v>
      </c>
      <c r="P118" s="58">
        <v>0</v>
      </c>
      <c r="Q118" s="59">
        <f t="shared" si="49"/>
        <v>0</v>
      </c>
      <c r="R118" s="60">
        <v>0</v>
      </c>
      <c r="S118" s="61">
        <f t="shared" si="50"/>
        <v>0</v>
      </c>
      <c r="T118" s="68">
        <v>2</v>
      </c>
      <c r="U118" s="69">
        <f t="shared" si="51"/>
        <v>20</v>
      </c>
      <c r="V118" s="70">
        <v>38</v>
      </c>
      <c r="W118" s="71">
        <f t="shared" si="52"/>
        <v>76</v>
      </c>
      <c r="X118" s="10">
        <v>4</v>
      </c>
      <c r="Y118" s="51">
        <f t="shared" si="53"/>
        <v>8</v>
      </c>
      <c r="Z118" s="84">
        <v>0</v>
      </c>
      <c r="AA118" s="82">
        <f t="shared" si="54"/>
        <v>0</v>
      </c>
      <c r="AB118" s="58">
        <v>0</v>
      </c>
      <c r="AC118" s="62">
        <f t="shared" si="55"/>
        <v>0</v>
      </c>
      <c r="AD118" s="60">
        <v>0</v>
      </c>
      <c r="AE118" s="61">
        <f t="shared" si="56"/>
        <v>0</v>
      </c>
      <c r="AF118" s="60">
        <v>0</v>
      </c>
      <c r="AG118" s="61">
        <f t="shared" si="57"/>
        <v>0</v>
      </c>
      <c r="AH118" s="23">
        <f t="shared" si="58"/>
        <v>294</v>
      </c>
    </row>
    <row r="119" spans="2:34" ht="24" customHeight="1" x14ac:dyDescent="0.25">
      <c r="B119" s="6">
        <v>115</v>
      </c>
      <c r="C119" s="13" t="s">
        <v>170</v>
      </c>
      <c r="D119" s="7" t="s">
        <v>29</v>
      </c>
      <c r="E119" s="26" t="s">
        <v>38</v>
      </c>
      <c r="F119" s="6">
        <v>0</v>
      </c>
      <c r="G119" s="9">
        <f t="shared" si="45"/>
        <v>0</v>
      </c>
      <c r="H119" s="10">
        <v>5</v>
      </c>
      <c r="I119" s="7">
        <f t="shared" si="46"/>
        <v>10</v>
      </c>
      <c r="J119" s="6">
        <v>0</v>
      </c>
      <c r="K119" s="9">
        <f t="shared" si="47"/>
        <v>0</v>
      </c>
      <c r="L119" s="10">
        <v>1</v>
      </c>
      <c r="M119" s="7">
        <f t="shared" si="48"/>
        <v>10</v>
      </c>
      <c r="N119" s="6">
        <v>92</v>
      </c>
      <c r="O119" s="9">
        <f t="shared" si="59"/>
        <v>92</v>
      </c>
      <c r="P119" s="58">
        <v>0</v>
      </c>
      <c r="Q119" s="59">
        <f t="shared" si="49"/>
        <v>0</v>
      </c>
      <c r="R119" s="60">
        <v>0</v>
      </c>
      <c r="S119" s="61">
        <f t="shared" si="50"/>
        <v>0</v>
      </c>
      <c r="T119" s="68">
        <v>1</v>
      </c>
      <c r="U119" s="69">
        <f t="shared" si="51"/>
        <v>10</v>
      </c>
      <c r="V119" s="70">
        <v>0</v>
      </c>
      <c r="W119" s="71">
        <f t="shared" si="52"/>
        <v>0</v>
      </c>
      <c r="X119" s="10">
        <v>1</v>
      </c>
      <c r="Y119" s="51">
        <f t="shared" si="53"/>
        <v>2</v>
      </c>
      <c r="Z119" s="84">
        <v>0</v>
      </c>
      <c r="AA119" s="82">
        <f t="shared" si="54"/>
        <v>0</v>
      </c>
      <c r="AB119" s="58">
        <v>0</v>
      </c>
      <c r="AC119" s="62">
        <f t="shared" si="55"/>
        <v>0</v>
      </c>
      <c r="AD119" s="60">
        <v>0</v>
      </c>
      <c r="AE119" s="61">
        <f t="shared" si="56"/>
        <v>0</v>
      </c>
      <c r="AF119" s="60">
        <v>0</v>
      </c>
      <c r="AG119" s="61">
        <f t="shared" si="57"/>
        <v>0</v>
      </c>
      <c r="AH119" s="23">
        <f t="shared" si="58"/>
        <v>124</v>
      </c>
    </row>
    <row r="120" spans="2:34" ht="24" customHeight="1" x14ac:dyDescent="0.25">
      <c r="B120" s="6">
        <v>116</v>
      </c>
      <c r="C120" s="13" t="s">
        <v>157</v>
      </c>
      <c r="D120" s="7" t="s">
        <v>29</v>
      </c>
      <c r="E120" s="26" t="s">
        <v>146</v>
      </c>
      <c r="F120" s="6">
        <v>3</v>
      </c>
      <c r="G120" s="9">
        <f t="shared" si="45"/>
        <v>39</v>
      </c>
      <c r="H120" s="10">
        <v>45</v>
      </c>
      <c r="I120" s="7">
        <f t="shared" si="46"/>
        <v>90</v>
      </c>
      <c r="J120" s="6">
        <v>31</v>
      </c>
      <c r="K120" s="9">
        <f t="shared" si="47"/>
        <v>62</v>
      </c>
      <c r="L120" s="10">
        <v>7</v>
      </c>
      <c r="M120" s="7">
        <f t="shared" si="48"/>
        <v>70</v>
      </c>
      <c r="N120" s="6">
        <v>154</v>
      </c>
      <c r="O120" s="9">
        <f t="shared" si="59"/>
        <v>154</v>
      </c>
      <c r="P120" s="58">
        <v>0</v>
      </c>
      <c r="Q120" s="59">
        <f t="shared" si="49"/>
        <v>0</v>
      </c>
      <c r="R120" s="60">
        <v>0</v>
      </c>
      <c r="S120" s="61">
        <f t="shared" si="50"/>
        <v>0</v>
      </c>
      <c r="T120" s="68">
        <v>5</v>
      </c>
      <c r="U120" s="69">
        <f t="shared" si="51"/>
        <v>50</v>
      </c>
      <c r="V120" s="70">
        <v>48</v>
      </c>
      <c r="W120" s="71">
        <f t="shared" si="52"/>
        <v>96</v>
      </c>
      <c r="X120" s="10">
        <v>0</v>
      </c>
      <c r="Y120" s="51">
        <f t="shared" si="53"/>
        <v>0</v>
      </c>
      <c r="Z120" s="84">
        <v>0</v>
      </c>
      <c r="AA120" s="82">
        <f t="shared" si="54"/>
        <v>0</v>
      </c>
      <c r="AB120" s="58">
        <v>0</v>
      </c>
      <c r="AC120" s="62">
        <f t="shared" si="55"/>
        <v>0</v>
      </c>
      <c r="AD120" s="60">
        <v>0</v>
      </c>
      <c r="AE120" s="61">
        <f t="shared" si="56"/>
        <v>0</v>
      </c>
      <c r="AF120" s="60">
        <v>0</v>
      </c>
      <c r="AG120" s="61">
        <f t="shared" si="57"/>
        <v>0</v>
      </c>
      <c r="AH120" s="23">
        <f t="shared" si="58"/>
        <v>561</v>
      </c>
    </row>
    <row r="121" spans="2:34" ht="24" customHeight="1" x14ac:dyDescent="0.25">
      <c r="B121" s="6">
        <v>117</v>
      </c>
      <c r="C121" s="13" t="s">
        <v>159</v>
      </c>
      <c r="D121" s="7" t="s">
        <v>29</v>
      </c>
      <c r="E121" s="26" t="s">
        <v>146</v>
      </c>
      <c r="F121" s="6">
        <v>7</v>
      </c>
      <c r="G121" s="9">
        <f t="shared" si="45"/>
        <v>91</v>
      </c>
      <c r="H121" s="10">
        <v>40</v>
      </c>
      <c r="I121" s="7">
        <f t="shared" si="46"/>
        <v>80</v>
      </c>
      <c r="J121" s="6">
        <v>19</v>
      </c>
      <c r="K121" s="9">
        <f t="shared" si="47"/>
        <v>38</v>
      </c>
      <c r="L121" s="10">
        <v>7</v>
      </c>
      <c r="M121" s="7">
        <f t="shared" si="48"/>
        <v>70</v>
      </c>
      <c r="N121" s="6">
        <v>124</v>
      </c>
      <c r="O121" s="9">
        <f t="shared" si="59"/>
        <v>124</v>
      </c>
      <c r="P121" s="58">
        <v>0</v>
      </c>
      <c r="Q121" s="59">
        <f t="shared" si="49"/>
        <v>0</v>
      </c>
      <c r="R121" s="60">
        <v>0</v>
      </c>
      <c r="S121" s="61">
        <f t="shared" si="50"/>
        <v>0</v>
      </c>
      <c r="T121" s="68">
        <v>3</v>
      </c>
      <c r="U121" s="69">
        <f t="shared" si="51"/>
        <v>30</v>
      </c>
      <c r="V121" s="70">
        <v>43</v>
      </c>
      <c r="W121" s="71">
        <f t="shared" si="52"/>
        <v>86</v>
      </c>
      <c r="X121" s="10">
        <v>0</v>
      </c>
      <c r="Y121" s="51">
        <f t="shared" si="53"/>
        <v>0</v>
      </c>
      <c r="Z121" s="84">
        <v>0</v>
      </c>
      <c r="AA121" s="82">
        <f t="shared" si="54"/>
        <v>0</v>
      </c>
      <c r="AB121" s="58">
        <v>0</v>
      </c>
      <c r="AC121" s="62">
        <f t="shared" si="55"/>
        <v>0</v>
      </c>
      <c r="AD121" s="60">
        <v>0</v>
      </c>
      <c r="AE121" s="61">
        <f t="shared" si="56"/>
        <v>0</v>
      </c>
      <c r="AF121" s="60">
        <v>0</v>
      </c>
      <c r="AG121" s="61">
        <f t="shared" si="57"/>
        <v>0</v>
      </c>
      <c r="AH121" s="23">
        <f t="shared" si="58"/>
        <v>519</v>
      </c>
    </row>
    <row r="122" spans="2:34" ht="24" customHeight="1" x14ac:dyDescent="0.25">
      <c r="B122" s="6">
        <v>118</v>
      </c>
      <c r="C122" s="13" t="s">
        <v>161</v>
      </c>
      <c r="D122" s="7" t="s">
        <v>29</v>
      </c>
      <c r="E122" s="26" t="s">
        <v>146</v>
      </c>
      <c r="F122" s="6">
        <v>5</v>
      </c>
      <c r="G122" s="9">
        <f t="shared" si="45"/>
        <v>65</v>
      </c>
      <c r="H122" s="10">
        <v>38</v>
      </c>
      <c r="I122" s="7">
        <f t="shared" si="46"/>
        <v>76</v>
      </c>
      <c r="J122" s="6">
        <v>20</v>
      </c>
      <c r="K122" s="9">
        <f t="shared" si="47"/>
        <v>40</v>
      </c>
      <c r="L122" s="10">
        <v>5</v>
      </c>
      <c r="M122" s="7">
        <f t="shared" si="48"/>
        <v>50</v>
      </c>
      <c r="N122" s="6">
        <v>108</v>
      </c>
      <c r="O122" s="9">
        <f t="shared" si="59"/>
        <v>108</v>
      </c>
      <c r="P122" s="58">
        <v>0</v>
      </c>
      <c r="Q122" s="59">
        <f t="shared" si="49"/>
        <v>0</v>
      </c>
      <c r="R122" s="60">
        <v>0</v>
      </c>
      <c r="S122" s="61">
        <f t="shared" si="50"/>
        <v>0</v>
      </c>
      <c r="T122" s="68">
        <v>1</v>
      </c>
      <c r="U122" s="69">
        <f t="shared" si="51"/>
        <v>10</v>
      </c>
      <c r="V122" s="70">
        <v>35</v>
      </c>
      <c r="W122" s="71">
        <f t="shared" si="52"/>
        <v>70</v>
      </c>
      <c r="X122" s="10">
        <v>0</v>
      </c>
      <c r="Y122" s="51">
        <f t="shared" si="53"/>
        <v>0</v>
      </c>
      <c r="Z122" s="84">
        <v>0</v>
      </c>
      <c r="AA122" s="82">
        <f t="shared" si="54"/>
        <v>0</v>
      </c>
      <c r="AB122" s="58">
        <v>0</v>
      </c>
      <c r="AC122" s="62">
        <f t="shared" si="55"/>
        <v>0</v>
      </c>
      <c r="AD122" s="60">
        <v>0</v>
      </c>
      <c r="AE122" s="61">
        <f t="shared" si="56"/>
        <v>0</v>
      </c>
      <c r="AF122" s="60">
        <v>0</v>
      </c>
      <c r="AG122" s="61">
        <f t="shared" si="57"/>
        <v>0</v>
      </c>
      <c r="AH122" s="23">
        <f t="shared" si="58"/>
        <v>419</v>
      </c>
    </row>
    <row r="123" spans="2:34" ht="24" customHeight="1" x14ac:dyDescent="0.25">
      <c r="B123" s="6">
        <v>119</v>
      </c>
      <c r="C123" s="13" t="s">
        <v>164</v>
      </c>
      <c r="D123" s="7" t="s">
        <v>29</v>
      </c>
      <c r="E123" s="26" t="s">
        <v>146</v>
      </c>
      <c r="F123" s="6">
        <v>1</v>
      </c>
      <c r="G123" s="9">
        <f t="shared" si="45"/>
        <v>13</v>
      </c>
      <c r="H123" s="10">
        <v>6</v>
      </c>
      <c r="I123" s="7">
        <f t="shared" si="46"/>
        <v>12</v>
      </c>
      <c r="J123" s="6">
        <v>7</v>
      </c>
      <c r="K123" s="9">
        <f t="shared" si="47"/>
        <v>14</v>
      </c>
      <c r="L123" s="10">
        <v>2</v>
      </c>
      <c r="M123" s="7">
        <f t="shared" si="48"/>
        <v>20</v>
      </c>
      <c r="N123" s="6">
        <v>146</v>
      </c>
      <c r="O123" s="9">
        <f t="shared" si="59"/>
        <v>146</v>
      </c>
      <c r="P123" s="58">
        <v>0</v>
      </c>
      <c r="Q123" s="59">
        <f t="shared" si="49"/>
        <v>0</v>
      </c>
      <c r="R123" s="60">
        <v>0</v>
      </c>
      <c r="S123" s="61">
        <f t="shared" si="50"/>
        <v>0</v>
      </c>
      <c r="T123" s="68">
        <v>4</v>
      </c>
      <c r="U123" s="69">
        <f t="shared" si="51"/>
        <v>40</v>
      </c>
      <c r="V123" s="70">
        <v>31</v>
      </c>
      <c r="W123" s="71">
        <f t="shared" si="52"/>
        <v>62</v>
      </c>
      <c r="X123" s="10">
        <v>0</v>
      </c>
      <c r="Y123" s="51">
        <f t="shared" si="53"/>
        <v>0</v>
      </c>
      <c r="Z123" s="84">
        <v>0</v>
      </c>
      <c r="AA123" s="82">
        <f t="shared" si="54"/>
        <v>0</v>
      </c>
      <c r="AB123" s="58">
        <v>0</v>
      </c>
      <c r="AC123" s="62">
        <f t="shared" si="55"/>
        <v>0</v>
      </c>
      <c r="AD123" s="60">
        <v>0</v>
      </c>
      <c r="AE123" s="61">
        <f t="shared" si="56"/>
        <v>0</v>
      </c>
      <c r="AF123" s="60">
        <v>0</v>
      </c>
      <c r="AG123" s="61">
        <f t="shared" si="57"/>
        <v>0</v>
      </c>
      <c r="AH123" s="23">
        <f t="shared" si="58"/>
        <v>307</v>
      </c>
    </row>
    <row r="124" spans="2:34" ht="24" customHeight="1" x14ac:dyDescent="0.25">
      <c r="B124" s="6">
        <v>120</v>
      </c>
      <c r="C124" s="13" t="s">
        <v>169</v>
      </c>
      <c r="D124" s="7" t="s">
        <v>29</v>
      </c>
      <c r="E124" s="26" t="s">
        <v>38</v>
      </c>
      <c r="F124" s="6">
        <v>2</v>
      </c>
      <c r="G124" s="9">
        <f t="shared" si="45"/>
        <v>26</v>
      </c>
      <c r="H124" s="10">
        <v>7</v>
      </c>
      <c r="I124" s="7">
        <f t="shared" si="46"/>
        <v>14</v>
      </c>
      <c r="J124" s="6">
        <v>9</v>
      </c>
      <c r="K124" s="9">
        <f t="shared" si="47"/>
        <v>18</v>
      </c>
      <c r="L124" s="10">
        <v>2</v>
      </c>
      <c r="M124" s="7">
        <f t="shared" si="48"/>
        <v>20</v>
      </c>
      <c r="N124" s="6">
        <v>56</v>
      </c>
      <c r="O124" s="9">
        <f t="shared" si="59"/>
        <v>56</v>
      </c>
      <c r="P124" s="58">
        <v>0</v>
      </c>
      <c r="Q124" s="59">
        <f t="shared" si="49"/>
        <v>0</v>
      </c>
      <c r="R124" s="60">
        <v>0</v>
      </c>
      <c r="S124" s="61">
        <f t="shared" si="50"/>
        <v>0</v>
      </c>
      <c r="T124" s="68">
        <v>1</v>
      </c>
      <c r="U124" s="69">
        <f t="shared" si="51"/>
        <v>10</v>
      </c>
      <c r="V124" s="70">
        <v>28</v>
      </c>
      <c r="W124" s="71">
        <f t="shared" si="52"/>
        <v>56</v>
      </c>
      <c r="X124" s="10">
        <v>0</v>
      </c>
      <c r="Y124" s="51">
        <f t="shared" si="53"/>
        <v>0</v>
      </c>
      <c r="Z124" s="84">
        <v>0</v>
      </c>
      <c r="AA124" s="82">
        <f t="shared" si="54"/>
        <v>0</v>
      </c>
      <c r="AB124" s="58">
        <v>0</v>
      </c>
      <c r="AC124" s="62">
        <f t="shared" si="55"/>
        <v>0</v>
      </c>
      <c r="AD124" s="60">
        <v>0</v>
      </c>
      <c r="AE124" s="61">
        <f t="shared" si="56"/>
        <v>0</v>
      </c>
      <c r="AF124" s="60">
        <v>0</v>
      </c>
      <c r="AG124" s="61">
        <f t="shared" si="57"/>
        <v>0</v>
      </c>
      <c r="AH124" s="23">
        <f t="shared" si="58"/>
        <v>200</v>
      </c>
    </row>
    <row r="125" spans="2:34" ht="24" customHeight="1" x14ac:dyDescent="0.25">
      <c r="B125" s="6">
        <v>121</v>
      </c>
      <c r="C125" s="13" t="s">
        <v>95</v>
      </c>
      <c r="D125" s="7" t="s">
        <v>29</v>
      </c>
      <c r="E125" s="26" t="s">
        <v>23</v>
      </c>
      <c r="F125" s="6">
        <v>0</v>
      </c>
      <c r="G125" s="9">
        <f t="shared" si="45"/>
        <v>0</v>
      </c>
      <c r="H125" s="10">
        <v>0</v>
      </c>
      <c r="I125" s="7">
        <f t="shared" si="46"/>
        <v>0</v>
      </c>
      <c r="J125" s="6">
        <v>10</v>
      </c>
      <c r="K125" s="9">
        <f t="shared" si="47"/>
        <v>20</v>
      </c>
      <c r="L125" s="10">
        <v>7</v>
      </c>
      <c r="M125" s="7">
        <f t="shared" si="48"/>
        <v>70</v>
      </c>
      <c r="N125" s="6">
        <v>120</v>
      </c>
      <c r="O125" s="9">
        <f t="shared" si="59"/>
        <v>120</v>
      </c>
      <c r="P125" s="10">
        <v>48</v>
      </c>
      <c r="Q125" s="32">
        <f t="shared" si="49"/>
        <v>72</v>
      </c>
      <c r="R125" s="6">
        <v>0</v>
      </c>
      <c r="S125" s="9">
        <f t="shared" si="50"/>
        <v>0</v>
      </c>
      <c r="T125" s="10">
        <v>0</v>
      </c>
      <c r="U125" s="7">
        <f t="shared" si="51"/>
        <v>0</v>
      </c>
      <c r="V125" s="6">
        <v>26</v>
      </c>
      <c r="W125" s="9">
        <f t="shared" si="52"/>
        <v>52</v>
      </c>
      <c r="X125" s="10">
        <v>0</v>
      </c>
      <c r="Y125" s="51">
        <f t="shared" si="53"/>
        <v>0</v>
      </c>
      <c r="Z125" s="84">
        <v>0</v>
      </c>
      <c r="AA125" s="82">
        <f t="shared" si="54"/>
        <v>0</v>
      </c>
      <c r="AB125" s="10">
        <v>0</v>
      </c>
      <c r="AC125" s="7">
        <f t="shared" si="55"/>
        <v>0</v>
      </c>
      <c r="AD125" s="6">
        <v>2</v>
      </c>
      <c r="AE125" s="9">
        <f t="shared" si="56"/>
        <v>20</v>
      </c>
      <c r="AF125" s="6">
        <v>9</v>
      </c>
      <c r="AG125" s="9">
        <f t="shared" si="57"/>
        <v>45</v>
      </c>
      <c r="AH125" s="23">
        <f t="shared" si="58"/>
        <v>399</v>
      </c>
    </row>
    <row r="126" spans="2:34" ht="24" customHeight="1" x14ac:dyDescent="0.25">
      <c r="B126" s="6">
        <v>122</v>
      </c>
      <c r="C126" s="13" t="s">
        <v>163</v>
      </c>
      <c r="D126" s="7" t="s">
        <v>29</v>
      </c>
      <c r="E126" s="26" t="s">
        <v>146</v>
      </c>
      <c r="F126" s="6">
        <v>6</v>
      </c>
      <c r="G126" s="9">
        <f t="shared" si="45"/>
        <v>78</v>
      </c>
      <c r="H126" s="10">
        <v>17</v>
      </c>
      <c r="I126" s="7">
        <f t="shared" si="46"/>
        <v>34</v>
      </c>
      <c r="J126" s="6">
        <v>13</v>
      </c>
      <c r="K126" s="9">
        <f t="shared" si="47"/>
        <v>26</v>
      </c>
      <c r="L126" s="10">
        <v>2</v>
      </c>
      <c r="M126" s="7">
        <f t="shared" si="48"/>
        <v>20</v>
      </c>
      <c r="N126" s="6">
        <v>104</v>
      </c>
      <c r="O126" s="9">
        <f t="shared" si="59"/>
        <v>104</v>
      </c>
      <c r="P126" s="58">
        <v>0</v>
      </c>
      <c r="Q126" s="59">
        <f t="shared" si="49"/>
        <v>0</v>
      </c>
      <c r="R126" s="60">
        <v>0</v>
      </c>
      <c r="S126" s="61">
        <f t="shared" si="50"/>
        <v>0</v>
      </c>
      <c r="T126" s="68">
        <v>2</v>
      </c>
      <c r="U126" s="69">
        <f t="shared" si="51"/>
        <v>20</v>
      </c>
      <c r="V126" s="70">
        <v>20</v>
      </c>
      <c r="W126" s="71">
        <f t="shared" si="52"/>
        <v>40</v>
      </c>
      <c r="X126" s="10">
        <v>0</v>
      </c>
      <c r="Y126" s="51">
        <f t="shared" si="53"/>
        <v>0</v>
      </c>
      <c r="Z126" s="84">
        <v>0</v>
      </c>
      <c r="AA126" s="82">
        <f t="shared" si="54"/>
        <v>0</v>
      </c>
      <c r="AB126" s="58">
        <v>0</v>
      </c>
      <c r="AC126" s="62">
        <f t="shared" si="55"/>
        <v>0</v>
      </c>
      <c r="AD126" s="60">
        <v>0</v>
      </c>
      <c r="AE126" s="61">
        <f t="shared" si="56"/>
        <v>0</v>
      </c>
      <c r="AF126" s="60">
        <v>0</v>
      </c>
      <c r="AG126" s="61">
        <f t="shared" si="57"/>
        <v>0</v>
      </c>
      <c r="AH126" s="23">
        <f t="shared" si="58"/>
        <v>322</v>
      </c>
    </row>
    <row r="127" spans="2:34" ht="24" customHeight="1" x14ac:dyDescent="0.25">
      <c r="B127" s="6">
        <v>123</v>
      </c>
      <c r="C127" s="13" t="s">
        <v>143</v>
      </c>
      <c r="D127" s="7" t="s">
        <v>29</v>
      </c>
      <c r="E127" s="26" t="s">
        <v>36</v>
      </c>
      <c r="F127" s="6">
        <v>0</v>
      </c>
      <c r="G127" s="9">
        <f t="shared" si="45"/>
        <v>0</v>
      </c>
      <c r="H127" s="10">
        <v>0</v>
      </c>
      <c r="I127" s="7">
        <f t="shared" si="46"/>
        <v>0</v>
      </c>
      <c r="J127" s="6">
        <v>11</v>
      </c>
      <c r="K127" s="9">
        <f t="shared" si="47"/>
        <v>22</v>
      </c>
      <c r="L127" s="10">
        <v>8</v>
      </c>
      <c r="M127" s="7">
        <f t="shared" si="48"/>
        <v>80</v>
      </c>
      <c r="N127" s="6">
        <v>80</v>
      </c>
      <c r="O127" s="9">
        <f t="shared" si="59"/>
        <v>80</v>
      </c>
      <c r="P127" s="10">
        <v>33</v>
      </c>
      <c r="Q127" s="32">
        <f t="shared" si="49"/>
        <v>49.5</v>
      </c>
      <c r="R127" s="6">
        <v>0</v>
      </c>
      <c r="S127" s="9">
        <f t="shared" si="50"/>
        <v>0</v>
      </c>
      <c r="T127" s="10">
        <v>0</v>
      </c>
      <c r="U127" s="7">
        <f t="shared" si="51"/>
        <v>0</v>
      </c>
      <c r="V127" s="6">
        <v>18</v>
      </c>
      <c r="W127" s="9">
        <f t="shared" si="52"/>
        <v>36</v>
      </c>
      <c r="X127" s="10">
        <v>0</v>
      </c>
      <c r="Y127" s="51">
        <f t="shared" si="53"/>
        <v>0</v>
      </c>
      <c r="Z127" s="84">
        <v>0</v>
      </c>
      <c r="AA127" s="82">
        <f t="shared" si="54"/>
        <v>0</v>
      </c>
      <c r="AB127" s="10">
        <v>0</v>
      </c>
      <c r="AC127" s="7">
        <f t="shared" si="55"/>
        <v>0</v>
      </c>
      <c r="AD127" s="6">
        <v>0</v>
      </c>
      <c r="AE127" s="9">
        <f t="shared" si="56"/>
        <v>0</v>
      </c>
      <c r="AF127" s="6">
        <v>5</v>
      </c>
      <c r="AG127" s="9">
        <f t="shared" si="57"/>
        <v>25</v>
      </c>
      <c r="AH127" s="23">
        <f t="shared" si="58"/>
        <v>292.5</v>
      </c>
    </row>
    <row r="128" spans="2:34" ht="24" customHeight="1" x14ac:dyDescent="0.25">
      <c r="B128" s="6">
        <v>124</v>
      </c>
      <c r="C128" s="13" t="s">
        <v>165</v>
      </c>
      <c r="D128" s="7" t="s">
        <v>29</v>
      </c>
      <c r="E128" s="26" t="s">
        <v>146</v>
      </c>
      <c r="F128" s="6">
        <v>0</v>
      </c>
      <c r="G128" s="9">
        <f t="shared" si="45"/>
        <v>0</v>
      </c>
      <c r="H128" s="10">
        <v>0</v>
      </c>
      <c r="I128" s="7">
        <f t="shared" si="46"/>
        <v>0</v>
      </c>
      <c r="J128" s="6">
        <v>1</v>
      </c>
      <c r="K128" s="9">
        <f t="shared" si="47"/>
        <v>2</v>
      </c>
      <c r="L128" s="10">
        <v>2</v>
      </c>
      <c r="M128" s="7">
        <f t="shared" si="48"/>
        <v>20</v>
      </c>
      <c r="N128" s="6">
        <v>38</v>
      </c>
      <c r="O128" s="9">
        <f t="shared" si="59"/>
        <v>38</v>
      </c>
      <c r="P128" s="58">
        <v>0</v>
      </c>
      <c r="Q128" s="59">
        <f t="shared" si="49"/>
        <v>0</v>
      </c>
      <c r="R128" s="60">
        <v>0</v>
      </c>
      <c r="S128" s="61">
        <f t="shared" si="50"/>
        <v>0</v>
      </c>
      <c r="T128" s="68">
        <v>1</v>
      </c>
      <c r="U128" s="69">
        <f t="shared" si="51"/>
        <v>10</v>
      </c>
      <c r="V128" s="70">
        <v>10</v>
      </c>
      <c r="W128" s="71">
        <f t="shared" si="52"/>
        <v>20</v>
      </c>
      <c r="X128" s="10">
        <v>0</v>
      </c>
      <c r="Y128" s="51">
        <f t="shared" si="53"/>
        <v>0</v>
      </c>
      <c r="Z128" s="84">
        <v>0</v>
      </c>
      <c r="AA128" s="82">
        <f t="shared" si="54"/>
        <v>0</v>
      </c>
      <c r="AB128" s="58">
        <v>0</v>
      </c>
      <c r="AC128" s="62">
        <f t="shared" si="55"/>
        <v>0</v>
      </c>
      <c r="AD128" s="60">
        <v>0</v>
      </c>
      <c r="AE128" s="61">
        <f t="shared" si="56"/>
        <v>0</v>
      </c>
      <c r="AF128" s="60">
        <v>0</v>
      </c>
      <c r="AG128" s="61">
        <f t="shared" si="57"/>
        <v>0</v>
      </c>
      <c r="AH128" s="23">
        <f t="shared" si="58"/>
        <v>90</v>
      </c>
    </row>
    <row r="129" spans="2:34" ht="24" customHeight="1" thickBot="1" x14ac:dyDescent="0.3">
      <c r="B129" s="14">
        <v>125</v>
      </c>
      <c r="C129" s="48" t="s">
        <v>171</v>
      </c>
      <c r="D129" s="17" t="s">
        <v>29</v>
      </c>
      <c r="E129" s="34" t="s">
        <v>38</v>
      </c>
      <c r="F129" s="14">
        <v>0</v>
      </c>
      <c r="G129" s="15">
        <f t="shared" si="45"/>
        <v>0</v>
      </c>
      <c r="H129" s="16">
        <v>0</v>
      </c>
      <c r="I129" s="17">
        <f t="shared" si="46"/>
        <v>0</v>
      </c>
      <c r="J129" s="14">
        <v>0</v>
      </c>
      <c r="K129" s="15">
        <f t="shared" si="47"/>
        <v>0</v>
      </c>
      <c r="L129" s="16">
        <v>2</v>
      </c>
      <c r="M129" s="17">
        <f t="shared" si="48"/>
        <v>20</v>
      </c>
      <c r="N129" s="14">
        <v>18</v>
      </c>
      <c r="O129" s="15">
        <f t="shared" si="59"/>
        <v>18</v>
      </c>
      <c r="P129" s="63">
        <v>0</v>
      </c>
      <c r="Q129" s="64">
        <f t="shared" si="49"/>
        <v>0</v>
      </c>
      <c r="R129" s="65">
        <v>0</v>
      </c>
      <c r="S129" s="66">
        <f t="shared" si="50"/>
        <v>0</v>
      </c>
      <c r="T129" s="72">
        <v>1</v>
      </c>
      <c r="U129" s="73">
        <f t="shared" si="51"/>
        <v>10</v>
      </c>
      <c r="V129" s="74">
        <v>0</v>
      </c>
      <c r="W129" s="75">
        <f t="shared" si="52"/>
        <v>0</v>
      </c>
      <c r="X129" s="16">
        <v>0</v>
      </c>
      <c r="Y129" s="52">
        <f t="shared" si="53"/>
        <v>0</v>
      </c>
      <c r="Z129" s="85">
        <v>0</v>
      </c>
      <c r="AA129" s="86">
        <f t="shared" si="54"/>
        <v>0</v>
      </c>
      <c r="AB129" s="63">
        <v>0</v>
      </c>
      <c r="AC129" s="67">
        <f t="shared" si="55"/>
        <v>0</v>
      </c>
      <c r="AD129" s="65">
        <v>0</v>
      </c>
      <c r="AE129" s="66">
        <f t="shared" si="56"/>
        <v>0</v>
      </c>
      <c r="AF129" s="65">
        <v>0</v>
      </c>
      <c r="AG129" s="66">
        <f t="shared" si="57"/>
        <v>0</v>
      </c>
      <c r="AH129" s="25">
        <f t="shared" si="58"/>
        <v>48</v>
      </c>
    </row>
  </sheetData>
  <sortState ref="C5:AH129">
    <sortCondition descending="1" ref="AA5:AA129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K129"/>
  <sheetViews>
    <sheetView zoomScale="95" zoomScaleNormal="95" workbookViewId="0">
      <pane ySplit="4" topLeftCell="A5" activePane="bottomLeft" state="frozen"/>
      <selection pane="bottomLeft" activeCell="Y114" sqref="Y11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63" t="s">
        <v>15</v>
      </c>
      <c r="AC2" s="163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65" t="s">
        <v>43</v>
      </c>
      <c r="AC3" s="16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107" t="s">
        <v>28</v>
      </c>
      <c r="AC4" s="108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53</v>
      </c>
      <c r="D5" s="55" t="s">
        <v>24</v>
      </c>
      <c r="E5" s="29" t="s">
        <v>23</v>
      </c>
      <c r="F5" s="46">
        <v>14</v>
      </c>
      <c r="G5" s="54">
        <f t="shared" ref="G5:G36" si="0">F5*13</f>
        <v>182</v>
      </c>
      <c r="H5" s="56">
        <v>49</v>
      </c>
      <c r="I5" s="55">
        <f t="shared" ref="I5:I36" si="1">H5*2</f>
        <v>98</v>
      </c>
      <c r="J5" s="53">
        <v>4</v>
      </c>
      <c r="K5" s="54">
        <f t="shared" ref="K5:K36" si="2">J5*2</f>
        <v>8</v>
      </c>
      <c r="L5" s="56">
        <v>7</v>
      </c>
      <c r="M5" s="55">
        <f t="shared" ref="M5:M36" si="3">L5*10</f>
        <v>70</v>
      </c>
      <c r="N5" s="53">
        <v>144</v>
      </c>
      <c r="O5" s="54">
        <f t="shared" ref="O5:O44" si="4">N5</f>
        <v>144</v>
      </c>
      <c r="P5" s="56">
        <v>44</v>
      </c>
      <c r="Q5" s="31">
        <f t="shared" ref="Q5:Q36" si="5">P5*1.5</f>
        <v>66</v>
      </c>
      <c r="R5" s="53">
        <v>5</v>
      </c>
      <c r="S5" s="54">
        <f t="shared" ref="S5:S36" si="6">R5*15</f>
        <v>75</v>
      </c>
      <c r="T5" s="56">
        <v>14</v>
      </c>
      <c r="U5" s="55">
        <f t="shared" ref="U5:U36" si="7">T5*10</f>
        <v>140</v>
      </c>
      <c r="V5" s="53">
        <v>36</v>
      </c>
      <c r="W5" s="54">
        <f t="shared" ref="W5:W36" si="8">V5*2</f>
        <v>72</v>
      </c>
      <c r="X5" s="56">
        <v>76</v>
      </c>
      <c r="Y5" s="50">
        <f t="shared" ref="Y5:Y36" si="9">X5*2</f>
        <v>152</v>
      </c>
      <c r="Z5" s="53">
        <v>43</v>
      </c>
      <c r="AA5" s="54">
        <f t="shared" ref="AA5:AA36" si="10">Z5*3</f>
        <v>129</v>
      </c>
      <c r="AB5" s="89">
        <v>38</v>
      </c>
      <c r="AC5" s="90">
        <f t="shared" ref="AC5:AC36" si="11">AB5*3</f>
        <v>114</v>
      </c>
      <c r="AD5" s="53">
        <v>1</v>
      </c>
      <c r="AE5" s="54">
        <f t="shared" ref="AE5:AE36" si="12">AD5*10</f>
        <v>10</v>
      </c>
      <c r="AF5" s="57">
        <v>5</v>
      </c>
      <c r="AG5" s="54">
        <f t="shared" ref="AG5:AG36" si="13">AF5*5</f>
        <v>25</v>
      </c>
      <c r="AH5" s="24">
        <f t="shared" ref="AH5:AH36" si="14">G5+I5+K5+M5+O5+Q5+S5+U5+W5+Y5+AA5+AC5+AE5+AG5</f>
        <v>1285</v>
      </c>
    </row>
    <row r="6" spans="2:37" s="2" customFormat="1" ht="24" customHeight="1" x14ac:dyDescent="0.25">
      <c r="B6" s="6">
        <v>2</v>
      </c>
      <c r="C6" s="13" t="s">
        <v>52</v>
      </c>
      <c r="D6" s="7" t="s">
        <v>24</v>
      </c>
      <c r="E6" s="26" t="s">
        <v>23</v>
      </c>
      <c r="F6" s="8">
        <v>9</v>
      </c>
      <c r="G6" s="9">
        <f t="shared" si="0"/>
        <v>117</v>
      </c>
      <c r="H6" s="10">
        <v>51</v>
      </c>
      <c r="I6" s="7">
        <f t="shared" si="1"/>
        <v>102</v>
      </c>
      <c r="J6" s="6">
        <v>48</v>
      </c>
      <c r="K6" s="9">
        <f t="shared" si="2"/>
        <v>96</v>
      </c>
      <c r="L6" s="10">
        <v>11</v>
      </c>
      <c r="M6" s="7">
        <f t="shared" si="3"/>
        <v>110</v>
      </c>
      <c r="N6" s="6">
        <v>144</v>
      </c>
      <c r="O6" s="9">
        <f t="shared" si="4"/>
        <v>144</v>
      </c>
      <c r="P6" s="10">
        <v>42</v>
      </c>
      <c r="Q6" s="32">
        <f t="shared" si="5"/>
        <v>63</v>
      </c>
      <c r="R6" s="6">
        <v>4</v>
      </c>
      <c r="S6" s="9">
        <f t="shared" si="6"/>
        <v>60</v>
      </c>
      <c r="T6" s="10">
        <v>8</v>
      </c>
      <c r="U6" s="7">
        <f t="shared" si="7"/>
        <v>80</v>
      </c>
      <c r="V6" s="6">
        <v>68</v>
      </c>
      <c r="W6" s="9">
        <f t="shared" si="8"/>
        <v>136</v>
      </c>
      <c r="X6" s="10">
        <v>68</v>
      </c>
      <c r="Y6" s="51">
        <f t="shared" si="9"/>
        <v>136</v>
      </c>
      <c r="Z6" s="6">
        <v>34</v>
      </c>
      <c r="AA6" s="9">
        <f t="shared" si="10"/>
        <v>102</v>
      </c>
      <c r="AB6" s="91">
        <v>31</v>
      </c>
      <c r="AC6" s="92">
        <f t="shared" si="11"/>
        <v>93</v>
      </c>
      <c r="AD6" s="6">
        <v>3</v>
      </c>
      <c r="AE6" s="9">
        <f t="shared" si="12"/>
        <v>30</v>
      </c>
      <c r="AF6" s="8">
        <v>11</v>
      </c>
      <c r="AG6" s="9">
        <f t="shared" si="13"/>
        <v>55</v>
      </c>
      <c r="AH6" s="23">
        <f t="shared" si="14"/>
        <v>1324</v>
      </c>
    </row>
    <row r="7" spans="2:37" s="2" customFormat="1" ht="24" customHeight="1" x14ac:dyDescent="0.25">
      <c r="B7" s="6">
        <v>3</v>
      </c>
      <c r="C7" s="13" t="s">
        <v>82</v>
      </c>
      <c r="D7" s="7" t="s">
        <v>29</v>
      </c>
      <c r="E7" s="26" t="s">
        <v>23</v>
      </c>
      <c r="F7" s="8">
        <v>7</v>
      </c>
      <c r="G7" s="9">
        <f t="shared" si="0"/>
        <v>91</v>
      </c>
      <c r="H7" s="10">
        <v>40</v>
      </c>
      <c r="I7" s="7">
        <f t="shared" si="1"/>
        <v>80</v>
      </c>
      <c r="J7" s="6">
        <v>20</v>
      </c>
      <c r="K7" s="9">
        <f t="shared" si="2"/>
        <v>40</v>
      </c>
      <c r="L7" s="10">
        <v>6</v>
      </c>
      <c r="M7" s="7">
        <f t="shared" si="3"/>
        <v>60</v>
      </c>
      <c r="N7" s="6">
        <v>128</v>
      </c>
      <c r="O7" s="9">
        <f t="shared" si="4"/>
        <v>128</v>
      </c>
      <c r="P7" s="10">
        <v>52</v>
      </c>
      <c r="Q7" s="32">
        <f t="shared" si="5"/>
        <v>78</v>
      </c>
      <c r="R7" s="6">
        <v>3</v>
      </c>
      <c r="S7" s="9">
        <f t="shared" si="6"/>
        <v>45</v>
      </c>
      <c r="T7" s="10">
        <v>5</v>
      </c>
      <c r="U7" s="7">
        <f t="shared" si="7"/>
        <v>50</v>
      </c>
      <c r="V7" s="6">
        <v>34</v>
      </c>
      <c r="W7" s="9">
        <f t="shared" si="8"/>
        <v>68</v>
      </c>
      <c r="X7" s="10">
        <v>50</v>
      </c>
      <c r="Y7" s="51">
        <f t="shared" si="9"/>
        <v>100</v>
      </c>
      <c r="Z7" s="6">
        <v>32</v>
      </c>
      <c r="AA7" s="9">
        <f t="shared" si="10"/>
        <v>96</v>
      </c>
      <c r="AB7" s="91">
        <v>31</v>
      </c>
      <c r="AC7" s="92">
        <f t="shared" si="11"/>
        <v>93</v>
      </c>
      <c r="AD7" s="6">
        <v>0</v>
      </c>
      <c r="AE7" s="9">
        <f t="shared" si="12"/>
        <v>0</v>
      </c>
      <c r="AF7" s="8">
        <v>19</v>
      </c>
      <c r="AG7" s="9">
        <f t="shared" si="13"/>
        <v>95</v>
      </c>
      <c r="AH7" s="23">
        <f t="shared" si="14"/>
        <v>1024</v>
      </c>
    </row>
    <row r="8" spans="2:37" s="11" customFormat="1" ht="24" customHeight="1" x14ac:dyDescent="0.25">
      <c r="B8" s="6">
        <v>4</v>
      </c>
      <c r="C8" s="13" t="s">
        <v>66</v>
      </c>
      <c r="D8" s="7" t="s">
        <v>29</v>
      </c>
      <c r="E8" s="26" t="s">
        <v>23</v>
      </c>
      <c r="F8" s="8">
        <v>11</v>
      </c>
      <c r="G8" s="9">
        <f t="shared" si="0"/>
        <v>143</v>
      </c>
      <c r="H8" s="10">
        <v>78</v>
      </c>
      <c r="I8" s="7">
        <f t="shared" si="1"/>
        <v>156</v>
      </c>
      <c r="J8" s="6">
        <v>80</v>
      </c>
      <c r="K8" s="9">
        <f t="shared" si="2"/>
        <v>160</v>
      </c>
      <c r="L8" s="10">
        <v>12</v>
      </c>
      <c r="M8" s="7">
        <f t="shared" si="3"/>
        <v>120</v>
      </c>
      <c r="N8" s="6">
        <v>164</v>
      </c>
      <c r="O8" s="9">
        <f t="shared" si="4"/>
        <v>164</v>
      </c>
      <c r="P8" s="10">
        <v>75</v>
      </c>
      <c r="Q8" s="32">
        <f t="shared" si="5"/>
        <v>112.5</v>
      </c>
      <c r="R8" s="6">
        <v>6</v>
      </c>
      <c r="S8" s="9">
        <f t="shared" si="6"/>
        <v>90</v>
      </c>
      <c r="T8" s="10">
        <v>16</v>
      </c>
      <c r="U8" s="7">
        <f t="shared" si="7"/>
        <v>160</v>
      </c>
      <c r="V8" s="6">
        <v>64</v>
      </c>
      <c r="W8" s="9">
        <f t="shared" si="8"/>
        <v>128</v>
      </c>
      <c r="X8" s="10">
        <v>70</v>
      </c>
      <c r="Y8" s="51">
        <f t="shared" si="9"/>
        <v>140</v>
      </c>
      <c r="Z8" s="6">
        <v>45</v>
      </c>
      <c r="AA8" s="9">
        <f t="shared" si="10"/>
        <v>135</v>
      </c>
      <c r="AB8" s="91">
        <v>30</v>
      </c>
      <c r="AC8" s="92">
        <f t="shared" si="11"/>
        <v>90</v>
      </c>
      <c r="AD8" s="6">
        <v>15</v>
      </c>
      <c r="AE8" s="9">
        <f t="shared" si="12"/>
        <v>150</v>
      </c>
      <c r="AF8" s="8">
        <v>27</v>
      </c>
      <c r="AG8" s="9">
        <f t="shared" si="13"/>
        <v>135</v>
      </c>
      <c r="AH8" s="23">
        <f t="shared" si="14"/>
        <v>1883.5</v>
      </c>
    </row>
    <row r="9" spans="2:37" s="2" customFormat="1" ht="24" customHeight="1" x14ac:dyDescent="0.25">
      <c r="B9" s="6">
        <v>5</v>
      </c>
      <c r="C9" s="13" t="s">
        <v>57</v>
      </c>
      <c r="D9" s="7" t="s">
        <v>24</v>
      </c>
      <c r="E9" s="26" t="s">
        <v>23</v>
      </c>
      <c r="F9" s="8">
        <v>7</v>
      </c>
      <c r="G9" s="9">
        <f t="shared" si="0"/>
        <v>91</v>
      </c>
      <c r="H9" s="10">
        <v>62</v>
      </c>
      <c r="I9" s="7">
        <f t="shared" si="1"/>
        <v>124</v>
      </c>
      <c r="J9" s="6">
        <v>22</v>
      </c>
      <c r="K9" s="9">
        <f t="shared" si="2"/>
        <v>44</v>
      </c>
      <c r="L9" s="10">
        <v>9</v>
      </c>
      <c r="M9" s="7">
        <f t="shared" si="3"/>
        <v>90</v>
      </c>
      <c r="N9" s="6">
        <v>128</v>
      </c>
      <c r="O9" s="9">
        <f t="shared" si="4"/>
        <v>128</v>
      </c>
      <c r="P9" s="10">
        <v>53</v>
      </c>
      <c r="Q9" s="32">
        <f t="shared" si="5"/>
        <v>79.5</v>
      </c>
      <c r="R9" s="6">
        <v>1</v>
      </c>
      <c r="S9" s="9">
        <f t="shared" si="6"/>
        <v>15</v>
      </c>
      <c r="T9" s="10">
        <v>11</v>
      </c>
      <c r="U9" s="7">
        <f t="shared" si="7"/>
        <v>110</v>
      </c>
      <c r="V9" s="6">
        <v>25</v>
      </c>
      <c r="W9" s="9">
        <f t="shared" si="8"/>
        <v>50</v>
      </c>
      <c r="X9" s="10">
        <v>27</v>
      </c>
      <c r="Y9" s="51">
        <f t="shared" si="9"/>
        <v>54</v>
      </c>
      <c r="Z9" s="6">
        <v>29</v>
      </c>
      <c r="AA9" s="9">
        <f t="shared" si="10"/>
        <v>87</v>
      </c>
      <c r="AB9" s="91">
        <v>30</v>
      </c>
      <c r="AC9" s="92">
        <f t="shared" si="11"/>
        <v>90</v>
      </c>
      <c r="AD9" s="6">
        <v>5</v>
      </c>
      <c r="AE9" s="9">
        <f t="shared" si="12"/>
        <v>50</v>
      </c>
      <c r="AF9" s="8">
        <v>14</v>
      </c>
      <c r="AG9" s="9">
        <f t="shared" si="13"/>
        <v>70</v>
      </c>
      <c r="AH9" s="23">
        <f t="shared" si="14"/>
        <v>1082.5</v>
      </c>
    </row>
    <row r="10" spans="2:37" s="2" customFormat="1" ht="24" customHeight="1" x14ac:dyDescent="0.25">
      <c r="B10" s="6">
        <v>6</v>
      </c>
      <c r="C10" s="13" t="s">
        <v>65</v>
      </c>
      <c r="D10" s="7" t="s">
        <v>30</v>
      </c>
      <c r="E10" s="26" t="s">
        <v>23</v>
      </c>
      <c r="F10" s="8">
        <v>2</v>
      </c>
      <c r="G10" s="9">
        <f t="shared" si="0"/>
        <v>26</v>
      </c>
      <c r="H10" s="10">
        <v>30</v>
      </c>
      <c r="I10" s="7">
        <f t="shared" si="1"/>
        <v>60</v>
      </c>
      <c r="J10" s="6">
        <v>2</v>
      </c>
      <c r="K10" s="9">
        <f t="shared" si="2"/>
        <v>4</v>
      </c>
      <c r="L10" s="10">
        <v>7</v>
      </c>
      <c r="M10" s="7">
        <f t="shared" si="3"/>
        <v>70</v>
      </c>
      <c r="N10" s="6">
        <v>86</v>
      </c>
      <c r="O10" s="9">
        <f t="shared" si="4"/>
        <v>86</v>
      </c>
      <c r="P10" s="10">
        <v>8</v>
      </c>
      <c r="Q10" s="32">
        <f t="shared" si="5"/>
        <v>12</v>
      </c>
      <c r="R10" s="6">
        <v>1</v>
      </c>
      <c r="S10" s="9">
        <f t="shared" si="6"/>
        <v>15</v>
      </c>
      <c r="T10" s="10">
        <v>2</v>
      </c>
      <c r="U10" s="7">
        <f t="shared" si="7"/>
        <v>20</v>
      </c>
      <c r="V10" s="6">
        <v>20</v>
      </c>
      <c r="W10" s="9">
        <f t="shared" si="8"/>
        <v>40</v>
      </c>
      <c r="X10" s="10">
        <v>0</v>
      </c>
      <c r="Y10" s="51">
        <f t="shared" si="9"/>
        <v>0</v>
      </c>
      <c r="Z10" s="6">
        <v>26</v>
      </c>
      <c r="AA10" s="9">
        <f t="shared" si="10"/>
        <v>78</v>
      </c>
      <c r="AB10" s="91">
        <v>30</v>
      </c>
      <c r="AC10" s="92">
        <f t="shared" si="11"/>
        <v>90</v>
      </c>
      <c r="AD10" s="6">
        <v>1</v>
      </c>
      <c r="AE10" s="9">
        <f t="shared" si="12"/>
        <v>10</v>
      </c>
      <c r="AF10" s="8">
        <v>11</v>
      </c>
      <c r="AG10" s="9">
        <f t="shared" si="13"/>
        <v>55</v>
      </c>
      <c r="AH10" s="23">
        <f t="shared" si="14"/>
        <v>566</v>
      </c>
    </row>
    <row r="11" spans="2:37" s="2" customFormat="1" ht="24" customHeight="1" x14ac:dyDescent="0.25">
      <c r="B11" s="6">
        <v>7</v>
      </c>
      <c r="C11" s="13" t="s">
        <v>133</v>
      </c>
      <c r="D11" s="7" t="s">
        <v>24</v>
      </c>
      <c r="E11" s="26" t="s">
        <v>36</v>
      </c>
      <c r="F11" s="8">
        <v>9</v>
      </c>
      <c r="G11" s="9">
        <f t="shared" si="0"/>
        <v>117</v>
      </c>
      <c r="H11" s="10">
        <v>54</v>
      </c>
      <c r="I11" s="7">
        <f t="shared" si="1"/>
        <v>108</v>
      </c>
      <c r="J11" s="6">
        <v>13</v>
      </c>
      <c r="K11" s="9">
        <f t="shared" si="2"/>
        <v>26</v>
      </c>
      <c r="L11" s="10">
        <v>8</v>
      </c>
      <c r="M11" s="7">
        <f t="shared" si="3"/>
        <v>80</v>
      </c>
      <c r="N11" s="6">
        <v>142</v>
      </c>
      <c r="O11" s="9">
        <f t="shared" si="4"/>
        <v>142</v>
      </c>
      <c r="P11" s="10">
        <v>54</v>
      </c>
      <c r="Q11" s="32">
        <f t="shared" si="5"/>
        <v>81</v>
      </c>
      <c r="R11" s="6">
        <v>5</v>
      </c>
      <c r="S11" s="9">
        <f t="shared" si="6"/>
        <v>75</v>
      </c>
      <c r="T11" s="10">
        <v>9</v>
      </c>
      <c r="U11" s="7">
        <f t="shared" si="7"/>
        <v>90</v>
      </c>
      <c r="V11" s="6">
        <v>23</v>
      </c>
      <c r="W11" s="9">
        <f t="shared" si="8"/>
        <v>46</v>
      </c>
      <c r="X11" s="10">
        <v>65</v>
      </c>
      <c r="Y11" s="51">
        <f t="shared" si="9"/>
        <v>130</v>
      </c>
      <c r="Z11" s="6">
        <v>24</v>
      </c>
      <c r="AA11" s="9">
        <f t="shared" si="10"/>
        <v>72</v>
      </c>
      <c r="AB11" s="91">
        <v>30</v>
      </c>
      <c r="AC11" s="92">
        <f t="shared" si="11"/>
        <v>90</v>
      </c>
      <c r="AD11" s="6">
        <v>1</v>
      </c>
      <c r="AE11" s="9">
        <f t="shared" si="12"/>
        <v>10</v>
      </c>
      <c r="AF11" s="8">
        <v>9</v>
      </c>
      <c r="AG11" s="9">
        <f t="shared" si="13"/>
        <v>45</v>
      </c>
      <c r="AH11" s="23">
        <f t="shared" si="14"/>
        <v>1112</v>
      </c>
    </row>
    <row r="12" spans="2:37" s="2" customFormat="1" ht="24" customHeight="1" x14ac:dyDescent="0.25">
      <c r="B12" s="6">
        <v>8</v>
      </c>
      <c r="C12" s="13" t="s">
        <v>46</v>
      </c>
      <c r="D12" s="7" t="s">
        <v>25</v>
      </c>
      <c r="E12" s="26" t="s">
        <v>23</v>
      </c>
      <c r="F12" s="8">
        <v>6</v>
      </c>
      <c r="G12" s="9">
        <f t="shared" si="0"/>
        <v>78</v>
      </c>
      <c r="H12" s="10">
        <v>37</v>
      </c>
      <c r="I12" s="7">
        <f t="shared" si="1"/>
        <v>74</v>
      </c>
      <c r="J12" s="6">
        <v>13</v>
      </c>
      <c r="K12" s="9">
        <f t="shared" si="2"/>
        <v>26</v>
      </c>
      <c r="L12" s="10">
        <v>4</v>
      </c>
      <c r="M12" s="7">
        <f t="shared" si="3"/>
        <v>40</v>
      </c>
      <c r="N12" s="6">
        <v>166</v>
      </c>
      <c r="O12" s="9">
        <f t="shared" si="4"/>
        <v>166</v>
      </c>
      <c r="P12" s="10">
        <v>56</v>
      </c>
      <c r="Q12" s="32">
        <f t="shared" si="5"/>
        <v>84</v>
      </c>
      <c r="R12" s="6">
        <v>3</v>
      </c>
      <c r="S12" s="9">
        <f t="shared" si="6"/>
        <v>45</v>
      </c>
      <c r="T12" s="10">
        <v>15</v>
      </c>
      <c r="U12" s="7">
        <f t="shared" si="7"/>
        <v>150</v>
      </c>
      <c r="V12" s="6">
        <v>36</v>
      </c>
      <c r="W12" s="9">
        <f t="shared" si="8"/>
        <v>72</v>
      </c>
      <c r="X12" s="10">
        <v>64</v>
      </c>
      <c r="Y12" s="51">
        <f t="shared" si="9"/>
        <v>128</v>
      </c>
      <c r="Z12" s="6">
        <v>36</v>
      </c>
      <c r="AA12" s="9">
        <f t="shared" si="10"/>
        <v>108</v>
      </c>
      <c r="AB12" s="91">
        <v>29</v>
      </c>
      <c r="AC12" s="92">
        <f t="shared" si="11"/>
        <v>87</v>
      </c>
      <c r="AD12" s="6">
        <v>2</v>
      </c>
      <c r="AE12" s="9">
        <f t="shared" si="12"/>
        <v>20</v>
      </c>
      <c r="AF12" s="8">
        <v>23</v>
      </c>
      <c r="AG12" s="9">
        <f t="shared" si="13"/>
        <v>115</v>
      </c>
      <c r="AH12" s="23">
        <f t="shared" si="14"/>
        <v>1193</v>
      </c>
    </row>
    <row r="13" spans="2:37" s="2" customFormat="1" ht="24" customHeight="1" x14ac:dyDescent="0.25">
      <c r="B13" s="6">
        <v>9</v>
      </c>
      <c r="C13" s="13" t="s">
        <v>68</v>
      </c>
      <c r="D13" s="7" t="s">
        <v>29</v>
      </c>
      <c r="E13" s="26" t="s">
        <v>23</v>
      </c>
      <c r="F13" s="8">
        <v>9</v>
      </c>
      <c r="G13" s="9">
        <f t="shared" si="0"/>
        <v>117</v>
      </c>
      <c r="H13" s="10">
        <v>74</v>
      </c>
      <c r="I13" s="7">
        <f t="shared" si="1"/>
        <v>148</v>
      </c>
      <c r="J13" s="6">
        <v>51</v>
      </c>
      <c r="K13" s="9">
        <f t="shared" si="2"/>
        <v>102</v>
      </c>
      <c r="L13" s="10">
        <v>13</v>
      </c>
      <c r="M13" s="7">
        <f t="shared" si="3"/>
        <v>130</v>
      </c>
      <c r="N13" s="6">
        <v>176</v>
      </c>
      <c r="O13" s="9">
        <f t="shared" si="4"/>
        <v>176</v>
      </c>
      <c r="P13" s="10">
        <v>84</v>
      </c>
      <c r="Q13" s="32">
        <f t="shared" si="5"/>
        <v>126</v>
      </c>
      <c r="R13" s="6">
        <v>8</v>
      </c>
      <c r="S13" s="9">
        <f t="shared" si="6"/>
        <v>120</v>
      </c>
      <c r="T13" s="10">
        <v>17</v>
      </c>
      <c r="U13" s="7">
        <f t="shared" si="7"/>
        <v>170</v>
      </c>
      <c r="V13" s="6">
        <v>44</v>
      </c>
      <c r="W13" s="9">
        <f t="shared" si="8"/>
        <v>88</v>
      </c>
      <c r="X13" s="10">
        <v>77</v>
      </c>
      <c r="Y13" s="51">
        <f t="shared" si="9"/>
        <v>154</v>
      </c>
      <c r="Z13" s="6">
        <v>34</v>
      </c>
      <c r="AA13" s="9">
        <f t="shared" si="10"/>
        <v>102</v>
      </c>
      <c r="AB13" s="91">
        <v>29</v>
      </c>
      <c r="AC13" s="92">
        <f t="shared" si="11"/>
        <v>87</v>
      </c>
      <c r="AD13" s="6">
        <v>0</v>
      </c>
      <c r="AE13" s="9">
        <f t="shared" si="12"/>
        <v>0</v>
      </c>
      <c r="AF13" s="8">
        <v>7</v>
      </c>
      <c r="AG13" s="9">
        <f t="shared" si="13"/>
        <v>35</v>
      </c>
      <c r="AH13" s="23">
        <f t="shared" si="14"/>
        <v>1555</v>
      </c>
    </row>
    <row r="14" spans="2:37" s="2" customFormat="1" ht="24" customHeight="1" x14ac:dyDescent="0.25">
      <c r="B14" s="6">
        <v>10</v>
      </c>
      <c r="C14" s="13" t="s">
        <v>35</v>
      </c>
      <c r="D14" s="7" t="s">
        <v>24</v>
      </c>
      <c r="E14" s="26" t="s">
        <v>23</v>
      </c>
      <c r="F14" s="8">
        <v>8</v>
      </c>
      <c r="G14" s="9">
        <f t="shared" si="0"/>
        <v>104</v>
      </c>
      <c r="H14" s="10">
        <v>63</v>
      </c>
      <c r="I14" s="7">
        <f t="shared" si="1"/>
        <v>126</v>
      </c>
      <c r="J14" s="6">
        <v>44</v>
      </c>
      <c r="K14" s="9">
        <f t="shared" si="2"/>
        <v>88</v>
      </c>
      <c r="L14" s="10">
        <v>7</v>
      </c>
      <c r="M14" s="7">
        <f t="shared" si="3"/>
        <v>70</v>
      </c>
      <c r="N14" s="6">
        <v>156</v>
      </c>
      <c r="O14" s="9">
        <f t="shared" si="4"/>
        <v>156</v>
      </c>
      <c r="P14" s="10">
        <v>57</v>
      </c>
      <c r="Q14" s="32">
        <f t="shared" si="5"/>
        <v>85.5</v>
      </c>
      <c r="R14" s="6">
        <v>5</v>
      </c>
      <c r="S14" s="9">
        <f t="shared" si="6"/>
        <v>75</v>
      </c>
      <c r="T14" s="10">
        <v>13</v>
      </c>
      <c r="U14" s="7">
        <f t="shared" si="7"/>
        <v>130</v>
      </c>
      <c r="V14" s="6">
        <v>34</v>
      </c>
      <c r="W14" s="9">
        <f t="shared" si="8"/>
        <v>68</v>
      </c>
      <c r="X14" s="10">
        <v>48</v>
      </c>
      <c r="Y14" s="51">
        <f t="shared" si="9"/>
        <v>96</v>
      </c>
      <c r="Z14" s="6">
        <v>32</v>
      </c>
      <c r="AA14" s="9">
        <f t="shared" si="10"/>
        <v>96</v>
      </c>
      <c r="AB14" s="91">
        <v>29</v>
      </c>
      <c r="AC14" s="92">
        <f t="shared" si="11"/>
        <v>87</v>
      </c>
      <c r="AD14" s="6">
        <v>11</v>
      </c>
      <c r="AE14" s="9">
        <f t="shared" si="12"/>
        <v>110</v>
      </c>
      <c r="AF14" s="8">
        <v>11</v>
      </c>
      <c r="AG14" s="9">
        <f t="shared" si="13"/>
        <v>55</v>
      </c>
      <c r="AH14" s="23">
        <f t="shared" si="14"/>
        <v>1346.5</v>
      </c>
    </row>
    <row r="15" spans="2:37" s="2" customFormat="1" ht="24" customHeight="1" x14ac:dyDescent="0.25">
      <c r="B15" s="6">
        <v>11</v>
      </c>
      <c r="C15" s="13" t="s">
        <v>76</v>
      </c>
      <c r="D15" s="7" t="s">
        <v>29</v>
      </c>
      <c r="E15" s="26" t="s">
        <v>23</v>
      </c>
      <c r="F15" s="8">
        <v>6</v>
      </c>
      <c r="G15" s="9">
        <f t="shared" si="0"/>
        <v>78</v>
      </c>
      <c r="H15" s="10">
        <v>78</v>
      </c>
      <c r="I15" s="7">
        <f t="shared" si="1"/>
        <v>156</v>
      </c>
      <c r="J15" s="6">
        <v>19</v>
      </c>
      <c r="K15" s="9">
        <f t="shared" si="2"/>
        <v>38</v>
      </c>
      <c r="L15" s="10">
        <v>11</v>
      </c>
      <c r="M15" s="7">
        <f t="shared" si="3"/>
        <v>110</v>
      </c>
      <c r="N15" s="6">
        <v>134</v>
      </c>
      <c r="O15" s="9">
        <f t="shared" si="4"/>
        <v>134</v>
      </c>
      <c r="P15" s="10">
        <v>34</v>
      </c>
      <c r="Q15" s="32">
        <f t="shared" si="5"/>
        <v>51</v>
      </c>
      <c r="R15" s="6">
        <v>3</v>
      </c>
      <c r="S15" s="9">
        <f t="shared" si="6"/>
        <v>45</v>
      </c>
      <c r="T15" s="10">
        <v>10</v>
      </c>
      <c r="U15" s="7">
        <f t="shared" si="7"/>
        <v>100</v>
      </c>
      <c r="V15" s="6">
        <v>36</v>
      </c>
      <c r="W15" s="9">
        <f t="shared" si="8"/>
        <v>72</v>
      </c>
      <c r="X15" s="10">
        <v>71</v>
      </c>
      <c r="Y15" s="51">
        <f t="shared" si="9"/>
        <v>142</v>
      </c>
      <c r="Z15" s="6">
        <v>28</v>
      </c>
      <c r="AA15" s="9">
        <f t="shared" si="10"/>
        <v>84</v>
      </c>
      <c r="AB15" s="91">
        <v>29</v>
      </c>
      <c r="AC15" s="92">
        <f t="shared" si="11"/>
        <v>87</v>
      </c>
      <c r="AD15" s="6">
        <v>4</v>
      </c>
      <c r="AE15" s="9">
        <f t="shared" si="12"/>
        <v>40</v>
      </c>
      <c r="AF15" s="8">
        <v>11</v>
      </c>
      <c r="AG15" s="9">
        <f t="shared" si="13"/>
        <v>55</v>
      </c>
      <c r="AH15" s="23">
        <f t="shared" si="14"/>
        <v>1192</v>
      </c>
    </row>
    <row r="16" spans="2:37" s="2" customFormat="1" ht="24" customHeight="1" x14ac:dyDescent="0.25">
      <c r="B16" s="6">
        <v>12</v>
      </c>
      <c r="C16" s="13" t="s">
        <v>48</v>
      </c>
      <c r="D16" s="7" t="s">
        <v>25</v>
      </c>
      <c r="E16" s="26" t="s">
        <v>23</v>
      </c>
      <c r="F16" s="8">
        <v>5</v>
      </c>
      <c r="G16" s="9">
        <f t="shared" si="0"/>
        <v>65</v>
      </c>
      <c r="H16" s="10">
        <v>57</v>
      </c>
      <c r="I16" s="7">
        <f t="shared" si="1"/>
        <v>114</v>
      </c>
      <c r="J16" s="6">
        <v>16</v>
      </c>
      <c r="K16" s="9">
        <f t="shared" si="2"/>
        <v>32</v>
      </c>
      <c r="L16" s="10">
        <v>9</v>
      </c>
      <c r="M16" s="7">
        <f t="shared" si="3"/>
        <v>90</v>
      </c>
      <c r="N16" s="6">
        <v>124</v>
      </c>
      <c r="O16" s="9">
        <f t="shared" si="4"/>
        <v>124</v>
      </c>
      <c r="P16" s="10">
        <v>50</v>
      </c>
      <c r="Q16" s="32">
        <f t="shared" si="5"/>
        <v>75</v>
      </c>
      <c r="R16" s="6">
        <v>6</v>
      </c>
      <c r="S16" s="9">
        <f t="shared" si="6"/>
        <v>90</v>
      </c>
      <c r="T16" s="10">
        <v>4</v>
      </c>
      <c r="U16" s="7">
        <f t="shared" si="7"/>
        <v>40</v>
      </c>
      <c r="V16" s="6">
        <v>18</v>
      </c>
      <c r="W16" s="9">
        <f t="shared" si="8"/>
        <v>36</v>
      </c>
      <c r="X16" s="10">
        <v>51</v>
      </c>
      <c r="Y16" s="51">
        <f t="shared" si="9"/>
        <v>102</v>
      </c>
      <c r="Z16" s="6">
        <v>25</v>
      </c>
      <c r="AA16" s="9">
        <f t="shared" si="10"/>
        <v>75</v>
      </c>
      <c r="AB16" s="91">
        <v>29</v>
      </c>
      <c r="AC16" s="92">
        <f t="shared" si="11"/>
        <v>87</v>
      </c>
      <c r="AD16" s="6">
        <v>0</v>
      </c>
      <c r="AE16" s="9">
        <f t="shared" si="12"/>
        <v>0</v>
      </c>
      <c r="AF16" s="8">
        <v>4</v>
      </c>
      <c r="AG16" s="9">
        <f t="shared" si="13"/>
        <v>20</v>
      </c>
      <c r="AH16" s="23">
        <f t="shared" si="14"/>
        <v>950</v>
      </c>
    </row>
    <row r="17" spans="2:34" s="2" customFormat="1" ht="24" customHeight="1" x14ac:dyDescent="0.25">
      <c r="B17" s="6">
        <v>13</v>
      </c>
      <c r="C17" s="13" t="s">
        <v>127</v>
      </c>
      <c r="D17" s="7" t="s">
        <v>29</v>
      </c>
      <c r="E17" s="26" t="s">
        <v>37</v>
      </c>
      <c r="F17" s="8">
        <v>7</v>
      </c>
      <c r="G17" s="9">
        <f t="shared" si="0"/>
        <v>91</v>
      </c>
      <c r="H17" s="10">
        <v>29</v>
      </c>
      <c r="I17" s="7">
        <f t="shared" si="1"/>
        <v>58</v>
      </c>
      <c r="J17" s="6">
        <v>16</v>
      </c>
      <c r="K17" s="9">
        <f t="shared" si="2"/>
        <v>32</v>
      </c>
      <c r="L17" s="10">
        <v>9</v>
      </c>
      <c r="M17" s="7">
        <f t="shared" si="3"/>
        <v>90</v>
      </c>
      <c r="N17" s="6">
        <v>122</v>
      </c>
      <c r="O17" s="9">
        <f t="shared" si="4"/>
        <v>122</v>
      </c>
      <c r="P17" s="10">
        <v>18</v>
      </c>
      <c r="Q17" s="32">
        <f t="shared" si="5"/>
        <v>27</v>
      </c>
      <c r="R17" s="6">
        <v>3</v>
      </c>
      <c r="S17" s="9">
        <f t="shared" si="6"/>
        <v>45</v>
      </c>
      <c r="T17" s="10">
        <v>4</v>
      </c>
      <c r="U17" s="7">
        <f t="shared" si="7"/>
        <v>40</v>
      </c>
      <c r="V17" s="6">
        <v>15</v>
      </c>
      <c r="W17" s="9">
        <f t="shared" si="8"/>
        <v>30</v>
      </c>
      <c r="X17" s="10">
        <v>59</v>
      </c>
      <c r="Y17" s="51">
        <f t="shared" si="9"/>
        <v>118</v>
      </c>
      <c r="Z17" s="6">
        <v>18</v>
      </c>
      <c r="AA17" s="9">
        <f t="shared" si="10"/>
        <v>54</v>
      </c>
      <c r="AB17" s="91">
        <v>29</v>
      </c>
      <c r="AC17" s="92">
        <f t="shared" si="11"/>
        <v>87</v>
      </c>
      <c r="AD17" s="6">
        <v>1</v>
      </c>
      <c r="AE17" s="9">
        <f t="shared" si="12"/>
        <v>10</v>
      </c>
      <c r="AF17" s="8">
        <v>2</v>
      </c>
      <c r="AG17" s="9">
        <f t="shared" si="13"/>
        <v>10</v>
      </c>
      <c r="AH17" s="23">
        <f t="shared" si="14"/>
        <v>814</v>
      </c>
    </row>
    <row r="18" spans="2:34" s="2" customFormat="1" ht="24" customHeight="1" x14ac:dyDescent="0.25">
      <c r="B18" s="6">
        <v>14</v>
      </c>
      <c r="C18" s="13" t="s">
        <v>172</v>
      </c>
      <c r="D18" s="7" t="s">
        <v>30</v>
      </c>
      <c r="E18" s="26" t="s">
        <v>23</v>
      </c>
      <c r="F18" s="8">
        <v>6</v>
      </c>
      <c r="G18" s="9">
        <f t="shared" si="0"/>
        <v>78</v>
      </c>
      <c r="H18" s="10">
        <v>22</v>
      </c>
      <c r="I18" s="7">
        <f t="shared" si="1"/>
        <v>44</v>
      </c>
      <c r="J18" s="6">
        <v>18</v>
      </c>
      <c r="K18" s="9">
        <f t="shared" si="2"/>
        <v>36</v>
      </c>
      <c r="L18" s="10">
        <v>4</v>
      </c>
      <c r="M18" s="7">
        <f t="shared" si="3"/>
        <v>40</v>
      </c>
      <c r="N18" s="6">
        <v>114</v>
      </c>
      <c r="O18" s="9">
        <f t="shared" si="4"/>
        <v>114</v>
      </c>
      <c r="P18" s="10">
        <v>71</v>
      </c>
      <c r="Q18" s="32">
        <f t="shared" si="5"/>
        <v>106.5</v>
      </c>
      <c r="R18" s="6">
        <v>3</v>
      </c>
      <c r="S18" s="9">
        <f t="shared" si="6"/>
        <v>45</v>
      </c>
      <c r="T18" s="10">
        <v>3</v>
      </c>
      <c r="U18" s="7">
        <f t="shared" si="7"/>
        <v>30</v>
      </c>
      <c r="V18" s="6">
        <v>5</v>
      </c>
      <c r="W18" s="9">
        <f t="shared" si="8"/>
        <v>10</v>
      </c>
      <c r="X18" s="10">
        <v>0</v>
      </c>
      <c r="Y18" s="51">
        <f t="shared" si="9"/>
        <v>0</v>
      </c>
      <c r="Z18" s="6">
        <v>13</v>
      </c>
      <c r="AA18" s="9">
        <f t="shared" si="10"/>
        <v>39</v>
      </c>
      <c r="AB18" s="91">
        <v>29</v>
      </c>
      <c r="AC18" s="92">
        <f t="shared" si="11"/>
        <v>87</v>
      </c>
      <c r="AD18" s="6">
        <v>1</v>
      </c>
      <c r="AE18" s="9">
        <f t="shared" si="12"/>
        <v>10</v>
      </c>
      <c r="AF18" s="8">
        <v>14</v>
      </c>
      <c r="AG18" s="9">
        <f t="shared" si="13"/>
        <v>70</v>
      </c>
      <c r="AH18" s="23">
        <f t="shared" si="14"/>
        <v>709.5</v>
      </c>
    </row>
    <row r="19" spans="2:34" s="2" customFormat="1" ht="24" customHeight="1" x14ac:dyDescent="0.25">
      <c r="B19" s="6">
        <v>15</v>
      </c>
      <c r="C19" s="13" t="s">
        <v>47</v>
      </c>
      <c r="D19" s="7" t="s">
        <v>25</v>
      </c>
      <c r="E19" s="26" t="s">
        <v>23</v>
      </c>
      <c r="F19" s="8">
        <v>6</v>
      </c>
      <c r="G19" s="9">
        <f t="shared" si="0"/>
        <v>78</v>
      </c>
      <c r="H19" s="10">
        <v>41</v>
      </c>
      <c r="I19" s="7">
        <f t="shared" si="1"/>
        <v>82</v>
      </c>
      <c r="J19" s="6">
        <v>7</v>
      </c>
      <c r="K19" s="9">
        <f t="shared" si="2"/>
        <v>14</v>
      </c>
      <c r="L19" s="10">
        <v>7</v>
      </c>
      <c r="M19" s="7">
        <f t="shared" si="3"/>
        <v>70</v>
      </c>
      <c r="N19" s="6">
        <v>156</v>
      </c>
      <c r="O19" s="9">
        <f t="shared" si="4"/>
        <v>156</v>
      </c>
      <c r="P19" s="10">
        <v>48</v>
      </c>
      <c r="Q19" s="32">
        <f t="shared" si="5"/>
        <v>72</v>
      </c>
      <c r="R19" s="6">
        <v>2</v>
      </c>
      <c r="S19" s="9">
        <f t="shared" si="6"/>
        <v>30</v>
      </c>
      <c r="T19" s="10">
        <v>9</v>
      </c>
      <c r="U19" s="7">
        <f t="shared" si="7"/>
        <v>90</v>
      </c>
      <c r="V19" s="6">
        <v>20</v>
      </c>
      <c r="W19" s="9">
        <f t="shared" si="8"/>
        <v>40</v>
      </c>
      <c r="X19" s="10">
        <v>50</v>
      </c>
      <c r="Y19" s="51">
        <f t="shared" si="9"/>
        <v>100</v>
      </c>
      <c r="Z19" s="6">
        <v>37</v>
      </c>
      <c r="AA19" s="9">
        <f t="shared" si="10"/>
        <v>111</v>
      </c>
      <c r="AB19" s="91">
        <v>28</v>
      </c>
      <c r="AC19" s="92">
        <f t="shared" si="11"/>
        <v>84</v>
      </c>
      <c r="AD19" s="6">
        <v>0</v>
      </c>
      <c r="AE19" s="9">
        <f t="shared" si="12"/>
        <v>0</v>
      </c>
      <c r="AF19" s="8">
        <v>15</v>
      </c>
      <c r="AG19" s="9">
        <f t="shared" si="13"/>
        <v>75</v>
      </c>
      <c r="AH19" s="23">
        <f t="shared" si="14"/>
        <v>1002</v>
      </c>
    </row>
    <row r="20" spans="2:34" s="2" customFormat="1" ht="24" customHeight="1" x14ac:dyDescent="0.25">
      <c r="B20" s="6">
        <v>16</v>
      </c>
      <c r="C20" s="13" t="s">
        <v>55</v>
      </c>
      <c r="D20" s="7" t="s">
        <v>24</v>
      </c>
      <c r="E20" s="26" t="s">
        <v>23</v>
      </c>
      <c r="F20" s="8">
        <v>9</v>
      </c>
      <c r="G20" s="9">
        <f t="shared" si="0"/>
        <v>117</v>
      </c>
      <c r="H20" s="10">
        <v>33</v>
      </c>
      <c r="I20" s="7">
        <f t="shared" si="1"/>
        <v>66</v>
      </c>
      <c r="J20" s="6">
        <v>34</v>
      </c>
      <c r="K20" s="9">
        <f t="shared" si="2"/>
        <v>68</v>
      </c>
      <c r="L20" s="10">
        <v>5</v>
      </c>
      <c r="M20" s="7">
        <f t="shared" si="3"/>
        <v>50</v>
      </c>
      <c r="N20" s="6">
        <v>140</v>
      </c>
      <c r="O20" s="9">
        <f t="shared" si="4"/>
        <v>140</v>
      </c>
      <c r="P20" s="10">
        <v>47</v>
      </c>
      <c r="Q20" s="32">
        <f t="shared" si="5"/>
        <v>70.5</v>
      </c>
      <c r="R20" s="6">
        <v>6</v>
      </c>
      <c r="S20" s="9">
        <f t="shared" si="6"/>
        <v>90</v>
      </c>
      <c r="T20" s="10">
        <v>12</v>
      </c>
      <c r="U20" s="7">
        <f t="shared" si="7"/>
        <v>120</v>
      </c>
      <c r="V20" s="6">
        <v>29</v>
      </c>
      <c r="W20" s="9">
        <f t="shared" si="8"/>
        <v>58</v>
      </c>
      <c r="X20" s="10">
        <v>43</v>
      </c>
      <c r="Y20" s="51">
        <f t="shared" si="9"/>
        <v>86</v>
      </c>
      <c r="Z20" s="6">
        <v>44</v>
      </c>
      <c r="AA20" s="9">
        <f t="shared" si="10"/>
        <v>132</v>
      </c>
      <c r="AB20" s="91">
        <v>27</v>
      </c>
      <c r="AC20" s="92">
        <f t="shared" si="11"/>
        <v>81</v>
      </c>
      <c r="AD20" s="6">
        <v>3</v>
      </c>
      <c r="AE20" s="9">
        <f t="shared" si="12"/>
        <v>30</v>
      </c>
      <c r="AF20" s="8">
        <v>11</v>
      </c>
      <c r="AG20" s="9">
        <f t="shared" si="13"/>
        <v>55</v>
      </c>
      <c r="AH20" s="23">
        <f t="shared" si="14"/>
        <v>1163.5</v>
      </c>
    </row>
    <row r="21" spans="2:34" s="2" customFormat="1" ht="24" customHeight="1" x14ac:dyDescent="0.25">
      <c r="B21" s="6">
        <v>17</v>
      </c>
      <c r="C21" s="13" t="s">
        <v>61</v>
      </c>
      <c r="D21" s="7" t="s">
        <v>30</v>
      </c>
      <c r="E21" s="26" t="s">
        <v>23</v>
      </c>
      <c r="F21" s="8">
        <v>7</v>
      </c>
      <c r="G21" s="9">
        <f t="shared" si="0"/>
        <v>91</v>
      </c>
      <c r="H21" s="10">
        <v>60</v>
      </c>
      <c r="I21" s="7">
        <f t="shared" si="1"/>
        <v>120</v>
      </c>
      <c r="J21" s="6">
        <v>46</v>
      </c>
      <c r="K21" s="9">
        <f t="shared" si="2"/>
        <v>92</v>
      </c>
      <c r="L21" s="10">
        <v>8</v>
      </c>
      <c r="M21" s="7">
        <f t="shared" si="3"/>
        <v>80</v>
      </c>
      <c r="N21" s="6">
        <v>128</v>
      </c>
      <c r="O21" s="9">
        <f t="shared" si="4"/>
        <v>128</v>
      </c>
      <c r="P21" s="10">
        <v>39</v>
      </c>
      <c r="Q21" s="32">
        <f t="shared" si="5"/>
        <v>58.5</v>
      </c>
      <c r="R21" s="6">
        <v>3</v>
      </c>
      <c r="S21" s="9">
        <f t="shared" si="6"/>
        <v>45</v>
      </c>
      <c r="T21" s="10">
        <v>8</v>
      </c>
      <c r="U21" s="7">
        <f t="shared" si="7"/>
        <v>80</v>
      </c>
      <c r="V21" s="6">
        <v>5</v>
      </c>
      <c r="W21" s="9">
        <f t="shared" si="8"/>
        <v>10</v>
      </c>
      <c r="X21" s="10">
        <v>39</v>
      </c>
      <c r="Y21" s="51">
        <f t="shared" si="9"/>
        <v>78</v>
      </c>
      <c r="Z21" s="6">
        <v>36</v>
      </c>
      <c r="AA21" s="9">
        <f t="shared" si="10"/>
        <v>108</v>
      </c>
      <c r="AB21" s="91">
        <v>27</v>
      </c>
      <c r="AC21" s="92">
        <f t="shared" si="11"/>
        <v>81</v>
      </c>
      <c r="AD21" s="6">
        <v>5</v>
      </c>
      <c r="AE21" s="9">
        <f t="shared" si="12"/>
        <v>50</v>
      </c>
      <c r="AF21" s="8">
        <v>15</v>
      </c>
      <c r="AG21" s="9">
        <f t="shared" si="13"/>
        <v>75</v>
      </c>
      <c r="AH21" s="23">
        <f t="shared" si="14"/>
        <v>1096.5</v>
      </c>
    </row>
    <row r="22" spans="2:34" s="2" customFormat="1" ht="24" customHeight="1" x14ac:dyDescent="0.25">
      <c r="B22" s="6">
        <v>18</v>
      </c>
      <c r="C22" s="13" t="s">
        <v>118</v>
      </c>
      <c r="D22" s="7" t="s">
        <v>29</v>
      </c>
      <c r="E22" s="26" t="s">
        <v>37</v>
      </c>
      <c r="F22" s="8">
        <v>7</v>
      </c>
      <c r="G22" s="9">
        <f t="shared" si="0"/>
        <v>91</v>
      </c>
      <c r="H22" s="10">
        <v>44</v>
      </c>
      <c r="I22" s="7">
        <f t="shared" si="1"/>
        <v>88</v>
      </c>
      <c r="J22" s="6">
        <v>16</v>
      </c>
      <c r="K22" s="9">
        <f t="shared" si="2"/>
        <v>32</v>
      </c>
      <c r="L22" s="10">
        <v>6</v>
      </c>
      <c r="M22" s="7">
        <f t="shared" si="3"/>
        <v>60</v>
      </c>
      <c r="N22" s="6">
        <v>140</v>
      </c>
      <c r="O22" s="9">
        <f t="shared" si="4"/>
        <v>140</v>
      </c>
      <c r="P22" s="10">
        <v>26</v>
      </c>
      <c r="Q22" s="32">
        <f t="shared" si="5"/>
        <v>39</v>
      </c>
      <c r="R22" s="6">
        <v>7</v>
      </c>
      <c r="S22" s="9">
        <f t="shared" si="6"/>
        <v>105</v>
      </c>
      <c r="T22" s="10">
        <v>11</v>
      </c>
      <c r="U22" s="7">
        <f t="shared" si="7"/>
        <v>110</v>
      </c>
      <c r="V22" s="6">
        <v>15</v>
      </c>
      <c r="W22" s="9">
        <f t="shared" si="8"/>
        <v>30</v>
      </c>
      <c r="X22" s="10">
        <v>59</v>
      </c>
      <c r="Y22" s="51">
        <f t="shared" si="9"/>
        <v>118</v>
      </c>
      <c r="Z22" s="6">
        <v>31</v>
      </c>
      <c r="AA22" s="9">
        <f t="shared" si="10"/>
        <v>93</v>
      </c>
      <c r="AB22" s="91">
        <v>27</v>
      </c>
      <c r="AC22" s="92">
        <f t="shared" si="11"/>
        <v>81</v>
      </c>
      <c r="AD22" s="6">
        <v>2</v>
      </c>
      <c r="AE22" s="9">
        <f t="shared" si="12"/>
        <v>20</v>
      </c>
      <c r="AF22" s="8">
        <v>6</v>
      </c>
      <c r="AG22" s="9">
        <f t="shared" si="13"/>
        <v>30</v>
      </c>
      <c r="AH22" s="23">
        <f t="shared" si="14"/>
        <v>1037</v>
      </c>
    </row>
    <row r="23" spans="2:34" s="2" customFormat="1" ht="24" customHeight="1" x14ac:dyDescent="0.25">
      <c r="B23" s="6">
        <v>19</v>
      </c>
      <c r="C23" s="13" t="s">
        <v>54</v>
      </c>
      <c r="D23" s="7" t="s">
        <v>24</v>
      </c>
      <c r="E23" s="26" t="s">
        <v>23</v>
      </c>
      <c r="F23" s="8">
        <v>10</v>
      </c>
      <c r="G23" s="9">
        <f t="shared" si="0"/>
        <v>130</v>
      </c>
      <c r="H23" s="10">
        <v>71</v>
      </c>
      <c r="I23" s="7">
        <f t="shared" si="1"/>
        <v>142</v>
      </c>
      <c r="J23" s="6">
        <v>48</v>
      </c>
      <c r="K23" s="9">
        <f t="shared" si="2"/>
        <v>96</v>
      </c>
      <c r="L23" s="10">
        <v>11</v>
      </c>
      <c r="M23" s="7">
        <f t="shared" si="3"/>
        <v>110</v>
      </c>
      <c r="N23" s="6">
        <v>170</v>
      </c>
      <c r="O23" s="9">
        <f t="shared" si="4"/>
        <v>170</v>
      </c>
      <c r="P23" s="10">
        <v>54</v>
      </c>
      <c r="Q23" s="32">
        <f t="shared" si="5"/>
        <v>81</v>
      </c>
      <c r="R23" s="6">
        <v>5</v>
      </c>
      <c r="S23" s="9">
        <f t="shared" si="6"/>
        <v>75</v>
      </c>
      <c r="T23" s="10">
        <v>9</v>
      </c>
      <c r="U23" s="7">
        <f t="shared" si="7"/>
        <v>90</v>
      </c>
      <c r="V23" s="6">
        <v>31</v>
      </c>
      <c r="W23" s="9">
        <f t="shared" si="8"/>
        <v>62</v>
      </c>
      <c r="X23" s="10">
        <v>36</v>
      </c>
      <c r="Y23" s="51">
        <f t="shared" si="9"/>
        <v>72</v>
      </c>
      <c r="Z23" s="6">
        <v>26</v>
      </c>
      <c r="AA23" s="9">
        <f t="shared" si="10"/>
        <v>78</v>
      </c>
      <c r="AB23" s="91">
        <v>27</v>
      </c>
      <c r="AC23" s="92">
        <f t="shared" si="11"/>
        <v>81</v>
      </c>
      <c r="AD23" s="6">
        <v>2</v>
      </c>
      <c r="AE23" s="9">
        <f t="shared" si="12"/>
        <v>20</v>
      </c>
      <c r="AF23" s="8">
        <v>7</v>
      </c>
      <c r="AG23" s="9">
        <f t="shared" si="13"/>
        <v>35</v>
      </c>
      <c r="AH23" s="23">
        <f t="shared" si="14"/>
        <v>1242</v>
      </c>
    </row>
    <row r="24" spans="2:34" s="2" customFormat="1" ht="24" customHeight="1" x14ac:dyDescent="0.25">
      <c r="B24" s="6">
        <v>20</v>
      </c>
      <c r="C24" s="13" t="s">
        <v>93</v>
      </c>
      <c r="D24" s="7" t="s">
        <v>29</v>
      </c>
      <c r="E24" s="26" t="s">
        <v>23</v>
      </c>
      <c r="F24" s="8">
        <v>5</v>
      </c>
      <c r="G24" s="9">
        <f t="shared" si="0"/>
        <v>65</v>
      </c>
      <c r="H24" s="10">
        <v>17</v>
      </c>
      <c r="I24" s="7">
        <f t="shared" si="1"/>
        <v>34</v>
      </c>
      <c r="J24" s="6">
        <v>12</v>
      </c>
      <c r="K24" s="9">
        <f t="shared" si="2"/>
        <v>24</v>
      </c>
      <c r="L24" s="10">
        <v>10</v>
      </c>
      <c r="M24" s="7">
        <f t="shared" si="3"/>
        <v>100</v>
      </c>
      <c r="N24" s="6">
        <v>112</v>
      </c>
      <c r="O24" s="9">
        <f t="shared" si="4"/>
        <v>112</v>
      </c>
      <c r="P24" s="10">
        <v>62</v>
      </c>
      <c r="Q24" s="32">
        <f t="shared" si="5"/>
        <v>93</v>
      </c>
      <c r="R24" s="6">
        <v>1</v>
      </c>
      <c r="S24" s="9">
        <f t="shared" si="6"/>
        <v>15</v>
      </c>
      <c r="T24" s="10">
        <v>7</v>
      </c>
      <c r="U24" s="7">
        <f t="shared" si="7"/>
        <v>70</v>
      </c>
      <c r="V24" s="6">
        <v>21</v>
      </c>
      <c r="W24" s="9">
        <f t="shared" si="8"/>
        <v>42</v>
      </c>
      <c r="X24" s="10">
        <v>0</v>
      </c>
      <c r="Y24" s="51">
        <f t="shared" si="9"/>
        <v>0</v>
      </c>
      <c r="Z24" s="6">
        <v>26</v>
      </c>
      <c r="AA24" s="9">
        <f t="shared" si="10"/>
        <v>78</v>
      </c>
      <c r="AB24" s="91">
        <v>27</v>
      </c>
      <c r="AC24" s="92">
        <f t="shared" si="11"/>
        <v>81</v>
      </c>
      <c r="AD24" s="6">
        <v>3</v>
      </c>
      <c r="AE24" s="9">
        <f t="shared" si="12"/>
        <v>30</v>
      </c>
      <c r="AF24" s="8">
        <v>12</v>
      </c>
      <c r="AG24" s="9">
        <f t="shared" si="13"/>
        <v>60</v>
      </c>
      <c r="AH24" s="23">
        <f t="shared" si="14"/>
        <v>804</v>
      </c>
    </row>
    <row r="25" spans="2:34" s="2" customFormat="1" ht="24" customHeight="1" x14ac:dyDescent="0.25">
      <c r="B25" s="6">
        <v>21</v>
      </c>
      <c r="C25" s="13" t="s">
        <v>97</v>
      </c>
      <c r="D25" s="7" t="s">
        <v>29</v>
      </c>
      <c r="E25" s="26" t="s">
        <v>22</v>
      </c>
      <c r="F25" s="8">
        <v>8</v>
      </c>
      <c r="G25" s="9">
        <f t="shared" si="0"/>
        <v>104</v>
      </c>
      <c r="H25" s="10">
        <v>55</v>
      </c>
      <c r="I25" s="7">
        <f t="shared" si="1"/>
        <v>110</v>
      </c>
      <c r="J25" s="6">
        <v>10</v>
      </c>
      <c r="K25" s="9">
        <f t="shared" si="2"/>
        <v>20</v>
      </c>
      <c r="L25" s="10">
        <v>3</v>
      </c>
      <c r="M25" s="7">
        <f t="shared" si="3"/>
        <v>30</v>
      </c>
      <c r="N25" s="6">
        <v>118</v>
      </c>
      <c r="O25" s="9">
        <f t="shared" si="4"/>
        <v>118</v>
      </c>
      <c r="P25" s="10">
        <v>60</v>
      </c>
      <c r="Q25" s="32">
        <f t="shared" si="5"/>
        <v>90</v>
      </c>
      <c r="R25" s="6">
        <v>5</v>
      </c>
      <c r="S25" s="9">
        <f t="shared" si="6"/>
        <v>75</v>
      </c>
      <c r="T25" s="10">
        <v>16</v>
      </c>
      <c r="U25" s="7">
        <f t="shared" si="7"/>
        <v>160</v>
      </c>
      <c r="V25" s="6">
        <v>26</v>
      </c>
      <c r="W25" s="9">
        <f t="shared" si="8"/>
        <v>52</v>
      </c>
      <c r="X25" s="10">
        <v>86</v>
      </c>
      <c r="Y25" s="51">
        <f t="shared" si="9"/>
        <v>172</v>
      </c>
      <c r="Z25" s="6">
        <v>24</v>
      </c>
      <c r="AA25" s="9">
        <f t="shared" si="10"/>
        <v>72</v>
      </c>
      <c r="AB25" s="91">
        <v>27</v>
      </c>
      <c r="AC25" s="92">
        <f t="shared" si="11"/>
        <v>81</v>
      </c>
      <c r="AD25" s="6">
        <v>2</v>
      </c>
      <c r="AE25" s="9">
        <f t="shared" si="12"/>
        <v>20</v>
      </c>
      <c r="AF25" s="8">
        <v>9</v>
      </c>
      <c r="AG25" s="9">
        <f t="shared" si="13"/>
        <v>45</v>
      </c>
      <c r="AH25" s="23">
        <f t="shared" si="14"/>
        <v>1149</v>
      </c>
    </row>
    <row r="26" spans="2:34" s="2" customFormat="1" ht="24" customHeight="1" x14ac:dyDescent="0.25">
      <c r="B26" s="6">
        <v>22</v>
      </c>
      <c r="C26" s="13" t="s">
        <v>79</v>
      </c>
      <c r="D26" s="7" t="s">
        <v>29</v>
      </c>
      <c r="E26" s="26" t="s">
        <v>23</v>
      </c>
      <c r="F26" s="8">
        <v>4</v>
      </c>
      <c r="G26" s="9">
        <f t="shared" si="0"/>
        <v>52</v>
      </c>
      <c r="H26" s="10">
        <v>47</v>
      </c>
      <c r="I26" s="7">
        <f t="shared" si="1"/>
        <v>94</v>
      </c>
      <c r="J26" s="6">
        <v>40</v>
      </c>
      <c r="K26" s="9">
        <f t="shared" si="2"/>
        <v>80</v>
      </c>
      <c r="L26" s="10">
        <v>7</v>
      </c>
      <c r="M26" s="7">
        <f t="shared" si="3"/>
        <v>70</v>
      </c>
      <c r="N26" s="6">
        <v>160</v>
      </c>
      <c r="O26" s="9">
        <f t="shared" si="4"/>
        <v>160</v>
      </c>
      <c r="P26" s="10">
        <v>31</v>
      </c>
      <c r="Q26" s="32">
        <f t="shared" si="5"/>
        <v>46.5</v>
      </c>
      <c r="R26" s="6">
        <v>4</v>
      </c>
      <c r="S26" s="9">
        <f t="shared" si="6"/>
        <v>60</v>
      </c>
      <c r="T26" s="10">
        <v>11</v>
      </c>
      <c r="U26" s="7">
        <f t="shared" si="7"/>
        <v>110</v>
      </c>
      <c r="V26" s="6">
        <v>18</v>
      </c>
      <c r="W26" s="9">
        <f t="shared" si="8"/>
        <v>36</v>
      </c>
      <c r="X26" s="10">
        <v>71</v>
      </c>
      <c r="Y26" s="51">
        <f t="shared" si="9"/>
        <v>142</v>
      </c>
      <c r="Z26" s="6">
        <v>21</v>
      </c>
      <c r="AA26" s="9">
        <f t="shared" si="10"/>
        <v>63</v>
      </c>
      <c r="AB26" s="91">
        <v>27</v>
      </c>
      <c r="AC26" s="92">
        <f t="shared" si="11"/>
        <v>81</v>
      </c>
      <c r="AD26" s="6">
        <v>1</v>
      </c>
      <c r="AE26" s="9">
        <f t="shared" si="12"/>
        <v>10</v>
      </c>
      <c r="AF26" s="8">
        <v>14</v>
      </c>
      <c r="AG26" s="9">
        <f t="shared" si="13"/>
        <v>70</v>
      </c>
      <c r="AH26" s="23">
        <f t="shared" si="14"/>
        <v>1074.5</v>
      </c>
    </row>
    <row r="27" spans="2:34" s="2" customFormat="1" ht="24" customHeight="1" x14ac:dyDescent="0.25">
      <c r="B27" s="6">
        <v>23</v>
      </c>
      <c r="C27" s="13" t="s">
        <v>102</v>
      </c>
      <c r="D27" s="7" t="s">
        <v>29</v>
      </c>
      <c r="E27" s="26" t="s">
        <v>22</v>
      </c>
      <c r="F27" s="8">
        <v>7</v>
      </c>
      <c r="G27" s="9">
        <f t="shared" si="0"/>
        <v>91</v>
      </c>
      <c r="H27" s="10">
        <v>30</v>
      </c>
      <c r="I27" s="7">
        <f t="shared" si="1"/>
        <v>60</v>
      </c>
      <c r="J27" s="6">
        <v>23</v>
      </c>
      <c r="K27" s="9">
        <f t="shared" si="2"/>
        <v>46</v>
      </c>
      <c r="L27" s="10">
        <v>8</v>
      </c>
      <c r="M27" s="7">
        <f t="shared" si="3"/>
        <v>80</v>
      </c>
      <c r="N27" s="6">
        <v>122</v>
      </c>
      <c r="O27" s="9">
        <f t="shared" si="4"/>
        <v>122</v>
      </c>
      <c r="P27" s="10">
        <v>18</v>
      </c>
      <c r="Q27" s="32">
        <f t="shared" si="5"/>
        <v>27</v>
      </c>
      <c r="R27" s="6">
        <v>5</v>
      </c>
      <c r="S27" s="9">
        <f t="shared" si="6"/>
        <v>75</v>
      </c>
      <c r="T27" s="10">
        <v>7</v>
      </c>
      <c r="U27" s="7">
        <f t="shared" si="7"/>
        <v>70</v>
      </c>
      <c r="V27" s="6">
        <v>13</v>
      </c>
      <c r="W27" s="9">
        <f t="shared" si="8"/>
        <v>26</v>
      </c>
      <c r="X27" s="10">
        <v>80</v>
      </c>
      <c r="Y27" s="51">
        <f t="shared" si="9"/>
        <v>160</v>
      </c>
      <c r="Z27" s="6">
        <v>8</v>
      </c>
      <c r="AA27" s="9">
        <f t="shared" si="10"/>
        <v>24</v>
      </c>
      <c r="AB27" s="91">
        <v>27</v>
      </c>
      <c r="AC27" s="92">
        <f t="shared" si="11"/>
        <v>81</v>
      </c>
      <c r="AD27" s="6">
        <v>2</v>
      </c>
      <c r="AE27" s="9">
        <f t="shared" si="12"/>
        <v>20</v>
      </c>
      <c r="AF27" s="8">
        <v>6</v>
      </c>
      <c r="AG27" s="9">
        <f t="shared" si="13"/>
        <v>30</v>
      </c>
      <c r="AH27" s="23">
        <f t="shared" si="14"/>
        <v>912</v>
      </c>
    </row>
    <row r="28" spans="2:34" s="2" customFormat="1" ht="24" customHeight="1" x14ac:dyDescent="0.25">
      <c r="B28" s="6">
        <v>24</v>
      </c>
      <c r="C28" s="13" t="s">
        <v>121</v>
      </c>
      <c r="D28" s="7" t="s">
        <v>24</v>
      </c>
      <c r="E28" s="26" t="s">
        <v>37</v>
      </c>
      <c r="F28" s="8">
        <v>8</v>
      </c>
      <c r="G28" s="9">
        <f t="shared" si="0"/>
        <v>104</v>
      </c>
      <c r="H28" s="10">
        <v>36</v>
      </c>
      <c r="I28" s="7">
        <f t="shared" si="1"/>
        <v>72</v>
      </c>
      <c r="J28" s="6">
        <v>7</v>
      </c>
      <c r="K28" s="9">
        <f t="shared" si="2"/>
        <v>14</v>
      </c>
      <c r="L28" s="10">
        <v>6</v>
      </c>
      <c r="M28" s="7">
        <f t="shared" si="3"/>
        <v>60</v>
      </c>
      <c r="N28" s="6">
        <v>112</v>
      </c>
      <c r="O28" s="9">
        <f t="shared" si="4"/>
        <v>112</v>
      </c>
      <c r="P28" s="10">
        <v>29</v>
      </c>
      <c r="Q28" s="32">
        <f t="shared" si="5"/>
        <v>43.5</v>
      </c>
      <c r="R28" s="6">
        <v>4</v>
      </c>
      <c r="S28" s="9">
        <f t="shared" si="6"/>
        <v>60</v>
      </c>
      <c r="T28" s="10">
        <v>12</v>
      </c>
      <c r="U28" s="7">
        <f t="shared" si="7"/>
        <v>120</v>
      </c>
      <c r="V28" s="6">
        <v>13</v>
      </c>
      <c r="W28" s="9">
        <f t="shared" si="8"/>
        <v>26</v>
      </c>
      <c r="X28" s="10">
        <v>77</v>
      </c>
      <c r="Y28" s="51">
        <f t="shared" si="9"/>
        <v>154</v>
      </c>
      <c r="Z28" s="6">
        <v>40</v>
      </c>
      <c r="AA28" s="9">
        <f t="shared" si="10"/>
        <v>120</v>
      </c>
      <c r="AB28" s="91">
        <v>26</v>
      </c>
      <c r="AC28" s="92">
        <f t="shared" si="11"/>
        <v>78</v>
      </c>
      <c r="AD28" s="6">
        <v>2</v>
      </c>
      <c r="AE28" s="9">
        <f t="shared" si="12"/>
        <v>20</v>
      </c>
      <c r="AF28" s="8">
        <v>6</v>
      </c>
      <c r="AG28" s="9">
        <f t="shared" si="13"/>
        <v>30</v>
      </c>
      <c r="AH28" s="23">
        <f t="shared" si="14"/>
        <v>1013.5</v>
      </c>
    </row>
    <row r="29" spans="2:34" s="2" customFormat="1" ht="24" customHeight="1" x14ac:dyDescent="0.25">
      <c r="B29" s="6">
        <v>25</v>
      </c>
      <c r="C29" s="13" t="s">
        <v>144</v>
      </c>
      <c r="D29" s="7" t="s">
        <v>29</v>
      </c>
      <c r="E29" s="26" t="s">
        <v>36</v>
      </c>
      <c r="F29" s="8">
        <v>8</v>
      </c>
      <c r="G29" s="9">
        <f t="shared" si="0"/>
        <v>104</v>
      </c>
      <c r="H29" s="10">
        <v>52</v>
      </c>
      <c r="I29" s="7">
        <f t="shared" si="1"/>
        <v>104</v>
      </c>
      <c r="J29" s="6">
        <v>23</v>
      </c>
      <c r="K29" s="9">
        <f t="shared" si="2"/>
        <v>46</v>
      </c>
      <c r="L29" s="10">
        <v>5</v>
      </c>
      <c r="M29" s="7">
        <f t="shared" si="3"/>
        <v>50</v>
      </c>
      <c r="N29" s="6">
        <v>114</v>
      </c>
      <c r="O29" s="9">
        <f t="shared" si="4"/>
        <v>114</v>
      </c>
      <c r="P29" s="10">
        <v>61</v>
      </c>
      <c r="Q29" s="32">
        <f t="shared" si="5"/>
        <v>91.5</v>
      </c>
      <c r="R29" s="6">
        <v>4</v>
      </c>
      <c r="S29" s="9">
        <f t="shared" si="6"/>
        <v>60</v>
      </c>
      <c r="T29" s="10">
        <v>12</v>
      </c>
      <c r="U29" s="7">
        <f t="shared" si="7"/>
        <v>120</v>
      </c>
      <c r="V29" s="6">
        <v>15</v>
      </c>
      <c r="W29" s="9">
        <f t="shared" si="8"/>
        <v>30</v>
      </c>
      <c r="X29" s="10">
        <v>27</v>
      </c>
      <c r="Y29" s="51">
        <f t="shared" si="9"/>
        <v>54</v>
      </c>
      <c r="Z29" s="6">
        <v>38</v>
      </c>
      <c r="AA29" s="9">
        <f t="shared" si="10"/>
        <v>114</v>
      </c>
      <c r="AB29" s="91">
        <v>26</v>
      </c>
      <c r="AC29" s="92">
        <f t="shared" si="11"/>
        <v>78</v>
      </c>
      <c r="AD29" s="6">
        <v>2</v>
      </c>
      <c r="AE29" s="9">
        <f t="shared" si="12"/>
        <v>20</v>
      </c>
      <c r="AF29" s="8">
        <v>10</v>
      </c>
      <c r="AG29" s="9">
        <f t="shared" si="13"/>
        <v>50</v>
      </c>
      <c r="AH29" s="23">
        <f t="shared" si="14"/>
        <v>1035.5</v>
      </c>
    </row>
    <row r="30" spans="2:34" s="2" customFormat="1" ht="24" customHeight="1" x14ac:dyDescent="0.25">
      <c r="B30" s="6">
        <v>26</v>
      </c>
      <c r="C30" s="13" t="s">
        <v>124</v>
      </c>
      <c r="D30" s="7" t="s">
        <v>29</v>
      </c>
      <c r="E30" s="26" t="s">
        <v>37</v>
      </c>
      <c r="F30" s="8">
        <v>5</v>
      </c>
      <c r="G30" s="9">
        <f t="shared" si="0"/>
        <v>65</v>
      </c>
      <c r="H30" s="10">
        <v>36</v>
      </c>
      <c r="I30" s="7">
        <f t="shared" si="1"/>
        <v>72</v>
      </c>
      <c r="J30" s="6">
        <v>11</v>
      </c>
      <c r="K30" s="9">
        <f t="shared" si="2"/>
        <v>22</v>
      </c>
      <c r="L30" s="10">
        <v>7</v>
      </c>
      <c r="M30" s="7">
        <f t="shared" si="3"/>
        <v>70</v>
      </c>
      <c r="N30" s="6">
        <v>122</v>
      </c>
      <c r="O30" s="9">
        <f t="shared" si="4"/>
        <v>122</v>
      </c>
      <c r="P30" s="10">
        <v>47</v>
      </c>
      <c r="Q30" s="32">
        <f t="shared" si="5"/>
        <v>70.5</v>
      </c>
      <c r="R30" s="6">
        <v>5</v>
      </c>
      <c r="S30" s="9">
        <f t="shared" si="6"/>
        <v>75</v>
      </c>
      <c r="T30" s="10">
        <v>10</v>
      </c>
      <c r="U30" s="7">
        <f t="shared" si="7"/>
        <v>100</v>
      </c>
      <c r="V30" s="6">
        <v>13</v>
      </c>
      <c r="W30" s="9">
        <f t="shared" si="8"/>
        <v>26</v>
      </c>
      <c r="X30" s="10">
        <v>40</v>
      </c>
      <c r="Y30" s="51">
        <f t="shared" si="9"/>
        <v>80</v>
      </c>
      <c r="Z30" s="6">
        <v>32</v>
      </c>
      <c r="AA30" s="9">
        <f t="shared" si="10"/>
        <v>96</v>
      </c>
      <c r="AB30" s="91">
        <v>26</v>
      </c>
      <c r="AC30" s="92">
        <f t="shared" si="11"/>
        <v>78</v>
      </c>
      <c r="AD30" s="6">
        <v>1</v>
      </c>
      <c r="AE30" s="9">
        <f t="shared" si="12"/>
        <v>10</v>
      </c>
      <c r="AF30" s="8">
        <v>6</v>
      </c>
      <c r="AG30" s="9">
        <f t="shared" si="13"/>
        <v>30</v>
      </c>
      <c r="AH30" s="23">
        <f t="shared" si="14"/>
        <v>916.5</v>
      </c>
    </row>
    <row r="31" spans="2:34" s="2" customFormat="1" ht="24" customHeight="1" x14ac:dyDescent="0.25">
      <c r="B31" s="6">
        <v>27</v>
      </c>
      <c r="C31" s="13" t="s">
        <v>119</v>
      </c>
      <c r="D31" s="7" t="s">
        <v>29</v>
      </c>
      <c r="E31" s="26" t="s">
        <v>37</v>
      </c>
      <c r="F31" s="8">
        <v>6</v>
      </c>
      <c r="G31" s="9">
        <f t="shared" si="0"/>
        <v>78</v>
      </c>
      <c r="H31" s="10">
        <v>29</v>
      </c>
      <c r="I31" s="7">
        <f t="shared" si="1"/>
        <v>58</v>
      </c>
      <c r="J31" s="6">
        <v>1</v>
      </c>
      <c r="K31" s="9">
        <f t="shared" si="2"/>
        <v>2</v>
      </c>
      <c r="L31" s="10">
        <v>7</v>
      </c>
      <c r="M31" s="7">
        <f t="shared" si="3"/>
        <v>70</v>
      </c>
      <c r="N31" s="6">
        <v>110</v>
      </c>
      <c r="O31" s="9">
        <f t="shared" si="4"/>
        <v>110</v>
      </c>
      <c r="P31" s="10">
        <v>41</v>
      </c>
      <c r="Q31" s="32">
        <f t="shared" si="5"/>
        <v>61.5</v>
      </c>
      <c r="R31" s="6">
        <v>6</v>
      </c>
      <c r="S31" s="9">
        <f t="shared" si="6"/>
        <v>90</v>
      </c>
      <c r="T31" s="10">
        <v>9</v>
      </c>
      <c r="U31" s="7">
        <f t="shared" si="7"/>
        <v>90</v>
      </c>
      <c r="V31" s="6">
        <v>38</v>
      </c>
      <c r="W31" s="9">
        <f t="shared" si="8"/>
        <v>76</v>
      </c>
      <c r="X31" s="10">
        <v>70</v>
      </c>
      <c r="Y31" s="51">
        <f t="shared" si="9"/>
        <v>140</v>
      </c>
      <c r="Z31" s="6">
        <v>40</v>
      </c>
      <c r="AA31" s="9">
        <f t="shared" si="10"/>
        <v>120</v>
      </c>
      <c r="AB31" s="91">
        <v>25</v>
      </c>
      <c r="AC31" s="92">
        <f t="shared" si="11"/>
        <v>75</v>
      </c>
      <c r="AD31" s="6">
        <v>2</v>
      </c>
      <c r="AE31" s="9">
        <f t="shared" si="12"/>
        <v>20</v>
      </c>
      <c r="AF31" s="8">
        <v>9</v>
      </c>
      <c r="AG31" s="9">
        <f t="shared" si="13"/>
        <v>45</v>
      </c>
      <c r="AH31" s="23">
        <f t="shared" si="14"/>
        <v>1035.5</v>
      </c>
    </row>
    <row r="32" spans="2:34" s="2" customFormat="1" ht="24" customHeight="1" x14ac:dyDescent="0.25">
      <c r="B32" s="6">
        <v>28</v>
      </c>
      <c r="C32" s="13" t="s">
        <v>98</v>
      </c>
      <c r="D32" s="7" t="s">
        <v>24</v>
      </c>
      <c r="E32" s="26" t="s">
        <v>22</v>
      </c>
      <c r="F32" s="8">
        <v>6</v>
      </c>
      <c r="G32" s="9">
        <f t="shared" si="0"/>
        <v>78</v>
      </c>
      <c r="H32" s="10">
        <v>71</v>
      </c>
      <c r="I32" s="7">
        <f t="shared" si="1"/>
        <v>142</v>
      </c>
      <c r="J32" s="6">
        <v>10</v>
      </c>
      <c r="K32" s="9">
        <f t="shared" si="2"/>
        <v>20</v>
      </c>
      <c r="L32" s="10">
        <v>4</v>
      </c>
      <c r="M32" s="7">
        <f t="shared" si="3"/>
        <v>40</v>
      </c>
      <c r="N32" s="6">
        <v>142</v>
      </c>
      <c r="O32" s="9">
        <f t="shared" si="4"/>
        <v>142</v>
      </c>
      <c r="P32" s="10">
        <v>40</v>
      </c>
      <c r="Q32" s="32">
        <f t="shared" si="5"/>
        <v>60</v>
      </c>
      <c r="R32" s="6">
        <v>4</v>
      </c>
      <c r="S32" s="9">
        <f t="shared" si="6"/>
        <v>60</v>
      </c>
      <c r="T32" s="10">
        <v>10</v>
      </c>
      <c r="U32" s="7">
        <f t="shared" si="7"/>
        <v>100</v>
      </c>
      <c r="V32" s="6">
        <v>0</v>
      </c>
      <c r="W32" s="9">
        <f t="shared" si="8"/>
        <v>0</v>
      </c>
      <c r="X32" s="10">
        <v>68</v>
      </c>
      <c r="Y32" s="51">
        <f t="shared" si="9"/>
        <v>136</v>
      </c>
      <c r="Z32" s="6">
        <v>23</v>
      </c>
      <c r="AA32" s="9">
        <f t="shared" si="10"/>
        <v>69</v>
      </c>
      <c r="AB32" s="91">
        <v>25</v>
      </c>
      <c r="AC32" s="92">
        <f t="shared" si="11"/>
        <v>75</v>
      </c>
      <c r="AD32" s="6">
        <v>7</v>
      </c>
      <c r="AE32" s="9">
        <f t="shared" si="12"/>
        <v>70</v>
      </c>
      <c r="AF32" s="8">
        <v>5</v>
      </c>
      <c r="AG32" s="9">
        <f t="shared" si="13"/>
        <v>25</v>
      </c>
      <c r="AH32" s="23">
        <f t="shared" si="14"/>
        <v>1017</v>
      </c>
    </row>
    <row r="33" spans="2:34" s="2" customFormat="1" ht="24" customHeight="1" x14ac:dyDescent="0.25">
      <c r="B33" s="6">
        <v>29</v>
      </c>
      <c r="C33" s="13" t="s">
        <v>58</v>
      </c>
      <c r="D33" s="7" t="s">
        <v>24</v>
      </c>
      <c r="E33" s="26" t="s">
        <v>23</v>
      </c>
      <c r="F33" s="8">
        <v>6</v>
      </c>
      <c r="G33" s="9">
        <f t="shared" si="0"/>
        <v>78</v>
      </c>
      <c r="H33" s="10">
        <v>48</v>
      </c>
      <c r="I33" s="7">
        <f t="shared" si="1"/>
        <v>96</v>
      </c>
      <c r="J33" s="6">
        <v>16</v>
      </c>
      <c r="K33" s="9">
        <f t="shared" si="2"/>
        <v>32</v>
      </c>
      <c r="L33" s="10">
        <v>7</v>
      </c>
      <c r="M33" s="7">
        <f t="shared" si="3"/>
        <v>70</v>
      </c>
      <c r="N33" s="6">
        <v>152</v>
      </c>
      <c r="O33" s="9">
        <f t="shared" si="4"/>
        <v>152</v>
      </c>
      <c r="P33" s="10">
        <v>34</v>
      </c>
      <c r="Q33" s="32">
        <f t="shared" si="5"/>
        <v>51</v>
      </c>
      <c r="R33" s="6">
        <v>5</v>
      </c>
      <c r="S33" s="9">
        <f t="shared" si="6"/>
        <v>75</v>
      </c>
      <c r="T33" s="10">
        <v>12</v>
      </c>
      <c r="U33" s="7">
        <f t="shared" si="7"/>
        <v>120</v>
      </c>
      <c r="V33" s="6">
        <v>26</v>
      </c>
      <c r="W33" s="9">
        <f t="shared" si="8"/>
        <v>52</v>
      </c>
      <c r="X33" s="10">
        <v>0</v>
      </c>
      <c r="Y33" s="51">
        <f t="shared" si="9"/>
        <v>0</v>
      </c>
      <c r="Z33" s="6">
        <v>21</v>
      </c>
      <c r="AA33" s="9">
        <f t="shared" si="10"/>
        <v>63</v>
      </c>
      <c r="AB33" s="91">
        <v>25</v>
      </c>
      <c r="AC33" s="92">
        <f t="shared" si="11"/>
        <v>75</v>
      </c>
      <c r="AD33" s="6">
        <v>3</v>
      </c>
      <c r="AE33" s="9">
        <f t="shared" si="12"/>
        <v>30</v>
      </c>
      <c r="AF33" s="8">
        <v>10</v>
      </c>
      <c r="AG33" s="9">
        <f t="shared" si="13"/>
        <v>50</v>
      </c>
      <c r="AH33" s="23">
        <f t="shared" si="14"/>
        <v>944</v>
      </c>
    </row>
    <row r="34" spans="2:34" s="2" customFormat="1" ht="24" customHeight="1" x14ac:dyDescent="0.25">
      <c r="B34" s="6">
        <v>30</v>
      </c>
      <c r="C34" s="13" t="s">
        <v>135</v>
      </c>
      <c r="D34" s="7" t="s">
        <v>29</v>
      </c>
      <c r="E34" s="26" t="s">
        <v>36</v>
      </c>
      <c r="F34" s="8">
        <v>4</v>
      </c>
      <c r="G34" s="9">
        <f t="shared" si="0"/>
        <v>52</v>
      </c>
      <c r="H34" s="10">
        <v>20</v>
      </c>
      <c r="I34" s="7">
        <f t="shared" si="1"/>
        <v>40</v>
      </c>
      <c r="J34" s="6">
        <v>2</v>
      </c>
      <c r="K34" s="9">
        <f t="shared" si="2"/>
        <v>4</v>
      </c>
      <c r="L34" s="10">
        <v>9</v>
      </c>
      <c r="M34" s="7">
        <f t="shared" si="3"/>
        <v>90</v>
      </c>
      <c r="N34" s="6">
        <v>86</v>
      </c>
      <c r="O34" s="9">
        <f t="shared" si="4"/>
        <v>86</v>
      </c>
      <c r="P34" s="10">
        <v>49</v>
      </c>
      <c r="Q34" s="32">
        <f t="shared" si="5"/>
        <v>73.5</v>
      </c>
      <c r="R34" s="6">
        <v>1</v>
      </c>
      <c r="S34" s="9">
        <f t="shared" si="6"/>
        <v>15</v>
      </c>
      <c r="T34" s="10">
        <v>5</v>
      </c>
      <c r="U34" s="7">
        <f t="shared" si="7"/>
        <v>50</v>
      </c>
      <c r="V34" s="6">
        <v>0</v>
      </c>
      <c r="W34" s="9">
        <f t="shared" si="8"/>
        <v>0</v>
      </c>
      <c r="X34" s="10">
        <v>0</v>
      </c>
      <c r="Y34" s="51">
        <f t="shared" si="9"/>
        <v>0</v>
      </c>
      <c r="Z34" s="6">
        <v>18</v>
      </c>
      <c r="AA34" s="9">
        <f t="shared" si="10"/>
        <v>54</v>
      </c>
      <c r="AB34" s="91">
        <v>25</v>
      </c>
      <c r="AC34" s="92">
        <f t="shared" si="11"/>
        <v>75</v>
      </c>
      <c r="AD34" s="6">
        <v>5</v>
      </c>
      <c r="AE34" s="9">
        <f t="shared" si="12"/>
        <v>50</v>
      </c>
      <c r="AF34" s="8">
        <v>9</v>
      </c>
      <c r="AG34" s="9">
        <f t="shared" si="13"/>
        <v>45</v>
      </c>
      <c r="AH34" s="23">
        <f t="shared" si="14"/>
        <v>634.5</v>
      </c>
    </row>
    <row r="35" spans="2:34" s="2" customFormat="1" ht="24" customHeight="1" x14ac:dyDescent="0.25">
      <c r="B35" s="6">
        <v>31</v>
      </c>
      <c r="C35" s="13" t="s">
        <v>56</v>
      </c>
      <c r="D35" s="7" t="s">
        <v>24</v>
      </c>
      <c r="E35" s="26" t="s">
        <v>23</v>
      </c>
      <c r="F35" s="8">
        <v>6</v>
      </c>
      <c r="G35" s="9">
        <f t="shared" si="0"/>
        <v>78</v>
      </c>
      <c r="H35" s="10">
        <v>55</v>
      </c>
      <c r="I35" s="7">
        <f t="shared" si="1"/>
        <v>110</v>
      </c>
      <c r="J35" s="6">
        <v>15</v>
      </c>
      <c r="K35" s="9">
        <f t="shared" si="2"/>
        <v>30</v>
      </c>
      <c r="L35" s="10">
        <v>6</v>
      </c>
      <c r="M35" s="7">
        <f t="shared" si="3"/>
        <v>60</v>
      </c>
      <c r="N35" s="6">
        <v>144</v>
      </c>
      <c r="O35" s="9">
        <f t="shared" si="4"/>
        <v>144</v>
      </c>
      <c r="P35" s="10">
        <v>62</v>
      </c>
      <c r="Q35" s="32">
        <f t="shared" si="5"/>
        <v>93</v>
      </c>
      <c r="R35" s="6">
        <v>5</v>
      </c>
      <c r="S35" s="9">
        <f t="shared" si="6"/>
        <v>75</v>
      </c>
      <c r="T35" s="10">
        <v>9</v>
      </c>
      <c r="U35" s="7">
        <f t="shared" si="7"/>
        <v>90</v>
      </c>
      <c r="V35" s="6">
        <v>25</v>
      </c>
      <c r="W35" s="9">
        <f t="shared" si="8"/>
        <v>50</v>
      </c>
      <c r="X35" s="10">
        <v>62</v>
      </c>
      <c r="Y35" s="51">
        <f t="shared" si="9"/>
        <v>124</v>
      </c>
      <c r="Z35" s="6">
        <v>41</v>
      </c>
      <c r="AA35" s="9">
        <f t="shared" si="10"/>
        <v>123</v>
      </c>
      <c r="AB35" s="91">
        <v>24</v>
      </c>
      <c r="AC35" s="92">
        <f t="shared" si="11"/>
        <v>72</v>
      </c>
      <c r="AD35" s="6">
        <v>1</v>
      </c>
      <c r="AE35" s="9">
        <f t="shared" si="12"/>
        <v>10</v>
      </c>
      <c r="AF35" s="8">
        <v>14</v>
      </c>
      <c r="AG35" s="9">
        <f t="shared" si="13"/>
        <v>70</v>
      </c>
      <c r="AH35" s="23">
        <f t="shared" si="14"/>
        <v>1129</v>
      </c>
    </row>
    <row r="36" spans="2:34" s="2" customFormat="1" ht="24" customHeight="1" x14ac:dyDescent="0.25">
      <c r="B36" s="6">
        <v>32</v>
      </c>
      <c r="C36" s="13" t="s">
        <v>45</v>
      </c>
      <c r="D36" s="7" t="s">
        <v>25</v>
      </c>
      <c r="E36" s="26" t="s">
        <v>23</v>
      </c>
      <c r="F36" s="8">
        <v>10</v>
      </c>
      <c r="G36" s="9">
        <f t="shared" si="0"/>
        <v>130</v>
      </c>
      <c r="H36" s="10">
        <v>60</v>
      </c>
      <c r="I36" s="7">
        <f t="shared" si="1"/>
        <v>120</v>
      </c>
      <c r="J36" s="6">
        <v>17</v>
      </c>
      <c r="K36" s="9">
        <f t="shared" si="2"/>
        <v>34</v>
      </c>
      <c r="L36" s="10">
        <v>4</v>
      </c>
      <c r="M36" s="7">
        <f t="shared" si="3"/>
        <v>40</v>
      </c>
      <c r="N36" s="6">
        <v>146</v>
      </c>
      <c r="O36" s="9">
        <f t="shared" si="4"/>
        <v>146</v>
      </c>
      <c r="P36" s="10">
        <v>39</v>
      </c>
      <c r="Q36" s="32">
        <f t="shared" si="5"/>
        <v>58.5</v>
      </c>
      <c r="R36" s="6">
        <v>5</v>
      </c>
      <c r="S36" s="9">
        <f t="shared" si="6"/>
        <v>75</v>
      </c>
      <c r="T36" s="10">
        <v>8</v>
      </c>
      <c r="U36" s="7">
        <f t="shared" si="7"/>
        <v>80</v>
      </c>
      <c r="V36" s="6">
        <v>39</v>
      </c>
      <c r="W36" s="9">
        <f t="shared" si="8"/>
        <v>78</v>
      </c>
      <c r="X36" s="10">
        <v>76</v>
      </c>
      <c r="Y36" s="51">
        <f t="shared" si="9"/>
        <v>152</v>
      </c>
      <c r="Z36" s="6">
        <v>31</v>
      </c>
      <c r="AA36" s="9">
        <f t="shared" si="10"/>
        <v>93</v>
      </c>
      <c r="AB36" s="91">
        <v>24</v>
      </c>
      <c r="AC36" s="92">
        <f t="shared" si="11"/>
        <v>72</v>
      </c>
      <c r="AD36" s="6">
        <v>4</v>
      </c>
      <c r="AE36" s="9">
        <f t="shared" si="12"/>
        <v>40</v>
      </c>
      <c r="AF36" s="8">
        <v>18</v>
      </c>
      <c r="AG36" s="9">
        <f t="shared" si="13"/>
        <v>90</v>
      </c>
      <c r="AH36" s="23">
        <f t="shared" si="14"/>
        <v>1208.5</v>
      </c>
    </row>
    <row r="37" spans="2:34" s="2" customFormat="1" ht="24" customHeight="1" x14ac:dyDescent="0.25">
      <c r="B37" s="6">
        <v>33</v>
      </c>
      <c r="C37" s="13" t="s">
        <v>125</v>
      </c>
      <c r="D37" s="7" t="s">
        <v>24</v>
      </c>
      <c r="E37" s="26" t="s">
        <v>37</v>
      </c>
      <c r="F37" s="8">
        <v>5</v>
      </c>
      <c r="G37" s="9">
        <f t="shared" ref="G37:G68" si="15">F37*13</f>
        <v>65</v>
      </c>
      <c r="H37" s="10">
        <v>29</v>
      </c>
      <c r="I37" s="7">
        <f t="shared" ref="I37:I68" si="16">H37*2</f>
        <v>58</v>
      </c>
      <c r="J37" s="6">
        <v>2</v>
      </c>
      <c r="K37" s="9">
        <f t="shared" ref="K37:K68" si="17">J37*2</f>
        <v>4</v>
      </c>
      <c r="L37" s="10">
        <v>6</v>
      </c>
      <c r="M37" s="7">
        <f t="shared" ref="M37:M68" si="18">L37*10</f>
        <v>60</v>
      </c>
      <c r="N37" s="6">
        <v>146</v>
      </c>
      <c r="O37" s="9">
        <f t="shared" si="4"/>
        <v>146</v>
      </c>
      <c r="P37" s="10">
        <v>13</v>
      </c>
      <c r="Q37" s="32">
        <f t="shared" ref="Q37:Q68" si="19">P37*1.5</f>
        <v>19.5</v>
      </c>
      <c r="R37" s="6">
        <v>5</v>
      </c>
      <c r="S37" s="9">
        <f t="shared" ref="S37:S68" si="20">R37*15</f>
        <v>75</v>
      </c>
      <c r="T37" s="10">
        <v>11</v>
      </c>
      <c r="U37" s="7">
        <f t="shared" ref="U37:U68" si="21">T37*10</f>
        <v>110</v>
      </c>
      <c r="V37" s="6">
        <v>18</v>
      </c>
      <c r="W37" s="9">
        <f t="shared" ref="W37:W68" si="22">V37*2</f>
        <v>36</v>
      </c>
      <c r="X37" s="10">
        <v>52</v>
      </c>
      <c r="Y37" s="51">
        <f t="shared" ref="Y37:Y68" si="23">X37*2</f>
        <v>104</v>
      </c>
      <c r="Z37" s="6">
        <v>21</v>
      </c>
      <c r="AA37" s="9">
        <f t="shared" ref="AA37:AA68" si="24">Z37*3</f>
        <v>63</v>
      </c>
      <c r="AB37" s="91">
        <v>24</v>
      </c>
      <c r="AC37" s="92">
        <f t="shared" ref="AC37:AC68" si="25">AB37*3</f>
        <v>72</v>
      </c>
      <c r="AD37" s="6">
        <v>1</v>
      </c>
      <c r="AE37" s="9">
        <f t="shared" ref="AE37:AE68" si="26">AD37*10</f>
        <v>10</v>
      </c>
      <c r="AF37" s="8">
        <v>17</v>
      </c>
      <c r="AG37" s="9">
        <f t="shared" ref="AG37:AG68" si="27">AF37*5</f>
        <v>85</v>
      </c>
      <c r="AH37" s="23">
        <f t="shared" ref="AH37:AH68" si="28">G37+I37+K37+M37+O37+Q37+S37+U37+W37+Y37+AA37+AC37+AE37+AG37</f>
        <v>907.5</v>
      </c>
    </row>
    <row r="38" spans="2:34" s="2" customFormat="1" ht="24" customHeight="1" x14ac:dyDescent="0.25">
      <c r="B38" s="6">
        <v>34</v>
      </c>
      <c r="C38" s="13" t="s">
        <v>126</v>
      </c>
      <c r="D38" s="7" t="s">
        <v>29</v>
      </c>
      <c r="E38" s="26" t="s">
        <v>37</v>
      </c>
      <c r="F38" s="8">
        <v>5</v>
      </c>
      <c r="G38" s="9">
        <f t="shared" si="15"/>
        <v>65</v>
      </c>
      <c r="H38" s="10">
        <v>29</v>
      </c>
      <c r="I38" s="7">
        <f t="shared" si="16"/>
        <v>58</v>
      </c>
      <c r="J38" s="6">
        <v>3</v>
      </c>
      <c r="K38" s="9">
        <f t="shared" si="17"/>
        <v>6</v>
      </c>
      <c r="L38" s="10">
        <v>7</v>
      </c>
      <c r="M38" s="7">
        <f t="shared" si="18"/>
        <v>70</v>
      </c>
      <c r="N38" s="6">
        <v>146</v>
      </c>
      <c r="O38" s="9">
        <f t="shared" si="4"/>
        <v>146</v>
      </c>
      <c r="P38" s="10">
        <v>28</v>
      </c>
      <c r="Q38" s="32">
        <f t="shared" si="19"/>
        <v>42</v>
      </c>
      <c r="R38" s="6">
        <v>3</v>
      </c>
      <c r="S38" s="9">
        <f t="shared" si="20"/>
        <v>45</v>
      </c>
      <c r="T38" s="10">
        <v>12</v>
      </c>
      <c r="U38" s="7">
        <f t="shared" si="21"/>
        <v>120</v>
      </c>
      <c r="V38" s="6">
        <v>0</v>
      </c>
      <c r="W38" s="9">
        <f t="shared" si="22"/>
        <v>0</v>
      </c>
      <c r="X38" s="10">
        <v>65</v>
      </c>
      <c r="Y38" s="51">
        <f t="shared" si="23"/>
        <v>130</v>
      </c>
      <c r="Z38" s="6">
        <v>13</v>
      </c>
      <c r="AA38" s="9">
        <f t="shared" si="24"/>
        <v>39</v>
      </c>
      <c r="AB38" s="91">
        <v>24</v>
      </c>
      <c r="AC38" s="92">
        <f t="shared" si="25"/>
        <v>72</v>
      </c>
      <c r="AD38" s="6">
        <v>2</v>
      </c>
      <c r="AE38" s="9">
        <f t="shared" si="26"/>
        <v>20</v>
      </c>
      <c r="AF38" s="8">
        <v>10</v>
      </c>
      <c r="AG38" s="9">
        <f t="shared" si="27"/>
        <v>50</v>
      </c>
      <c r="AH38" s="23">
        <f t="shared" si="28"/>
        <v>863</v>
      </c>
    </row>
    <row r="39" spans="2:34" s="2" customFormat="1" ht="24" customHeight="1" x14ac:dyDescent="0.25">
      <c r="B39" s="6">
        <v>35</v>
      </c>
      <c r="C39" s="13" t="s">
        <v>87</v>
      </c>
      <c r="D39" s="7" t="s">
        <v>29</v>
      </c>
      <c r="E39" s="26" t="s">
        <v>23</v>
      </c>
      <c r="F39" s="8">
        <v>5</v>
      </c>
      <c r="G39" s="9">
        <f t="shared" si="15"/>
        <v>65</v>
      </c>
      <c r="H39" s="10">
        <v>61</v>
      </c>
      <c r="I39" s="7">
        <f t="shared" si="16"/>
        <v>122</v>
      </c>
      <c r="J39" s="6">
        <v>42</v>
      </c>
      <c r="K39" s="9">
        <f t="shared" si="17"/>
        <v>84</v>
      </c>
      <c r="L39" s="10">
        <v>9</v>
      </c>
      <c r="M39" s="7">
        <f t="shared" si="18"/>
        <v>90</v>
      </c>
      <c r="N39" s="6">
        <v>140</v>
      </c>
      <c r="O39" s="9">
        <f t="shared" si="4"/>
        <v>140</v>
      </c>
      <c r="P39" s="10">
        <v>42</v>
      </c>
      <c r="Q39" s="32">
        <f t="shared" si="19"/>
        <v>63</v>
      </c>
      <c r="R39" s="6">
        <v>2</v>
      </c>
      <c r="S39" s="9">
        <f t="shared" si="20"/>
        <v>30</v>
      </c>
      <c r="T39" s="10">
        <v>5</v>
      </c>
      <c r="U39" s="7">
        <f t="shared" si="21"/>
        <v>50</v>
      </c>
      <c r="V39" s="6">
        <v>8</v>
      </c>
      <c r="W39" s="9">
        <f t="shared" si="22"/>
        <v>16</v>
      </c>
      <c r="X39" s="10">
        <v>55</v>
      </c>
      <c r="Y39" s="51">
        <f t="shared" si="23"/>
        <v>110</v>
      </c>
      <c r="Z39" s="6">
        <v>13</v>
      </c>
      <c r="AA39" s="9">
        <f t="shared" si="24"/>
        <v>39</v>
      </c>
      <c r="AB39" s="91">
        <v>24</v>
      </c>
      <c r="AC39" s="92">
        <f t="shared" si="25"/>
        <v>72</v>
      </c>
      <c r="AD39" s="6">
        <v>3</v>
      </c>
      <c r="AE39" s="9">
        <f t="shared" si="26"/>
        <v>30</v>
      </c>
      <c r="AF39" s="8">
        <v>5</v>
      </c>
      <c r="AG39" s="9">
        <f t="shared" si="27"/>
        <v>25</v>
      </c>
      <c r="AH39" s="23">
        <f t="shared" si="28"/>
        <v>936</v>
      </c>
    </row>
    <row r="40" spans="2:34" s="2" customFormat="1" ht="24" customHeight="1" x14ac:dyDescent="0.25">
      <c r="B40" s="6">
        <v>36</v>
      </c>
      <c r="C40" s="13" t="s">
        <v>84</v>
      </c>
      <c r="D40" s="7" t="s">
        <v>29</v>
      </c>
      <c r="E40" s="26" t="s">
        <v>23</v>
      </c>
      <c r="F40" s="8">
        <v>5</v>
      </c>
      <c r="G40" s="9">
        <f t="shared" si="15"/>
        <v>65</v>
      </c>
      <c r="H40" s="10">
        <v>77</v>
      </c>
      <c r="I40" s="7">
        <f t="shared" si="16"/>
        <v>154</v>
      </c>
      <c r="J40" s="6">
        <v>23</v>
      </c>
      <c r="K40" s="9">
        <f t="shared" si="17"/>
        <v>46</v>
      </c>
      <c r="L40" s="10">
        <v>4</v>
      </c>
      <c r="M40" s="7">
        <f t="shared" si="18"/>
        <v>40</v>
      </c>
      <c r="N40" s="6">
        <v>142</v>
      </c>
      <c r="O40" s="9">
        <f t="shared" si="4"/>
        <v>142</v>
      </c>
      <c r="P40" s="10">
        <v>42</v>
      </c>
      <c r="Q40" s="32">
        <f t="shared" si="19"/>
        <v>63</v>
      </c>
      <c r="R40" s="6">
        <v>5</v>
      </c>
      <c r="S40" s="9">
        <f t="shared" si="20"/>
        <v>75</v>
      </c>
      <c r="T40" s="10">
        <v>5</v>
      </c>
      <c r="U40" s="7">
        <f t="shared" si="21"/>
        <v>50</v>
      </c>
      <c r="V40" s="6">
        <v>21</v>
      </c>
      <c r="W40" s="9">
        <f t="shared" si="22"/>
        <v>42</v>
      </c>
      <c r="X40" s="10">
        <v>76</v>
      </c>
      <c r="Y40" s="51">
        <f t="shared" si="23"/>
        <v>152</v>
      </c>
      <c r="Z40" s="6">
        <v>8</v>
      </c>
      <c r="AA40" s="9">
        <f t="shared" si="24"/>
        <v>24</v>
      </c>
      <c r="AB40" s="91">
        <v>24</v>
      </c>
      <c r="AC40" s="92">
        <f t="shared" si="25"/>
        <v>72</v>
      </c>
      <c r="AD40" s="6">
        <v>0</v>
      </c>
      <c r="AE40" s="9">
        <f t="shared" si="26"/>
        <v>0</v>
      </c>
      <c r="AF40" s="8">
        <v>14</v>
      </c>
      <c r="AG40" s="9">
        <f t="shared" si="27"/>
        <v>70</v>
      </c>
      <c r="AH40" s="23">
        <f t="shared" si="28"/>
        <v>995</v>
      </c>
    </row>
    <row r="41" spans="2:34" s="2" customFormat="1" ht="24" customHeight="1" x14ac:dyDescent="0.25">
      <c r="B41" s="6">
        <v>37</v>
      </c>
      <c r="C41" s="13" t="s">
        <v>78</v>
      </c>
      <c r="D41" s="7" t="s">
        <v>29</v>
      </c>
      <c r="E41" s="26" t="s">
        <v>23</v>
      </c>
      <c r="F41" s="8">
        <v>8</v>
      </c>
      <c r="G41" s="9">
        <f t="shared" si="15"/>
        <v>104</v>
      </c>
      <c r="H41" s="10">
        <v>58</v>
      </c>
      <c r="I41" s="7">
        <f t="shared" si="16"/>
        <v>116</v>
      </c>
      <c r="J41" s="6">
        <v>24</v>
      </c>
      <c r="K41" s="9">
        <f t="shared" si="17"/>
        <v>48</v>
      </c>
      <c r="L41" s="10">
        <v>9</v>
      </c>
      <c r="M41" s="7">
        <f t="shared" si="18"/>
        <v>90</v>
      </c>
      <c r="N41" s="6">
        <v>136</v>
      </c>
      <c r="O41" s="9">
        <f t="shared" si="4"/>
        <v>136</v>
      </c>
      <c r="P41" s="10">
        <v>36</v>
      </c>
      <c r="Q41" s="32">
        <f t="shared" si="19"/>
        <v>54</v>
      </c>
      <c r="R41" s="6">
        <v>3</v>
      </c>
      <c r="S41" s="9">
        <f t="shared" si="20"/>
        <v>45</v>
      </c>
      <c r="T41" s="10">
        <v>17</v>
      </c>
      <c r="U41" s="7">
        <f t="shared" si="21"/>
        <v>170</v>
      </c>
      <c r="V41" s="6">
        <v>18</v>
      </c>
      <c r="W41" s="9">
        <f t="shared" si="22"/>
        <v>36</v>
      </c>
      <c r="X41" s="10">
        <v>67</v>
      </c>
      <c r="Y41" s="51">
        <f t="shared" si="23"/>
        <v>134</v>
      </c>
      <c r="Z41" s="6">
        <v>38</v>
      </c>
      <c r="AA41" s="9">
        <f t="shared" si="24"/>
        <v>114</v>
      </c>
      <c r="AB41" s="91">
        <v>23</v>
      </c>
      <c r="AC41" s="92">
        <f t="shared" si="25"/>
        <v>69</v>
      </c>
      <c r="AD41" s="6">
        <v>1</v>
      </c>
      <c r="AE41" s="9">
        <f t="shared" si="26"/>
        <v>10</v>
      </c>
      <c r="AF41" s="8">
        <v>5</v>
      </c>
      <c r="AG41" s="9">
        <f t="shared" si="27"/>
        <v>25</v>
      </c>
      <c r="AH41" s="23">
        <f t="shared" si="28"/>
        <v>1151</v>
      </c>
    </row>
    <row r="42" spans="2:34" s="2" customFormat="1" ht="24" customHeight="1" x14ac:dyDescent="0.25">
      <c r="B42" s="6">
        <v>38</v>
      </c>
      <c r="C42" s="13" t="s">
        <v>50</v>
      </c>
      <c r="D42" s="7" t="s">
        <v>25</v>
      </c>
      <c r="E42" s="26" t="s">
        <v>23</v>
      </c>
      <c r="F42" s="8">
        <v>7</v>
      </c>
      <c r="G42" s="9">
        <f t="shared" si="15"/>
        <v>91</v>
      </c>
      <c r="H42" s="10">
        <v>20</v>
      </c>
      <c r="I42" s="7">
        <f t="shared" si="16"/>
        <v>40</v>
      </c>
      <c r="J42" s="6">
        <v>25</v>
      </c>
      <c r="K42" s="9">
        <f t="shared" si="17"/>
        <v>50</v>
      </c>
      <c r="L42" s="10">
        <v>9</v>
      </c>
      <c r="M42" s="7">
        <f t="shared" si="18"/>
        <v>90</v>
      </c>
      <c r="N42" s="6">
        <v>154</v>
      </c>
      <c r="O42" s="9">
        <f t="shared" si="4"/>
        <v>154</v>
      </c>
      <c r="P42" s="10">
        <v>44</v>
      </c>
      <c r="Q42" s="32">
        <f t="shared" si="19"/>
        <v>66</v>
      </c>
      <c r="R42" s="6">
        <v>2</v>
      </c>
      <c r="S42" s="9">
        <f t="shared" si="20"/>
        <v>30</v>
      </c>
      <c r="T42" s="10">
        <v>0</v>
      </c>
      <c r="U42" s="7">
        <f t="shared" si="21"/>
        <v>0</v>
      </c>
      <c r="V42" s="6">
        <v>39</v>
      </c>
      <c r="W42" s="9">
        <f t="shared" si="22"/>
        <v>78</v>
      </c>
      <c r="X42" s="10">
        <v>52</v>
      </c>
      <c r="Y42" s="51">
        <f t="shared" si="23"/>
        <v>104</v>
      </c>
      <c r="Z42" s="6">
        <v>24</v>
      </c>
      <c r="AA42" s="9">
        <f t="shared" si="24"/>
        <v>72</v>
      </c>
      <c r="AB42" s="91">
        <v>23</v>
      </c>
      <c r="AC42" s="92">
        <f t="shared" si="25"/>
        <v>69</v>
      </c>
      <c r="AD42" s="6">
        <v>1</v>
      </c>
      <c r="AE42" s="9">
        <f t="shared" si="26"/>
        <v>10</v>
      </c>
      <c r="AF42" s="8">
        <v>7</v>
      </c>
      <c r="AG42" s="9">
        <f t="shared" si="27"/>
        <v>35</v>
      </c>
      <c r="AH42" s="23">
        <f t="shared" si="28"/>
        <v>889</v>
      </c>
    </row>
    <row r="43" spans="2:34" s="2" customFormat="1" ht="24" customHeight="1" x14ac:dyDescent="0.25">
      <c r="B43" s="6">
        <v>39</v>
      </c>
      <c r="C43" s="13" t="s">
        <v>117</v>
      </c>
      <c r="D43" s="7" t="s">
        <v>29</v>
      </c>
      <c r="E43" s="26" t="s">
        <v>37</v>
      </c>
      <c r="F43" s="8">
        <v>7</v>
      </c>
      <c r="G43" s="9">
        <f t="shared" si="15"/>
        <v>91</v>
      </c>
      <c r="H43" s="10">
        <v>55</v>
      </c>
      <c r="I43" s="7">
        <f t="shared" si="16"/>
        <v>110</v>
      </c>
      <c r="J43" s="6">
        <v>57</v>
      </c>
      <c r="K43" s="9">
        <f t="shared" si="17"/>
        <v>114</v>
      </c>
      <c r="L43" s="10">
        <v>10</v>
      </c>
      <c r="M43" s="7">
        <f t="shared" si="18"/>
        <v>100</v>
      </c>
      <c r="N43" s="6">
        <v>162</v>
      </c>
      <c r="O43" s="9">
        <f t="shared" si="4"/>
        <v>162</v>
      </c>
      <c r="P43" s="10">
        <v>45</v>
      </c>
      <c r="Q43" s="32">
        <f t="shared" si="19"/>
        <v>67.5</v>
      </c>
      <c r="R43" s="6">
        <v>5</v>
      </c>
      <c r="S43" s="9">
        <f t="shared" si="20"/>
        <v>75</v>
      </c>
      <c r="T43" s="10">
        <v>14</v>
      </c>
      <c r="U43" s="7">
        <f t="shared" si="21"/>
        <v>140</v>
      </c>
      <c r="V43" s="6">
        <v>18</v>
      </c>
      <c r="W43" s="9">
        <f t="shared" si="22"/>
        <v>36</v>
      </c>
      <c r="X43" s="10">
        <v>65</v>
      </c>
      <c r="Y43" s="51">
        <f t="shared" si="23"/>
        <v>130</v>
      </c>
      <c r="Z43" s="6">
        <v>40</v>
      </c>
      <c r="AA43" s="9">
        <f t="shared" si="24"/>
        <v>120</v>
      </c>
      <c r="AB43" s="91">
        <v>22</v>
      </c>
      <c r="AC43" s="92">
        <f t="shared" si="25"/>
        <v>66</v>
      </c>
      <c r="AD43" s="6">
        <v>2</v>
      </c>
      <c r="AE43" s="9">
        <f t="shared" si="26"/>
        <v>20</v>
      </c>
      <c r="AF43" s="8">
        <v>7</v>
      </c>
      <c r="AG43" s="9">
        <f t="shared" si="27"/>
        <v>35</v>
      </c>
      <c r="AH43" s="23">
        <f t="shared" si="28"/>
        <v>1266.5</v>
      </c>
    </row>
    <row r="44" spans="2:34" s="2" customFormat="1" ht="24" customHeight="1" x14ac:dyDescent="0.25">
      <c r="B44" s="6">
        <v>40</v>
      </c>
      <c r="C44" s="13" t="s">
        <v>132</v>
      </c>
      <c r="D44" s="7" t="s">
        <v>29</v>
      </c>
      <c r="E44" s="26" t="s">
        <v>36</v>
      </c>
      <c r="F44" s="8">
        <v>10</v>
      </c>
      <c r="G44" s="9">
        <f t="shared" si="15"/>
        <v>130</v>
      </c>
      <c r="H44" s="10">
        <v>30</v>
      </c>
      <c r="I44" s="7">
        <f t="shared" si="16"/>
        <v>60</v>
      </c>
      <c r="J44" s="6">
        <v>7</v>
      </c>
      <c r="K44" s="9">
        <f t="shared" si="17"/>
        <v>14</v>
      </c>
      <c r="L44" s="10">
        <v>8</v>
      </c>
      <c r="M44" s="7">
        <f t="shared" si="18"/>
        <v>80</v>
      </c>
      <c r="N44" s="6">
        <v>150</v>
      </c>
      <c r="O44" s="9">
        <f t="shared" si="4"/>
        <v>150</v>
      </c>
      <c r="P44" s="10">
        <v>56</v>
      </c>
      <c r="Q44" s="32">
        <f t="shared" si="19"/>
        <v>84</v>
      </c>
      <c r="R44" s="6">
        <v>3</v>
      </c>
      <c r="S44" s="9">
        <f t="shared" si="20"/>
        <v>45</v>
      </c>
      <c r="T44" s="10">
        <v>14</v>
      </c>
      <c r="U44" s="7">
        <f t="shared" si="21"/>
        <v>140</v>
      </c>
      <c r="V44" s="6">
        <v>44</v>
      </c>
      <c r="W44" s="9">
        <f t="shared" si="22"/>
        <v>88</v>
      </c>
      <c r="X44" s="10">
        <v>52</v>
      </c>
      <c r="Y44" s="51">
        <f t="shared" si="23"/>
        <v>104</v>
      </c>
      <c r="Z44" s="6">
        <v>31</v>
      </c>
      <c r="AA44" s="9">
        <f t="shared" si="24"/>
        <v>93</v>
      </c>
      <c r="AB44" s="91">
        <v>22</v>
      </c>
      <c r="AC44" s="92">
        <f t="shared" si="25"/>
        <v>66</v>
      </c>
      <c r="AD44" s="6">
        <v>1</v>
      </c>
      <c r="AE44" s="9">
        <f t="shared" si="26"/>
        <v>10</v>
      </c>
      <c r="AF44" s="8">
        <v>24</v>
      </c>
      <c r="AG44" s="9">
        <f t="shared" si="27"/>
        <v>120</v>
      </c>
      <c r="AH44" s="23">
        <f t="shared" si="28"/>
        <v>1184</v>
      </c>
    </row>
    <row r="45" spans="2:34" s="2" customFormat="1" ht="24" customHeight="1" x14ac:dyDescent="0.25">
      <c r="B45" s="6">
        <v>41</v>
      </c>
      <c r="C45" s="13" t="s">
        <v>120</v>
      </c>
      <c r="D45" s="7" t="s">
        <v>24</v>
      </c>
      <c r="E45" s="26" t="s">
        <v>37</v>
      </c>
      <c r="F45" s="8">
        <v>8</v>
      </c>
      <c r="G45" s="9">
        <f t="shared" si="15"/>
        <v>104</v>
      </c>
      <c r="H45" s="10">
        <v>56</v>
      </c>
      <c r="I45" s="7">
        <f t="shared" si="16"/>
        <v>112</v>
      </c>
      <c r="J45" s="6">
        <v>13</v>
      </c>
      <c r="K45" s="9">
        <f t="shared" si="17"/>
        <v>26</v>
      </c>
      <c r="L45" s="10">
        <v>7</v>
      </c>
      <c r="M45" s="7">
        <f t="shared" si="18"/>
        <v>70</v>
      </c>
      <c r="N45" s="6">
        <v>138</v>
      </c>
      <c r="O45" s="9">
        <v>136</v>
      </c>
      <c r="P45" s="10">
        <v>45</v>
      </c>
      <c r="Q45" s="32">
        <f t="shared" si="19"/>
        <v>67.5</v>
      </c>
      <c r="R45" s="6">
        <v>3</v>
      </c>
      <c r="S45" s="9">
        <f t="shared" si="20"/>
        <v>45</v>
      </c>
      <c r="T45" s="10">
        <v>6</v>
      </c>
      <c r="U45" s="7">
        <f t="shared" si="21"/>
        <v>60</v>
      </c>
      <c r="V45" s="6">
        <v>34</v>
      </c>
      <c r="W45" s="9">
        <f t="shared" si="22"/>
        <v>68</v>
      </c>
      <c r="X45" s="10">
        <v>67</v>
      </c>
      <c r="Y45" s="51">
        <f t="shared" si="23"/>
        <v>134</v>
      </c>
      <c r="Z45" s="6">
        <v>26</v>
      </c>
      <c r="AA45" s="9">
        <f t="shared" si="24"/>
        <v>78</v>
      </c>
      <c r="AB45" s="91">
        <v>22</v>
      </c>
      <c r="AC45" s="92">
        <f t="shared" si="25"/>
        <v>66</v>
      </c>
      <c r="AD45" s="6">
        <v>3</v>
      </c>
      <c r="AE45" s="9">
        <f t="shared" si="26"/>
        <v>30</v>
      </c>
      <c r="AF45" s="8">
        <v>6</v>
      </c>
      <c r="AG45" s="9">
        <f t="shared" si="27"/>
        <v>30</v>
      </c>
      <c r="AH45" s="23">
        <f t="shared" si="28"/>
        <v>1026.5</v>
      </c>
    </row>
    <row r="46" spans="2:34" s="2" customFormat="1" ht="24" customHeight="1" x14ac:dyDescent="0.25">
      <c r="B46" s="6">
        <v>42</v>
      </c>
      <c r="C46" s="13" t="s">
        <v>64</v>
      </c>
      <c r="D46" s="7" t="s">
        <v>30</v>
      </c>
      <c r="E46" s="26" t="s">
        <v>23</v>
      </c>
      <c r="F46" s="8">
        <v>5</v>
      </c>
      <c r="G46" s="9">
        <f t="shared" si="15"/>
        <v>65</v>
      </c>
      <c r="H46" s="10">
        <v>51</v>
      </c>
      <c r="I46" s="7">
        <f t="shared" si="16"/>
        <v>102</v>
      </c>
      <c r="J46" s="6">
        <v>12</v>
      </c>
      <c r="K46" s="9">
        <f t="shared" si="17"/>
        <v>24</v>
      </c>
      <c r="L46" s="10">
        <v>5</v>
      </c>
      <c r="M46" s="7">
        <f t="shared" si="18"/>
        <v>50</v>
      </c>
      <c r="N46" s="6">
        <v>150</v>
      </c>
      <c r="O46" s="9">
        <f t="shared" ref="O46:O77" si="29">N46</f>
        <v>150</v>
      </c>
      <c r="P46" s="10">
        <v>44</v>
      </c>
      <c r="Q46" s="32">
        <f t="shared" si="19"/>
        <v>66</v>
      </c>
      <c r="R46" s="6">
        <v>4</v>
      </c>
      <c r="S46" s="9">
        <f t="shared" si="20"/>
        <v>60</v>
      </c>
      <c r="T46" s="10">
        <v>6</v>
      </c>
      <c r="U46" s="7">
        <f t="shared" si="21"/>
        <v>60</v>
      </c>
      <c r="V46" s="6">
        <v>22</v>
      </c>
      <c r="W46" s="9">
        <f t="shared" si="22"/>
        <v>44</v>
      </c>
      <c r="X46" s="10">
        <v>52</v>
      </c>
      <c r="Y46" s="51">
        <f t="shared" si="23"/>
        <v>104</v>
      </c>
      <c r="Z46" s="6">
        <v>24</v>
      </c>
      <c r="AA46" s="9">
        <f t="shared" si="24"/>
        <v>72</v>
      </c>
      <c r="AB46" s="91">
        <v>22</v>
      </c>
      <c r="AC46" s="92">
        <f t="shared" si="25"/>
        <v>66</v>
      </c>
      <c r="AD46" s="6">
        <v>1</v>
      </c>
      <c r="AE46" s="9">
        <f t="shared" si="26"/>
        <v>10</v>
      </c>
      <c r="AF46" s="8">
        <v>18</v>
      </c>
      <c r="AG46" s="9">
        <f t="shared" si="27"/>
        <v>90</v>
      </c>
      <c r="AH46" s="23">
        <f t="shared" si="28"/>
        <v>963</v>
      </c>
    </row>
    <row r="47" spans="2:34" s="2" customFormat="1" ht="24" customHeight="1" x14ac:dyDescent="0.25">
      <c r="B47" s="6">
        <v>43</v>
      </c>
      <c r="C47" s="13" t="s">
        <v>106</v>
      </c>
      <c r="D47" s="7" t="s">
        <v>25</v>
      </c>
      <c r="E47" s="26" t="s">
        <v>22</v>
      </c>
      <c r="F47" s="8">
        <v>4</v>
      </c>
      <c r="G47" s="9">
        <f t="shared" si="15"/>
        <v>52</v>
      </c>
      <c r="H47" s="10">
        <v>43</v>
      </c>
      <c r="I47" s="7">
        <f t="shared" si="16"/>
        <v>86</v>
      </c>
      <c r="J47" s="6">
        <v>0</v>
      </c>
      <c r="K47" s="9">
        <f t="shared" si="17"/>
        <v>0</v>
      </c>
      <c r="L47" s="10">
        <v>3</v>
      </c>
      <c r="M47" s="7">
        <f t="shared" si="18"/>
        <v>30</v>
      </c>
      <c r="N47" s="6">
        <v>94</v>
      </c>
      <c r="O47" s="9">
        <f t="shared" si="29"/>
        <v>94</v>
      </c>
      <c r="P47" s="10">
        <v>5</v>
      </c>
      <c r="Q47" s="32">
        <f t="shared" si="19"/>
        <v>7.5</v>
      </c>
      <c r="R47" s="6">
        <v>2</v>
      </c>
      <c r="S47" s="9">
        <f t="shared" si="20"/>
        <v>30</v>
      </c>
      <c r="T47" s="10">
        <v>6</v>
      </c>
      <c r="U47" s="7">
        <f t="shared" si="21"/>
        <v>60</v>
      </c>
      <c r="V47" s="6">
        <v>10</v>
      </c>
      <c r="W47" s="9">
        <f t="shared" si="22"/>
        <v>20</v>
      </c>
      <c r="X47" s="10">
        <v>40</v>
      </c>
      <c r="Y47" s="51">
        <f t="shared" si="23"/>
        <v>80</v>
      </c>
      <c r="Z47" s="6">
        <v>13</v>
      </c>
      <c r="AA47" s="9">
        <f t="shared" si="24"/>
        <v>39</v>
      </c>
      <c r="AB47" s="91">
        <v>22</v>
      </c>
      <c r="AC47" s="92">
        <f t="shared" si="25"/>
        <v>66</v>
      </c>
      <c r="AD47" s="6">
        <v>0</v>
      </c>
      <c r="AE47" s="9">
        <f t="shared" si="26"/>
        <v>0</v>
      </c>
      <c r="AF47" s="8">
        <v>3</v>
      </c>
      <c r="AG47" s="9">
        <f t="shared" si="27"/>
        <v>15</v>
      </c>
      <c r="AH47" s="23">
        <f t="shared" si="28"/>
        <v>579.5</v>
      </c>
    </row>
    <row r="48" spans="2:34" s="2" customFormat="1" ht="24" customHeight="1" x14ac:dyDescent="0.25">
      <c r="B48" s="6">
        <v>44</v>
      </c>
      <c r="C48" s="13" t="s">
        <v>131</v>
      </c>
      <c r="D48" s="7" t="s">
        <v>29</v>
      </c>
      <c r="E48" s="26" t="s">
        <v>36</v>
      </c>
      <c r="F48" s="8">
        <v>10</v>
      </c>
      <c r="G48" s="9">
        <f t="shared" si="15"/>
        <v>130</v>
      </c>
      <c r="H48" s="10">
        <v>69</v>
      </c>
      <c r="I48" s="7">
        <f t="shared" si="16"/>
        <v>138</v>
      </c>
      <c r="J48" s="6">
        <v>33</v>
      </c>
      <c r="K48" s="9">
        <f t="shared" si="17"/>
        <v>66</v>
      </c>
      <c r="L48" s="10">
        <v>12</v>
      </c>
      <c r="M48" s="7">
        <f t="shared" si="18"/>
        <v>120</v>
      </c>
      <c r="N48" s="6">
        <v>164</v>
      </c>
      <c r="O48" s="9">
        <f t="shared" si="29"/>
        <v>164</v>
      </c>
      <c r="P48" s="10">
        <v>54</v>
      </c>
      <c r="Q48" s="32">
        <f t="shared" si="19"/>
        <v>81</v>
      </c>
      <c r="R48" s="6">
        <v>9</v>
      </c>
      <c r="S48" s="9">
        <f t="shared" si="20"/>
        <v>135</v>
      </c>
      <c r="T48" s="10">
        <v>15</v>
      </c>
      <c r="U48" s="7">
        <f t="shared" si="21"/>
        <v>150</v>
      </c>
      <c r="V48" s="6">
        <v>65</v>
      </c>
      <c r="W48" s="9">
        <f t="shared" si="22"/>
        <v>130</v>
      </c>
      <c r="X48" s="10">
        <v>68</v>
      </c>
      <c r="Y48" s="51">
        <f t="shared" si="23"/>
        <v>136</v>
      </c>
      <c r="Z48" s="6">
        <v>45</v>
      </c>
      <c r="AA48" s="9">
        <f t="shared" si="24"/>
        <v>135</v>
      </c>
      <c r="AB48" s="91">
        <v>21</v>
      </c>
      <c r="AC48" s="92">
        <f t="shared" si="25"/>
        <v>63</v>
      </c>
      <c r="AD48" s="6">
        <v>3</v>
      </c>
      <c r="AE48" s="9">
        <f t="shared" si="26"/>
        <v>30</v>
      </c>
      <c r="AF48" s="8">
        <v>19</v>
      </c>
      <c r="AG48" s="9">
        <f t="shared" si="27"/>
        <v>95</v>
      </c>
      <c r="AH48" s="23">
        <f t="shared" si="28"/>
        <v>1573</v>
      </c>
    </row>
    <row r="49" spans="2:34" s="2" customFormat="1" ht="24" customHeight="1" x14ac:dyDescent="0.25">
      <c r="B49" s="6">
        <v>45</v>
      </c>
      <c r="C49" s="13" t="s">
        <v>69</v>
      </c>
      <c r="D49" s="7" t="s">
        <v>29</v>
      </c>
      <c r="E49" s="26" t="s">
        <v>23</v>
      </c>
      <c r="F49" s="8">
        <v>7</v>
      </c>
      <c r="G49" s="9">
        <f t="shared" si="15"/>
        <v>91</v>
      </c>
      <c r="H49" s="10">
        <v>72</v>
      </c>
      <c r="I49" s="7">
        <f t="shared" si="16"/>
        <v>144</v>
      </c>
      <c r="J49" s="6">
        <v>53</v>
      </c>
      <c r="K49" s="9">
        <f t="shared" si="17"/>
        <v>106</v>
      </c>
      <c r="L49" s="10">
        <v>12</v>
      </c>
      <c r="M49" s="7">
        <f t="shared" si="18"/>
        <v>120</v>
      </c>
      <c r="N49" s="6">
        <v>174</v>
      </c>
      <c r="O49" s="9">
        <f t="shared" si="29"/>
        <v>174</v>
      </c>
      <c r="P49" s="10">
        <v>84</v>
      </c>
      <c r="Q49" s="32">
        <f t="shared" si="19"/>
        <v>126</v>
      </c>
      <c r="R49" s="6">
        <v>5</v>
      </c>
      <c r="S49" s="9">
        <f t="shared" si="20"/>
        <v>75</v>
      </c>
      <c r="T49" s="10">
        <v>13</v>
      </c>
      <c r="U49" s="7">
        <f t="shared" si="21"/>
        <v>130</v>
      </c>
      <c r="V49" s="6">
        <v>56</v>
      </c>
      <c r="W49" s="9">
        <f t="shared" si="22"/>
        <v>112</v>
      </c>
      <c r="X49" s="10">
        <v>67</v>
      </c>
      <c r="Y49" s="51">
        <f t="shared" si="23"/>
        <v>134</v>
      </c>
      <c r="Z49" s="6">
        <v>40</v>
      </c>
      <c r="AA49" s="9">
        <f t="shared" si="24"/>
        <v>120</v>
      </c>
      <c r="AB49" s="91">
        <v>21</v>
      </c>
      <c r="AC49" s="92">
        <f t="shared" si="25"/>
        <v>63</v>
      </c>
      <c r="AD49" s="6">
        <v>1</v>
      </c>
      <c r="AE49" s="9">
        <f t="shared" si="26"/>
        <v>10</v>
      </c>
      <c r="AF49" s="8">
        <v>15</v>
      </c>
      <c r="AG49" s="9">
        <f t="shared" si="27"/>
        <v>75</v>
      </c>
      <c r="AH49" s="23">
        <f t="shared" si="28"/>
        <v>1480</v>
      </c>
    </row>
    <row r="50" spans="2:34" s="2" customFormat="1" ht="24" customHeight="1" x14ac:dyDescent="0.25">
      <c r="B50" s="6">
        <v>46</v>
      </c>
      <c r="C50" s="13" t="s">
        <v>103</v>
      </c>
      <c r="D50" s="7" t="s">
        <v>29</v>
      </c>
      <c r="E50" s="26" t="s">
        <v>22</v>
      </c>
      <c r="F50" s="8">
        <v>6</v>
      </c>
      <c r="G50" s="9">
        <f t="shared" si="15"/>
        <v>78</v>
      </c>
      <c r="H50" s="10">
        <v>56</v>
      </c>
      <c r="I50" s="7">
        <f t="shared" si="16"/>
        <v>112</v>
      </c>
      <c r="J50" s="6">
        <v>46</v>
      </c>
      <c r="K50" s="9">
        <f t="shared" si="17"/>
        <v>92</v>
      </c>
      <c r="L50" s="10">
        <v>10</v>
      </c>
      <c r="M50" s="7">
        <f t="shared" si="18"/>
        <v>100</v>
      </c>
      <c r="N50" s="6">
        <v>168</v>
      </c>
      <c r="O50" s="9">
        <f t="shared" si="29"/>
        <v>168</v>
      </c>
      <c r="P50" s="10">
        <v>21</v>
      </c>
      <c r="Q50" s="32">
        <f t="shared" si="19"/>
        <v>31.5</v>
      </c>
      <c r="R50" s="6">
        <v>4</v>
      </c>
      <c r="S50" s="9">
        <f t="shared" si="20"/>
        <v>60</v>
      </c>
      <c r="T50" s="10">
        <v>2</v>
      </c>
      <c r="U50" s="7">
        <f t="shared" si="21"/>
        <v>20</v>
      </c>
      <c r="V50" s="6">
        <v>21</v>
      </c>
      <c r="W50" s="9">
        <f t="shared" si="22"/>
        <v>42</v>
      </c>
      <c r="X50" s="10">
        <v>0</v>
      </c>
      <c r="Y50" s="51">
        <f t="shared" si="23"/>
        <v>0</v>
      </c>
      <c r="Z50" s="6">
        <v>32</v>
      </c>
      <c r="AA50" s="9">
        <f t="shared" si="24"/>
        <v>96</v>
      </c>
      <c r="AB50" s="91">
        <v>21</v>
      </c>
      <c r="AC50" s="92">
        <f t="shared" si="25"/>
        <v>63</v>
      </c>
      <c r="AD50" s="6">
        <v>1</v>
      </c>
      <c r="AE50" s="9">
        <f t="shared" si="26"/>
        <v>10</v>
      </c>
      <c r="AF50" s="8">
        <v>5</v>
      </c>
      <c r="AG50" s="9">
        <f t="shared" si="27"/>
        <v>25</v>
      </c>
      <c r="AH50" s="23">
        <f t="shared" si="28"/>
        <v>897.5</v>
      </c>
    </row>
    <row r="51" spans="2:34" s="2" customFormat="1" ht="24" customHeight="1" x14ac:dyDescent="0.25">
      <c r="B51" s="6">
        <v>47</v>
      </c>
      <c r="C51" s="13" t="s">
        <v>101</v>
      </c>
      <c r="D51" s="7" t="s">
        <v>29</v>
      </c>
      <c r="E51" s="26" t="s">
        <v>22</v>
      </c>
      <c r="F51" s="8">
        <v>6</v>
      </c>
      <c r="G51" s="9">
        <f t="shared" si="15"/>
        <v>78</v>
      </c>
      <c r="H51" s="10">
        <v>40</v>
      </c>
      <c r="I51" s="7">
        <f t="shared" si="16"/>
        <v>80</v>
      </c>
      <c r="J51" s="6">
        <v>15</v>
      </c>
      <c r="K51" s="9">
        <f t="shared" si="17"/>
        <v>30</v>
      </c>
      <c r="L51" s="10">
        <v>6</v>
      </c>
      <c r="M51" s="7">
        <f t="shared" si="18"/>
        <v>60</v>
      </c>
      <c r="N51" s="6">
        <v>142</v>
      </c>
      <c r="O51" s="9">
        <f t="shared" si="29"/>
        <v>142</v>
      </c>
      <c r="P51" s="10">
        <v>32</v>
      </c>
      <c r="Q51" s="32">
        <f t="shared" si="19"/>
        <v>48</v>
      </c>
      <c r="R51" s="6">
        <v>3</v>
      </c>
      <c r="S51" s="9">
        <f t="shared" si="20"/>
        <v>45</v>
      </c>
      <c r="T51" s="10">
        <v>2</v>
      </c>
      <c r="U51" s="7">
        <f t="shared" si="21"/>
        <v>20</v>
      </c>
      <c r="V51" s="6">
        <v>33</v>
      </c>
      <c r="W51" s="9">
        <f t="shared" si="22"/>
        <v>66</v>
      </c>
      <c r="X51" s="10">
        <v>53</v>
      </c>
      <c r="Y51" s="51">
        <f t="shared" si="23"/>
        <v>106</v>
      </c>
      <c r="Z51" s="6">
        <v>26</v>
      </c>
      <c r="AA51" s="9">
        <f t="shared" si="24"/>
        <v>78</v>
      </c>
      <c r="AB51" s="91">
        <v>21</v>
      </c>
      <c r="AC51" s="92">
        <f t="shared" si="25"/>
        <v>63</v>
      </c>
      <c r="AD51" s="6">
        <v>6</v>
      </c>
      <c r="AE51" s="9">
        <f t="shared" si="26"/>
        <v>60</v>
      </c>
      <c r="AF51" s="8">
        <v>10</v>
      </c>
      <c r="AG51" s="9">
        <f t="shared" si="27"/>
        <v>50</v>
      </c>
      <c r="AH51" s="23">
        <f t="shared" si="28"/>
        <v>926</v>
      </c>
    </row>
    <row r="52" spans="2:34" s="2" customFormat="1" ht="24" customHeight="1" x14ac:dyDescent="0.25">
      <c r="B52" s="6">
        <v>48</v>
      </c>
      <c r="C52" s="13" t="s">
        <v>71</v>
      </c>
      <c r="D52" s="7" t="s">
        <v>29</v>
      </c>
      <c r="E52" s="26" t="s">
        <v>23</v>
      </c>
      <c r="F52" s="8">
        <v>8</v>
      </c>
      <c r="G52" s="9">
        <f t="shared" si="15"/>
        <v>104</v>
      </c>
      <c r="H52" s="10">
        <v>42</v>
      </c>
      <c r="I52" s="7">
        <f t="shared" si="16"/>
        <v>84</v>
      </c>
      <c r="J52" s="6">
        <v>50</v>
      </c>
      <c r="K52" s="9">
        <f t="shared" si="17"/>
        <v>100</v>
      </c>
      <c r="L52" s="10">
        <v>11</v>
      </c>
      <c r="M52" s="7">
        <f t="shared" si="18"/>
        <v>110</v>
      </c>
      <c r="N52" s="6">
        <v>166</v>
      </c>
      <c r="O52" s="9">
        <f t="shared" si="29"/>
        <v>166</v>
      </c>
      <c r="P52" s="10">
        <v>61</v>
      </c>
      <c r="Q52" s="32">
        <f t="shared" si="19"/>
        <v>91.5</v>
      </c>
      <c r="R52" s="6">
        <v>4</v>
      </c>
      <c r="S52" s="9">
        <f t="shared" si="20"/>
        <v>60</v>
      </c>
      <c r="T52" s="10">
        <v>20</v>
      </c>
      <c r="U52" s="7">
        <f t="shared" si="21"/>
        <v>200</v>
      </c>
      <c r="V52" s="6">
        <v>36</v>
      </c>
      <c r="W52" s="9">
        <f t="shared" si="22"/>
        <v>72</v>
      </c>
      <c r="X52" s="10">
        <v>78</v>
      </c>
      <c r="Y52" s="51">
        <f t="shared" si="23"/>
        <v>156</v>
      </c>
      <c r="Z52" s="6">
        <v>24</v>
      </c>
      <c r="AA52" s="9">
        <f t="shared" si="24"/>
        <v>72</v>
      </c>
      <c r="AB52" s="91">
        <v>21</v>
      </c>
      <c r="AC52" s="92">
        <f t="shared" si="25"/>
        <v>63</v>
      </c>
      <c r="AD52" s="6">
        <v>0</v>
      </c>
      <c r="AE52" s="9">
        <f t="shared" si="26"/>
        <v>0</v>
      </c>
      <c r="AF52" s="8">
        <v>5</v>
      </c>
      <c r="AG52" s="9">
        <f t="shared" si="27"/>
        <v>25</v>
      </c>
      <c r="AH52" s="23">
        <f t="shared" si="28"/>
        <v>1303.5</v>
      </c>
    </row>
    <row r="53" spans="2:34" s="2" customFormat="1" ht="24" customHeight="1" x14ac:dyDescent="0.25">
      <c r="B53" s="6">
        <v>49</v>
      </c>
      <c r="C53" s="13" t="s">
        <v>81</v>
      </c>
      <c r="D53" s="7" t="s">
        <v>29</v>
      </c>
      <c r="E53" s="26" t="s">
        <v>23</v>
      </c>
      <c r="F53" s="8">
        <v>5</v>
      </c>
      <c r="G53" s="9">
        <f t="shared" si="15"/>
        <v>65</v>
      </c>
      <c r="H53" s="10">
        <v>67</v>
      </c>
      <c r="I53" s="7">
        <f t="shared" si="16"/>
        <v>134</v>
      </c>
      <c r="J53" s="6">
        <v>9</v>
      </c>
      <c r="K53" s="9">
        <f t="shared" si="17"/>
        <v>18</v>
      </c>
      <c r="L53" s="10">
        <v>9</v>
      </c>
      <c r="M53" s="7">
        <f t="shared" si="18"/>
        <v>90</v>
      </c>
      <c r="N53" s="6">
        <v>132</v>
      </c>
      <c r="O53" s="9">
        <f t="shared" si="29"/>
        <v>132</v>
      </c>
      <c r="P53" s="10">
        <v>39</v>
      </c>
      <c r="Q53" s="32">
        <f t="shared" si="19"/>
        <v>58.5</v>
      </c>
      <c r="R53" s="6">
        <v>8</v>
      </c>
      <c r="S53" s="9">
        <f t="shared" si="20"/>
        <v>120</v>
      </c>
      <c r="T53" s="10">
        <v>3</v>
      </c>
      <c r="U53" s="7">
        <f t="shared" si="21"/>
        <v>30</v>
      </c>
      <c r="V53" s="6">
        <v>13</v>
      </c>
      <c r="W53" s="9">
        <f t="shared" si="22"/>
        <v>26</v>
      </c>
      <c r="X53" s="10">
        <v>73</v>
      </c>
      <c r="Y53" s="51">
        <f t="shared" si="23"/>
        <v>146</v>
      </c>
      <c r="Z53" s="6">
        <v>29</v>
      </c>
      <c r="AA53" s="9">
        <f t="shared" si="24"/>
        <v>87</v>
      </c>
      <c r="AB53" s="91">
        <v>20</v>
      </c>
      <c r="AC53" s="92">
        <f t="shared" si="25"/>
        <v>60</v>
      </c>
      <c r="AD53" s="6">
        <v>0</v>
      </c>
      <c r="AE53" s="9">
        <f t="shared" si="26"/>
        <v>0</v>
      </c>
      <c r="AF53" s="8">
        <v>14</v>
      </c>
      <c r="AG53" s="9">
        <f t="shared" si="27"/>
        <v>70</v>
      </c>
      <c r="AH53" s="23">
        <f t="shared" si="28"/>
        <v>1036.5</v>
      </c>
    </row>
    <row r="54" spans="2:34" s="2" customFormat="1" ht="24" customHeight="1" x14ac:dyDescent="0.25">
      <c r="B54" s="6">
        <v>50</v>
      </c>
      <c r="C54" s="13" t="s">
        <v>112</v>
      </c>
      <c r="D54" s="7" t="s">
        <v>29</v>
      </c>
      <c r="E54" s="26" t="s">
        <v>22</v>
      </c>
      <c r="F54" s="8">
        <v>3</v>
      </c>
      <c r="G54" s="9">
        <f t="shared" si="15"/>
        <v>39</v>
      </c>
      <c r="H54" s="10">
        <v>19</v>
      </c>
      <c r="I54" s="7">
        <f t="shared" si="16"/>
        <v>38</v>
      </c>
      <c r="J54" s="6">
        <v>0</v>
      </c>
      <c r="K54" s="9">
        <f t="shared" si="17"/>
        <v>0</v>
      </c>
      <c r="L54" s="10">
        <v>6</v>
      </c>
      <c r="M54" s="7">
        <f t="shared" si="18"/>
        <v>60</v>
      </c>
      <c r="N54" s="6">
        <v>108</v>
      </c>
      <c r="O54" s="9">
        <f t="shared" si="29"/>
        <v>108</v>
      </c>
      <c r="P54" s="10">
        <v>37</v>
      </c>
      <c r="Q54" s="32">
        <f t="shared" si="19"/>
        <v>55.5</v>
      </c>
      <c r="R54" s="6">
        <v>3</v>
      </c>
      <c r="S54" s="9">
        <f t="shared" si="20"/>
        <v>45</v>
      </c>
      <c r="T54" s="10">
        <v>4</v>
      </c>
      <c r="U54" s="7">
        <f t="shared" si="21"/>
        <v>40</v>
      </c>
      <c r="V54" s="6">
        <v>16</v>
      </c>
      <c r="W54" s="9">
        <f t="shared" si="22"/>
        <v>32</v>
      </c>
      <c r="X54" s="10">
        <v>0</v>
      </c>
      <c r="Y54" s="51">
        <f t="shared" si="23"/>
        <v>0</v>
      </c>
      <c r="Z54" s="6">
        <v>25</v>
      </c>
      <c r="AA54" s="9">
        <f t="shared" si="24"/>
        <v>75</v>
      </c>
      <c r="AB54" s="91">
        <v>20</v>
      </c>
      <c r="AC54" s="92">
        <f t="shared" si="25"/>
        <v>60</v>
      </c>
      <c r="AD54" s="6">
        <v>0</v>
      </c>
      <c r="AE54" s="9">
        <f t="shared" si="26"/>
        <v>0</v>
      </c>
      <c r="AF54" s="8">
        <v>4</v>
      </c>
      <c r="AG54" s="9">
        <f t="shared" si="27"/>
        <v>20</v>
      </c>
      <c r="AH54" s="23">
        <f t="shared" si="28"/>
        <v>572.5</v>
      </c>
    </row>
    <row r="55" spans="2:34" s="2" customFormat="1" ht="24" customHeight="1" x14ac:dyDescent="0.25">
      <c r="B55" s="6">
        <v>51</v>
      </c>
      <c r="C55" s="13" t="s">
        <v>90</v>
      </c>
      <c r="D55" s="7" t="s">
        <v>29</v>
      </c>
      <c r="E55" s="26" t="s">
        <v>23</v>
      </c>
      <c r="F55" s="8">
        <v>7</v>
      </c>
      <c r="G55" s="9">
        <f t="shared" si="15"/>
        <v>91</v>
      </c>
      <c r="H55" s="10">
        <v>40</v>
      </c>
      <c r="I55" s="7">
        <f t="shared" si="16"/>
        <v>80</v>
      </c>
      <c r="J55" s="6">
        <v>26</v>
      </c>
      <c r="K55" s="9">
        <f t="shared" si="17"/>
        <v>52</v>
      </c>
      <c r="L55" s="10">
        <v>3</v>
      </c>
      <c r="M55" s="7">
        <f t="shared" si="18"/>
        <v>30</v>
      </c>
      <c r="N55" s="6">
        <v>122</v>
      </c>
      <c r="O55" s="9">
        <f t="shared" si="29"/>
        <v>122</v>
      </c>
      <c r="P55" s="10">
        <v>21</v>
      </c>
      <c r="Q55" s="32">
        <f t="shared" si="19"/>
        <v>31.5</v>
      </c>
      <c r="R55" s="6">
        <v>6</v>
      </c>
      <c r="S55" s="9">
        <f t="shared" si="20"/>
        <v>90</v>
      </c>
      <c r="T55" s="10">
        <v>7</v>
      </c>
      <c r="U55" s="7">
        <f t="shared" si="21"/>
        <v>70</v>
      </c>
      <c r="V55" s="6">
        <v>0</v>
      </c>
      <c r="W55" s="9">
        <f t="shared" si="22"/>
        <v>0</v>
      </c>
      <c r="X55" s="10">
        <v>51</v>
      </c>
      <c r="Y55" s="51">
        <f t="shared" si="23"/>
        <v>102</v>
      </c>
      <c r="Z55" s="6">
        <v>24</v>
      </c>
      <c r="AA55" s="9">
        <f t="shared" si="24"/>
        <v>72</v>
      </c>
      <c r="AB55" s="91">
        <v>20</v>
      </c>
      <c r="AC55" s="92">
        <f t="shared" si="25"/>
        <v>60</v>
      </c>
      <c r="AD55" s="6">
        <v>3</v>
      </c>
      <c r="AE55" s="9">
        <f t="shared" si="26"/>
        <v>30</v>
      </c>
      <c r="AF55" s="8">
        <v>14</v>
      </c>
      <c r="AG55" s="9">
        <f t="shared" si="27"/>
        <v>70</v>
      </c>
      <c r="AH55" s="23">
        <f t="shared" si="28"/>
        <v>900.5</v>
      </c>
    </row>
    <row r="56" spans="2:34" s="2" customFormat="1" ht="24" customHeight="1" x14ac:dyDescent="0.25">
      <c r="B56" s="6">
        <v>52</v>
      </c>
      <c r="C56" s="13" t="s">
        <v>122</v>
      </c>
      <c r="D56" s="7" t="s">
        <v>29</v>
      </c>
      <c r="E56" s="26" t="s">
        <v>37</v>
      </c>
      <c r="F56" s="8">
        <v>9</v>
      </c>
      <c r="G56" s="9">
        <f t="shared" si="15"/>
        <v>117</v>
      </c>
      <c r="H56" s="10">
        <v>43</v>
      </c>
      <c r="I56" s="7">
        <f t="shared" si="16"/>
        <v>86</v>
      </c>
      <c r="J56" s="6">
        <v>15</v>
      </c>
      <c r="K56" s="9">
        <f t="shared" si="17"/>
        <v>30</v>
      </c>
      <c r="L56" s="10">
        <v>5</v>
      </c>
      <c r="M56" s="7">
        <f t="shared" si="18"/>
        <v>50</v>
      </c>
      <c r="N56" s="6">
        <v>114</v>
      </c>
      <c r="O56" s="9">
        <f t="shared" si="29"/>
        <v>114</v>
      </c>
      <c r="P56" s="10">
        <v>21</v>
      </c>
      <c r="Q56" s="32">
        <f t="shared" si="19"/>
        <v>31.5</v>
      </c>
      <c r="R56" s="6">
        <v>4</v>
      </c>
      <c r="S56" s="9">
        <f t="shared" si="20"/>
        <v>60</v>
      </c>
      <c r="T56" s="10">
        <v>6</v>
      </c>
      <c r="U56" s="7">
        <f t="shared" si="21"/>
        <v>60</v>
      </c>
      <c r="V56" s="6">
        <v>23</v>
      </c>
      <c r="W56" s="9">
        <f t="shared" si="22"/>
        <v>46</v>
      </c>
      <c r="X56" s="10">
        <v>84</v>
      </c>
      <c r="Y56" s="51">
        <f t="shared" si="23"/>
        <v>168</v>
      </c>
      <c r="Z56" s="6">
        <v>23</v>
      </c>
      <c r="AA56" s="9">
        <f t="shared" si="24"/>
        <v>69</v>
      </c>
      <c r="AB56" s="91">
        <v>20</v>
      </c>
      <c r="AC56" s="92">
        <f t="shared" si="25"/>
        <v>60</v>
      </c>
      <c r="AD56" s="6">
        <v>2</v>
      </c>
      <c r="AE56" s="9">
        <f t="shared" si="26"/>
        <v>20</v>
      </c>
      <c r="AF56" s="8">
        <v>12</v>
      </c>
      <c r="AG56" s="9">
        <f t="shared" si="27"/>
        <v>60</v>
      </c>
      <c r="AH56" s="23">
        <f t="shared" si="28"/>
        <v>971.5</v>
      </c>
    </row>
    <row r="57" spans="2:34" s="2" customFormat="1" ht="24" customHeight="1" x14ac:dyDescent="0.25">
      <c r="B57" s="6">
        <v>53</v>
      </c>
      <c r="C57" s="13" t="s">
        <v>91</v>
      </c>
      <c r="D57" s="7" t="s">
        <v>29</v>
      </c>
      <c r="E57" s="26" t="s">
        <v>23</v>
      </c>
      <c r="F57" s="8">
        <v>6</v>
      </c>
      <c r="G57" s="9">
        <f t="shared" si="15"/>
        <v>78</v>
      </c>
      <c r="H57" s="10">
        <v>25</v>
      </c>
      <c r="I57" s="7">
        <f t="shared" si="16"/>
        <v>50</v>
      </c>
      <c r="J57" s="6">
        <v>25</v>
      </c>
      <c r="K57" s="9">
        <f t="shared" si="17"/>
        <v>50</v>
      </c>
      <c r="L57" s="10">
        <v>8</v>
      </c>
      <c r="M57" s="7">
        <f t="shared" si="18"/>
        <v>80</v>
      </c>
      <c r="N57" s="6">
        <v>128</v>
      </c>
      <c r="O57" s="9">
        <f t="shared" si="29"/>
        <v>128</v>
      </c>
      <c r="P57" s="10">
        <v>44</v>
      </c>
      <c r="Q57" s="32">
        <f t="shared" si="19"/>
        <v>66</v>
      </c>
      <c r="R57" s="6">
        <v>0</v>
      </c>
      <c r="S57" s="9">
        <f t="shared" si="20"/>
        <v>0</v>
      </c>
      <c r="T57" s="10">
        <v>3</v>
      </c>
      <c r="U57" s="7">
        <f t="shared" si="21"/>
        <v>30</v>
      </c>
      <c r="V57" s="6">
        <v>41</v>
      </c>
      <c r="W57" s="9">
        <f t="shared" si="22"/>
        <v>82</v>
      </c>
      <c r="X57" s="10">
        <v>60</v>
      </c>
      <c r="Y57" s="51">
        <f t="shared" si="23"/>
        <v>120</v>
      </c>
      <c r="Z57" s="6">
        <v>8</v>
      </c>
      <c r="AA57" s="9">
        <f t="shared" si="24"/>
        <v>24</v>
      </c>
      <c r="AB57" s="91">
        <v>20</v>
      </c>
      <c r="AC57" s="92">
        <f t="shared" si="25"/>
        <v>60</v>
      </c>
      <c r="AD57" s="6">
        <v>1</v>
      </c>
      <c r="AE57" s="9">
        <f t="shared" si="26"/>
        <v>10</v>
      </c>
      <c r="AF57" s="8">
        <v>8</v>
      </c>
      <c r="AG57" s="9">
        <f t="shared" si="27"/>
        <v>40</v>
      </c>
      <c r="AH57" s="23">
        <f t="shared" si="28"/>
        <v>818</v>
      </c>
    </row>
    <row r="58" spans="2:34" s="2" customFormat="1" ht="24" customHeight="1" x14ac:dyDescent="0.25">
      <c r="B58" s="6">
        <v>54</v>
      </c>
      <c r="C58" s="13" t="s">
        <v>89</v>
      </c>
      <c r="D58" s="7" t="s">
        <v>29</v>
      </c>
      <c r="E58" s="26" t="s">
        <v>23</v>
      </c>
      <c r="F58" s="8">
        <v>6</v>
      </c>
      <c r="G58" s="9">
        <f t="shared" si="15"/>
        <v>78</v>
      </c>
      <c r="H58" s="10">
        <v>52</v>
      </c>
      <c r="I58" s="7">
        <f t="shared" si="16"/>
        <v>104</v>
      </c>
      <c r="J58" s="6">
        <v>27</v>
      </c>
      <c r="K58" s="9">
        <f t="shared" si="17"/>
        <v>54</v>
      </c>
      <c r="L58" s="10">
        <v>7</v>
      </c>
      <c r="M58" s="7">
        <f t="shared" si="18"/>
        <v>70</v>
      </c>
      <c r="N58" s="6">
        <v>100</v>
      </c>
      <c r="O58" s="9">
        <f t="shared" si="29"/>
        <v>100</v>
      </c>
      <c r="P58" s="10">
        <v>21</v>
      </c>
      <c r="Q58" s="32">
        <f t="shared" si="19"/>
        <v>31.5</v>
      </c>
      <c r="R58" s="6">
        <v>1</v>
      </c>
      <c r="S58" s="9">
        <f t="shared" si="20"/>
        <v>15</v>
      </c>
      <c r="T58" s="10">
        <v>6</v>
      </c>
      <c r="U58" s="7">
        <f t="shared" si="21"/>
        <v>60</v>
      </c>
      <c r="V58" s="6">
        <v>23</v>
      </c>
      <c r="W58" s="9">
        <f t="shared" si="22"/>
        <v>46</v>
      </c>
      <c r="X58" s="10">
        <v>59</v>
      </c>
      <c r="Y58" s="51">
        <f t="shared" si="23"/>
        <v>118</v>
      </c>
      <c r="Z58" s="6">
        <v>23</v>
      </c>
      <c r="AA58" s="9">
        <f t="shared" si="24"/>
        <v>69</v>
      </c>
      <c r="AB58" s="91">
        <v>19</v>
      </c>
      <c r="AC58" s="92">
        <f t="shared" si="25"/>
        <v>57</v>
      </c>
      <c r="AD58" s="6">
        <v>2</v>
      </c>
      <c r="AE58" s="9">
        <f t="shared" si="26"/>
        <v>20</v>
      </c>
      <c r="AF58" s="8">
        <v>11</v>
      </c>
      <c r="AG58" s="9">
        <f t="shared" si="27"/>
        <v>55</v>
      </c>
      <c r="AH58" s="23">
        <f t="shared" si="28"/>
        <v>877.5</v>
      </c>
    </row>
    <row r="59" spans="2:34" s="2" customFormat="1" ht="24" customHeight="1" x14ac:dyDescent="0.25">
      <c r="B59" s="6">
        <v>55</v>
      </c>
      <c r="C59" s="13" t="s">
        <v>137</v>
      </c>
      <c r="D59" s="7" t="s">
        <v>29</v>
      </c>
      <c r="E59" s="26" t="s">
        <v>36</v>
      </c>
      <c r="F59" s="8">
        <v>3</v>
      </c>
      <c r="G59" s="9">
        <f t="shared" si="15"/>
        <v>39</v>
      </c>
      <c r="H59" s="10">
        <v>32</v>
      </c>
      <c r="I59" s="7">
        <f t="shared" si="16"/>
        <v>64</v>
      </c>
      <c r="J59" s="6">
        <v>7</v>
      </c>
      <c r="K59" s="9">
        <f t="shared" si="17"/>
        <v>14</v>
      </c>
      <c r="L59" s="10">
        <v>8</v>
      </c>
      <c r="M59" s="7">
        <f t="shared" si="18"/>
        <v>80</v>
      </c>
      <c r="N59" s="6">
        <v>72</v>
      </c>
      <c r="O59" s="9">
        <f t="shared" si="29"/>
        <v>72</v>
      </c>
      <c r="P59" s="10">
        <v>16</v>
      </c>
      <c r="Q59" s="32">
        <f t="shared" si="19"/>
        <v>24</v>
      </c>
      <c r="R59" s="6">
        <v>1</v>
      </c>
      <c r="S59" s="9">
        <f t="shared" si="20"/>
        <v>15</v>
      </c>
      <c r="T59" s="10">
        <v>4</v>
      </c>
      <c r="U59" s="7">
        <f t="shared" si="21"/>
        <v>40</v>
      </c>
      <c r="V59" s="6">
        <v>26</v>
      </c>
      <c r="W59" s="9">
        <f t="shared" si="22"/>
        <v>52</v>
      </c>
      <c r="X59" s="10">
        <v>33</v>
      </c>
      <c r="Y59" s="51">
        <f t="shared" si="23"/>
        <v>66</v>
      </c>
      <c r="Z59" s="6">
        <v>0</v>
      </c>
      <c r="AA59" s="9">
        <f t="shared" si="24"/>
        <v>0</v>
      </c>
      <c r="AB59" s="91">
        <v>19</v>
      </c>
      <c r="AC59" s="92">
        <f t="shared" si="25"/>
        <v>57</v>
      </c>
      <c r="AD59" s="6">
        <v>2</v>
      </c>
      <c r="AE59" s="9">
        <f t="shared" si="26"/>
        <v>20</v>
      </c>
      <c r="AF59" s="8">
        <v>8</v>
      </c>
      <c r="AG59" s="9">
        <f t="shared" si="27"/>
        <v>40</v>
      </c>
      <c r="AH59" s="23">
        <f t="shared" si="28"/>
        <v>583</v>
      </c>
    </row>
    <row r="60" spans="2:34" s="2" customFormat="1" ht="24" customHeight="1" x14ac:dyDescent="0.25">
      <c r="B60" s="6">
        <v>56</v>
      </c>
      <c r="C60" s="13" t="s">
        <v>85</v>
      </c>
      <c r="D60" s="7" t="s">
        <v>29</v>
      </c>
      <c r="E60" s="26" t="s">
        <v>23</v>
      </c>
      <c r="F60" s="8">
        <v>6</v>
      </c>
      <c r="G60" s="9">
        <f t="shared" si="15"/>
        <v>78</v>
      </c>
      <c r="H60" s="10">
        <v>51</v>
      </c>
      <c r="I60" s="7">
        <f t="shared" si="16"/>
        <v>102</v>
      </c>
      <c r="J60" s="6">
        <v>30</v>
      </c>
      <c r="K60" s="9">
        <f t="shared" si="17"/>
        <v>60</v>
      </c>
      <c r="L60" s="10">
        <v>8</v>
      </c>
      <c r="M60" s="7">
        <f t="shared" si="18"/>
        <v>80</v>
      </c>
      <c r="N60" s="6">
        <v>132</v>
      </c>
      <c r="O60" s="9">
        <f t="shared" si="29"/>
        <v>132</v>
      </c>
      <c r="P60" s="10">
        <v>40</v>
      </c>
      <c r="Q60" s="32">
        <f t="shared" si="19"/>
        <v>60</v>
      </c>
      <c r="R60" s="6">
        <v>4</v>
      </c>
      <c r="S60" s="9">
        <f t="shared" si="20"/>
        <v>60</v>
      </c>
      <c r="T60" s="10">
        <v>1</v>
      </c>
      <c r="U60" s="7">
        <f t="shared" si="21"/>
        <v>10</v>
      </c>
      <c r="V60" s="6">
        <v>13</v>
      </c>
      <c r="W60" s="9">
        <f t="shared" si="22"/>
        <v>26</v>
      </c>
      <c r="X60" s="10">
        <v>61</v>
      </c>
      <c r="Y60" s="51">
        <f t="shared" si="23"/>
        <v>122</v>
      </c>
      <c r="Z60" s="6">
        <v>26</v>
      </c>
      <c r="AA60" s="9">
        <f t="shared" si="24"/>
        <v>78</v>
      </c>
      <c r="AB60" s="91">
        <v>18</v>
      </c>
      <c r="AC60" s="92">
        <f t="shared" si="25"/>
        <v>54</v>
      </c>
      <c r="AD60" s="6">
        <v>8</v>
      </c>
      <c r="AE60" s="9">
        <f t="shared" si="26"/>
        <v>80</v>
      </c>
      <c r="AF60" s="8">
        <v>9</v>
      </c>
      <c r="AG60" s="9">
        <f t="shared" si="27"/>
        <v>45</v>
      </c>
      <c r="AH60" s="23">
        <f t="shared" si="28"/>
        <v>987</v>
      </c>
    </row>
    <row r="61" spans="2:34" s="2" customFormat="1" ht="24" customHeight="1" x14ac:dyDescent="0.25">
      <c r="B61" s="6">
        <v>57</v>
      </c>
      <c r="C61" s="13" t="s">
        <v>109</v>
      </c>
      <c r="D61" s="7" t="s">
        <v>29</v>
      </c>
      <c r="E61" s="26" t="s">
        <v>22</v>
      </c>
      <c r="F61" s="8">
        <v>4</v>
      </c>
      <c r="G61" s="9">
        <f t="shared" si="15"/>
        <v>52</v>
      </c>
      <c r="H61" s="10">
        <v>29</v>
      </c>
      <c r="I61" s="7">
        <f t="shared" si="16"/>
        <v>58</v>
      </c>
      <c r="J61" s="6">
        <v>12</v>
      </c>
      <c r="K61" s="9">
        <f t="shared" si="17"/>
        <v>24</v>
      </c>
      <c r="L61" s="10">
        <v>6</v>
      </c>
      <c r="M61" s="7">
        <f t="shared" si="18"/>
        <v>60</v>
      </c>
      <c r="N61" s="6">
        <v>106</v>
      </c>
      <c r="O61" s="9">
        <f t="shared" si="29"/>
        <v>106</v>
      </c>
      <c r="P61" s="10">
        <v>23</v>
      </c>
      <c r="Q61" s="32">
        <f t="shared" si="19"/>
        <v>34.5</v>
      </c>
      <c r="R61" s="6">
        <v>2</v>
      </c>
      <c r="S61" s="9">
        <f t="shared" si="20"/>
        <v>30</v>
      </c>
      <c r="T61" s="10">
        <v>6</v>
      </c>
      <c r="U61" s="7">
        <f t="shared" si="21"/>
        <v>60</v>
      </c>
      <c r="V61" s="6">
        <v>8</v>
      </c>
      <c r="W61" s="9">
        <f t="shared" si="22"/>
        <v>16</v>
      </c>
      <c r="X61" s="10">
        <v>20</v>
      </c>
      <c r="Y61" s="51">
        <f t="shared" si="23"/>
        <v>40</v>
      </c>
      <c r="Z61" s="6">
        <v>18</v>
      </c>
      <c r="AA61" s="9">
        <f t="shared" si="24"/>
        <v>54</v>
      </c>
      <c r="AB61" s="91">
        <v>18</v>
      </c>
      <c r="AC61" s="92">
        <f t="shared" si="25"/>
        <v>54</v>
      </c>
      <c r="AD61" s="6">
        <v>1</v>
      </c>
      <c r="AE61" s="9">
        <f t="shared" si="26"/>
        <v>10</v>
      </c>
      <c r="AF61" s="8">
        <v>4</v>
      </c>
      <c r="AG61" s="9">
        <f t="shared" si="27"/>
        <v>20</v>
      </c>
      <c r="AH61" s="23">
        <f t="shared" si="28"/>
        <v>618.5</v>
      </c>
    </row>
    <row r="62" spans="2:34" s="2" customFormat="1" ht="24" customHeight="1" x14ac:dyDescent="0.25">
      <c r="B62" s="6">
        <v>58</v>
      </c>
      <c r="C62" s="13" t="s">
        <v>63</v>
      </c>
      <c r="D62" s="7" t="s">
        <v>30</v>
      </c>
      <c r="E62" s="26" t="s">
        <v>23</v>
      </c>
      <c r="F62" s="8">
        <v>7</v>
      </c>
      <c r="G62" s="9">
        <f t="shared" si="15"/>
        <v>91</v>
      </c>
      <c r="H62" s="10">
        <v>36</v>
      </c>
      <c r="I62" s="7">
        <f t="shared" si="16"/>
        <v>72</v>
      </c>
      <c r="J62" s="6">
        <v>31</v>
      </c>
      <c r="K62" s="9">
        <f t="shared" si="17"/>
        <v>62</v>
      </c>
      <c r="L62" s="10">
        <v>6</v>
      </c>
      <c r="M62" s="7">
        <f t="shared" si="18"/>
        <v>60</v>
      </c>
      <c r="N62" s="6">
        <v>118</v>
      </c>
      <c r="O62" s="9">
        <f t="shared" si="29"/>
        <v>118</v>
      </c>
      <c r="P62" s="10">
        <v>29</v>
      </c>
      <c r="Q62" s="32">
        <f t="shared" si="19"/>
        <v>43.5</v>
      </c>
      <c r="R62" s="6">
        <v>5</v>
      </c>
      <c r="S62" s="9">
        <f t="shared" si="20"/>
        <v>75</v>
      </c>
      <c r="T62" s="10">
        <v>10</v>
      </c>
      <c r="U62" s="7">
        <f t="shared" si="21"/>
        <v>100</v>
      </c>
      <c r="V62" s="6">
        <v>5</v>
      </c>
      <c r="W62" s="9">
        <f t="shared" si="22"/>
        <v>10</v>
      </c>
      <c r="X62" s="10">
        <v>51</v>
      </c>
      <c r="Y62" s="51">
        <f t="shared" si="23"/>
        <v>102</v>
      </c>
      <c r="Z62" s="6">
        <v>16</v>
      </c>
      <c r="AA62" s="9">
        <f t="shared" si="24"/>
        <v>48</v>
      </c>
      <c r="AB62" s="91">
        <v>18</v>
      </c>
      <c r="AC62" s="92">
        <f t="shared" si="25"/>
        <v>54</v>
      </c>
      <c r="AD62" s="6">
        <v>10</v>
      </c>
      <c r="AE62" s="9">
        <f t="shared" si="26"/>
        <v>100</v>
      </c>
      <c r="AF62" s="8">
        <v>12</v>
      </c>
      <c r="AG62" s="9">
        <f t="shared" si="27"/>
        <v>60</v>
      </c>
      <c r="AH62" s="23">
        <f t="shared" si="28"/>
        <v>995.5</v>
      </c>
    </row>
    <row r="63" spans="2:34" s="2" customFormat="1" ht="24" customHeight="1" x14ac:dyDescent="0.25">
      <c r="B63" s="6">
        <v>59</v>
      </c>
      <c r="C63" s="13" t="s">
        <v>88</v>
      </c>
      <c r="D63" s="7" t="s">
        <v>29</v>
      </c>
      <c r="E63" s="26" t="s">
        <v>23</v>
      </c>
      <c r="F63" s="8">
        <v>6</v>
      </c>
      <c r="G63" s="9">
        <f t="shared" si="15"/>
        <v>78</v>
      </c>
      <c r="H63" s="10">
        <v>37</v>
      </c>
      <c r="I63" s="7">
        <f t="shared" si="16"/>
        <v>74</v>
      </c>
      <c r="J63" s="6">
        <v>21</v>
      </c>
      <c r="K63" s="9">
        <f t="shared" si="17"/>
        <v>42</v>
      </c>
      <c r="L63" s="10">
        <v>8</v>
      </c>
      <c r="M63" s="7">
        <f t="shared" si="18"/>
        <v>80</v>
      </c>
      <c r="N63" s="6">
        <v>114</v>
      </c>
      <c r="O63" s="9">
        <f t="shared" si="29"/>
        <v>114</v>
      </c>
      <c r="P63" s="10">
        <v>47</v>
      </c>
      <c r="Q63" s="32">
        <f t="shared" si="19"/>
        <v>70.5</v>
      </c>
      <c r="R63" s="6">
        <v>4</v>
      </c>
      <c r="S63" s="9">
        <f t="shared" si="20"/>
        <v>60</v>
      </c>
      <c r="T63" s="10">
        <v>8</v>
      </c>
      <c r="U63" s="7">
        <f t="shared" si="21"/>
        <v>80</v>
      </c>
      <c r="V63" s="6">
        <v>28</v>
      </c>
      <c r="W63" s="9">
        <f t="shared" si="22"/>
        <v>56</v>
      </c>
      <c r="X63" s="10">
        <v>42</v>
      </c>
      <c r="Y63" s="51">
        <f t="shared" si="23"/>
        <v>84</v>
      </c>
      <c r="Z63" s="6">
        <v>33</v>
      </c>
      <c r="AA63" s="9">
        <f t="shared" si="24"/>
        <v>99</v>
      </c>
      <c r="AB63" s="91">
        <v>17</v>
      </c>
      <c r="AC63" s="92">
        <f t="shared" si="25"/>
        <v>51</v>
      </c>
      <c r="AD63" s="6">
        <v>0</v>
      </c>
      <c r="AE63" s="9">
        <f t="shared" si="26"/>
        <v>0</v>
      </c>
      <c r="AF63" s="8">
        <v>7</v>
      </c>
      <c r="AG63" s="9">
        <f t="shared" si="27"/>
        <v>35</v>
      </c>
      <c r="AH63" s="23">
        <f t="shared" si="28"/>
        <v>923.5</v>
      </c>
    </row>
    <row r="64" spans="2:34" s="2" customFormat="1" ht="24" customHeight="1" x14ac:dyDescent="0.25">
      <c r="B64" s="6">
        <v>60</v>
      </c>
      <c r="C64" s="13" t="s">
        <v>107</v>
      </c>
      <c r="D64" s="7" t="s">
        <v>24</v>
      </c>
      <c r="E64" s="26" t="s">
        <v>22</v>
      </c>
      <c r="F64" s="8">
        <v>4</v>
      </c>
      <c r="G64" s="9">
        <f t="shared" si="15"/>
        <v>52</v>
      </c>
      <c r="H64" s="10">
        <v>23</v>
      </c>
      <c r="I64" s="7">
        <f t="shared" si="16"/>
        <v>46</v>
      </c>
      <c r="J64" s="6">
        <v>0</v>
      </c>
      <c r="K64" s="9">
        <f t="shared" si="17"/>
        <v>0</v>
      </c>
      <c r="L64" s="10">
        <v>6</v>
      </c>
      <c r="M64" s="7">
        <f t="shared" si="18"/>
        <v>60</v>
      </c>
      <c r="N64" s="6">
        <v>102</v>
      </c>
      <c r="O64" s="9">
        <f t="shared" si="29"/>
        <v>102</v>
      </c>
      <c r="P64" s="10">
        <v>16</v>
      </c>
      <c r="Q64" s="32">
        <f t="shared" si="19"/>
        <v>24</v>
      </c>
      <c r="R64" s="6">
        <v>0</v>
      </c>
      <c r="S64" s="9">
        <f t="shared" si="20"/>
        <v>0</v>
      </c>
      <c r="T64" s="10">
        <v>6</v>
      </c>
      <c r="U64" s="7">
        <f t="shared" si="21"/>
        <v>60</v>
      </c>
      <c r="V64" s="6">
        <v>13</v>
      </c>
      <c r="W64" s="9">
        <f t="shared" si="22"/>
        <v>26</v>
      </c>
      <c r="X64" s="10">
        <v>38</v>
      </c>
      <c r="Y64" s="51">
        <f t="shared" si="23"/>
        <v>76</v>
      </c>
      <c r="Z64" s="6">
        <v>13</v>
      </c>
      <c r="AA64" s="9">
        <f t="shared" si="24"/>
        <v>39</v>
      </c>
      <c r="AB64" s="91">
        <v>17</v>
      </c>
      <c r="AC64" s="92">
        <f t="shared" si="25"/>
        <v>51</v>
      </c>
      <c r="AD64" s="6">
        <v>1</v>
      </c>
      <c r="AE64" s="9">
        <f t="shared" si="26"/>
        <v>10</v>
      </c>
      <c r="AF64" s="8">
        <v>8</v>
      </c>
      <c r="AG64" s="9">
        <f t="shared" si="27"/>
        <v>40</v>
      </c>
      <c r="AH64" s="23">
        <f t="shared" si="28"/>
        <v>586</v>
      </c>
    </row>
    <row r="65" spans="2:34" s="2" customFormat="1" ht="24" customHeight="1" x14ac:dyDescent="0.25">
      <c r="B65" s="6">
        <v>61</v>
      </c>
      <c r="C65" s="13" t="s">
        <v>138</v>
      </c>
      <c r="D65" s="7" t="s">
        <v>24</v>
      </c>
      <c r="E65" s="26" t="s">
        <v>36</v>
      </c>
      <c r="F65" s="8">
        <v>3</v>
      </c>
      <c r="G65" s="9">
        <f t="shared" si="15"/>
        <v>39</v>
      </c>
      <c r="H65" s="10">
        <v>41</v>
      </c>
      <c r="I65" s="7">
        <f t="shared" si="16"/>
        <v>82</v>
      </c>
      <c r="J65" s="6">
        <v>25</v>
      </c>
      <c r="K65" s="9">
        <f t="shared" si="17"/>
        <v>50</v>
      </c>
      <c r="L65" s="10">
        <v>3</v>
      </c>
      <c r="M65" s="7">
        <f t="shared" si="18"/>
        <v>30</v>
      </c>
      <c r="N65" s="6">
        <v>100</v>
      </c>
      <c r="O65" s="9">
        <f t="shared" si="29"/>
        <v>100</v>
      </c>
      <c r="P65" s="10">
        <v>31</v>
      </c>
      <c r="Q65" s="32">
        <f t="shared" si="19"/>
        <v>46.5</v>
      </c>
      <c r="R65" s="6">
        <v>2</v>
      </c>
      <c r="S65" s="9">
        <f t="shared" si="20"/>
        <v>30</v>
      </c>
      <c r="T65" s="10">
        <v>2</v>
      </c>
      <c r="U65" s="7">
        <f t="shared" si="21"/>
        <v>20</v>
      </c>
      <c r="V65" s="6">
        <v>13</v>
      </c>
      <c r="W65" s="9">
        <f t="shared" si="22"/>
        <v>26</v>
      </c>
      <c r="X65" s="10">
        <v>9</v>
      </c>
      <c r="Y65" s="51">
        <f t="shared" si="23"/>
        <v>18</v>
      </c>
      <c r="Z65" s="6">
        <v>12</v>
      </c>
      <c r="AA65" s="9">
        <f t="shared" si="24"/>
        <v>36</v>
      </c>
      <c r="AB65" s="91">
        <v>17</v>
      </c>
      <c r="AC65" s="92">
        <f t="shared" si="25"/>
        <v>51</v>
      </c>
      <c r="AD65" s="6">
        <v>2</v>
      </c>
      <c r="AE65" s="9">
        <f t="shared" si="26"/>
        <v>20</v>
      </c>
      <c r="AF65" s="8">
        <v>5</v>
      </c>
      <c r="AG65" s="9">
        <f t="shared" si="27"/>
        <v>25</v>
      </c>
      <c r="AH65" s="23">
        <f t="shared" si="28"/>
        <v>573.5</v>
      </c>
    </row>
    <row r="66" spans="2:34" s="2" customFormat="1" ht="24" customHeight="1" x14ac:dyDescent="0.25">
      <c r="B66" s="6">
        <v>62</v>
      </c>
      <c r="C66" s="13" t="s">
        <v>99</v>
      </c>
      <c r="D66" s="7" t="s">
        <v>25</v>
      </c>
      <c r="E66" s="26" t="s">
        <v>22</v>
      </c>
      <c r="F66" s="8">
        <v>6</v>
      </c>
      <c r="G66" s="9">
        <f t="shared" si="15"/>
        <v>78</v>
      </c>
      <c r="H66" s="10">
        <v>33</v>
      </c>
      <c r="I66" s="7">
        <f t="shared" si="16"/>
        <v>66</v>
      </c>
      <c r="J66" s="6">
        <v>1</v>
      </c>
      <c r="K66" s="9">
        <f t="shared" si="17"/>
        <v>2</v>
      </c>
      <c r="L66" s="10">
        <v>9</v>
      </c>
      <c r="M66" s="7">
        <f t="shared" si="18"/>
        <v>90</v>
      </c>
      <c r="N66" s="6">
        <v>90</v>
      </c>
      <c r="O66" s="9">
        <f t="shared" si="29"/>
        <v>90</v>
      </c>
      <c r="P66" s="10">
        <v>23</v>
      </c>
      <c r="Q66" s="32">
        <f t="shared" si="19"/>
        <v>34.5</v>
      </c>
      <c r="R66" s="6">
        <v>3</v>
      </c>
      <c r="S66" s="9">
        <f t="shared" si="20"/>
        <v>45</v>
      </c>
      <c r="T66" s="10">
        <v>11</v>
      </c>
      <c r="U66" s="7">
        <f t="shared" si="21"/>
        <v>110</v>
      </c>
      <c r="V66" s="6">
        <v>31</v>
      </c>
      <c r="W66" s="9">
        <f t="shared" si="22"/>
        <v>62</v>
      </c>
      <c r="X66" s="10">
        <v>55</v>
      </c>
      <c r="Y66" s="51">
        <f t="shared" si="23"/>
        <v>110</v>
      </c>
      <c r="Z66" s="6">
        <v>38</v>
      </c>
      <c r="AA66" s="9">
        <f t="shared" si="24"/>
        <v>114</v>
      </c>
      <c r="AB66" s="91">
        <v>16</v>
      </c>
      <c r="AC66" s="92">
        <f t="shared" si="25"/>
        <v>48</v>
      </c>
      <c r="AD66" s="6">
        <v>1</v>
      </c>
      <c r="AE66" s="9">
        <f t="shared" si="26"/>
        <v>10</v>
      </c>
      <c r="AF66" s="8">
        <v>14</v>
      </c>
      <c r="AG66" s="9">
        <f t="shared" si="27"/>
        <v>70</v>
      </c>
      <c r="AH66" s="23">
        <f t="shared" si="28"/>
        <v>929.5</v>
      </c>
    </row>
    <row r="67" spans="2:34" s="2" customFormat="1" ht="24" customHeight="1" x14ac:dyDescent="0.25">
      <c r="B67" s="6">
        <v>63</v>
      </c>
      <c r="C67" s="13" t="s">
        <v>141</v>
      </c>
      <c r="D67" s="7" t="s">
        <v>24</v>
      </c>
      <c r="E67" s="26" t="s">
        <v>36</v>
      </c>
      <c r="F67" s="8">
        <v>1</v>
      </c>
      <c r="G67" s="9">
        <f t="shared" si="15"/>
        <v>13</v>
      </c>
      <c r="H67" s="10">
        <v>30</v>
      </c>
      <c r="I67" s="7">
        <f t="shared" si="16"/>
        <v>60</v>
      </c>
      <c r="J67" s="6">
        <v>11</v>
      </c>
      <c r="K67" s="9">
        <f t="shared" si="17"/>
        <v>22</v>
      </c>
      <c r="L67" s="10">
        <v>2</v>
      </c>
      <c r="M67" s="7">
        <f t="shared" si="18"/>
        <v>20</v>
      </c>
      <c r="N67" s="6">
        <v>90</v>
      </c>
      <c r="O67" s="9">
        <f t="shared" si="29"/>
        <v>90</v>
      </c>
      <c r="P67" s="10">
        <v>13</v>
      </c>
      <c r="Q67" s="32">
        <f t="shared" si="19"/>
        <v>19.5</v>
      </c>
      <c r="R67" s="6">
        <v>1</v>
      </c>
      <c r="S67" s="9">
        <f t="shared" si="20"/>
        <v>15</v>
      </c>
      <c r="T67" s="10">
        <v>5</v>
      </c>
      <c r="U67" s="7">
        <f t="shared" si="21"/>
        <v>50</v>
      </c>
      <c r="V67" s="6">
        <v>10</v>
      </c>
      <c r="W67" s="9">
        <f t="shared" si="22"/>
        <v>20</v>
      </c>
      <c r="X67" s="10">
        <v>12</v>
      </c>
      <c r="Y67" s="51">
        <f t="shared" si="23"/>
        <v>24</v>
      </c>
      <c r="Z67" s="6">
        <v>16</v>
      </c>
      <c r="AA67" s="9">
        <f t="shared" si="24"/>
        <v>48</v>
      </c>
      <c r="AB67" s="91">
        <v>16</v>
      </c>
      <c r="AC67" s="92">
        <f t="shared" si="25"/>
        <v>48</v>
      </c>
      <c r="AD67" s="6">
        <v>1</v>
      </c>
      <c r="AE67" s="9">
        <f t="shared" si="26"/>
        <v>10</v>
      </c>
      <c r="AF67" s="8">
        <v>6</v>
      </c>
      <c r="AG67" s="9">
        <f t="shared" si="27"/>
        <v>30</v>
      </c>
      <c r="AH67" s="23">
        <f t="shared" si="28"/>
        <v>469.5</v>
      </c>
    </row>
    <row r="68" spans="2:34" s="2" customFormat="1" ht="24" customHeight="1" x14ac:dyDescent="0.25">
      <c r="B68" s="6">
        <v>64</v>
      </c>
      <c r="C68" s="13" t="s">
        <v>104</v>
      </c>
      <c r="D68" s="7" t="s">
        <v>25</v>
      </c>
      <c r="E68" s="26" t="s">
        <v>22</v>
      </c>
      <c r="F68" s="8">
        <v>4</v>
      </c>
      <c r="G68" s="9">
        <f t="shared" si="15"/>
        <v>52</v>
      </c>
      <c r="H68" s="10">
        <v>32</v>
      </c>
      <c r="I68" s="7">
        <f t="shared" si="16"/>
        <v>64</v>
      </c>
      <c r="J68" s="6">
        <v>12</v>
      </c>
      <c r="K68" s="9">
        <f t="shared" si="17"/>
        <v>24</v>
      </c>
      <c r="L68" s="10">
        <v>5</v>
      </c>
      <c r="M68" s="7">
        <f t="shared" si="18"/>
        <v>50</v>
      </c>
      <c r="N68" s="6">
        <v>74</v>
      </c>
      <c r="O68" s="9">
        <f t="shared" si="29"/>
        <v>74</v>
      </c>
      <c r="P68" s="10">
        <v>72</v>
      </c>
      <c r="Q68" s="32">
        <f t="shared" si="19"/>
        <v>108</v>
      </c>
      <c r="R68" s="6">
        <v>2</v>
      </c>
      <c r="S68" s="9">
        <f t="shared" si="20"/>
        <v>30</v>
      </c>
      <c r="T68" s="10">
        <v>3</v>
      </c>
      <c r="U68" s="7">
        <f t="shared" si="21"/>
        <v>30</v>
      </c>
      <c r="V68" s="6">
        <v>16</v>
      </c>
      <c r="W68" s="9">
        <f t="shared" si="22"/>
        <v>32</v>
      </c>
      <c r="X68" s="10">
        <v>4</v>
      </c>
      <c r="Y68" s="51">
        <f t="shared" si="23"/>
        <v>8</v>
      </c>
      <c r="Z68" s="6">
        <v>16</v>
      </c>
      <c r="AA68" s="9">
        <f t="shared" si="24"/>
        <v>48</v>
      </c>
      <c r="AB68" s="91">
        <v>16</v>
      </c>
      <c r="AC68" s="92">
        <f t="shared" si="25"/>
        <v>48</v>
      </c>
      <c r="AD68" s="6">
        <v>3</v>
      </c>
      <c r="AE68" s="9">
        <f t="shared" si="26"/>
        <v>30</v>
      </c>
      <c r="AF68" s="8">
        <v>5</v>
      </c>
      <c r="AG68" s="9">
        <f t="shared" si="27"/>
        <v>25</v>
      </c>
      <c r="AH68" s="23">
        <f t="shared" si="28"/>
        <v>623</v>
      </c>
    </row>
    <row r="69" spans="2:34" s="2" customFormat="1" ht="24" customHeight="1" x14ac:dyDescent="0.25">
      <c r="B69" s="6">
        <v>65</v>
      </c>
      <c r="C69" s="13" t="s">
        <v>67</v>
      </c>
      <c r="D69" s="7" t="s">
        <v>29</v>
      </c>
      <c r="E69" s="26" t="s">
        <v>23</v>
      </c>
      <c r="F69" s="8">
        <v>9</v>
      </c>
      <c r="G69" s="9">
        <f t="shared" ref="G69:G100" si="30">F69*13</f>
        <v>117</v>
      </c>
      <c r="H69" s="10">
        <v>75</v>
      </c>
      <c r="I69" s="7">
        <f t="shared" ref="I69:I100" si="31">H69*2</f>
        <v>150</v>
      </c>
      <c r="J69" s="6">
        <v>65</v>
      </c>
      <c r="K69" s="9">
        <f t="shared" ref="K69:K100" si="32">J69*2</f>
        <v>130</v>
      </c>
      <c r="L69" s="10">
        <v>14</v>
      </c>
      <c r="M69" s="7">
        <f t="shared" ref="M69:M100" si="33">L69*10</f>
        <v>140</v>
      </c>
      <c r="N69" s="6">
        <v>178</v>
      </c>
      <c r="O69" s="9">
        <f t="shared" si="29"/>
        <v>178</v>
      </c>
      <c r="P69" s="10">
        <v>83</v>
      </c>
      <c r="Q69" s="32">
        <f t="shared" ref="Q69:Q100" si="34">P69*1.5</f>
        <v>124.5</v>
      </c>
      <c r="R69" s="6">
        <v>6</v>
      </c>
      <c r="S69" s="9">
        <f t="shared" ref="S69:S100" si="35">R69*15</f>
        <v>90</v>
      </c>
      <c r="T69" s="10">
        <v>12</v>
      </c>
      <c r="U69" s="7">
        <f t="shared" ref="U69:U100" si="36">T69*10</f>
        <v>120</v>
      </c>
      <c r="V69" s="6">
        <v>48</v>
      </c>
      <c r="W69" s="9">
        <f t="shared" ref="W69:W100" si="37">V69*2</f>
        <v>96</v>
      </c>
      <c r="X69" s="10">
        <v>68</v>
      </c>
      <c r="Y69" s="51">
        <f t="shared" ref="Y69:Y100" si="38">X69*2</f>
        <v>136</v>
      </c>
      <c r="Z69" s="6">
        <v>32</v>
      </c>
      <c r="AA69" s="9">
        <f t="shared" ref="AA69:AA100" si="39">Z69*3</f>
        <v>96</v>
      </c>
      <c r="AB69" s="91">
        <v>15</v>
      </c>
      <c r="AC69" s="92">
        <f t="shared" ref="AC69:AC100" si="40">AB69*3</f>
        <v>45</v>
      </c>
      <c r="AD69" s="6">
        <v>0</v>
      </c>
      <c r="AE69" s="9">
        <f t="shared" ref="AE69:AE100" si="41">AD69*10</f>
        <v>0</v>
      </c>
      <c r="AF69" s="8">
        <v>27</v>
      </c>
      <c r="AG69" s="9">
        <f t="shared" ref="AG69:AG100" si="42">AF69*5</f>
        <v>135</v>
      </c>
      <c r="AH69" s="23">
        <f t="shared" ref="AH69:AH100" si="43">G69+I69+K69+M69+O69+Q69+S69+U69+W69+Y69+AA69+AC69+AE69+AG69</f>
        <v>1557.5</v>
      </c>
    </row>
    <row r="70" spans="2:34" s="2" customFormat="1" ht="24" customHeight="1" x14ac:dyDescent="0.25">
      <c r="B70" s="6">
        <v>66</v>
      </c>
      <c r="C70" s="13" t="s">
        <v>130</v>
      </c>
      <c r="D70" s="7" t="s">
        <v>29</v>
      </c>
      <c r="E70" s="26" t="s">
        <v>37</v>
      </c>
      <c r="F70" s="8">
        <v>5</v>
      </c>
      <c r="G70" s="9">
        <f t="shared" si="30"/>
        <v>65</v>
      </c>
      <c r="H70" s="10">
        <v>23</v>
      </c>
      <c r="I70" s="7">
        <f t="shared" si="31"/>
        <v>46</v>
      </c>
      <c r="J70" s="6">
        <v>10</v>
      </c>
      <c r="K70" s="9">
        <f t="shared" si="32"/>
        <v>20</v>
      </c>
      <c r="L70" s="10">
        <v>4</v>
      </c>
      <c r="M70" s="7">
        <f t="shared" si="33"/>
        <v>40</v>
      </c>
      <c r="N70" s="6">
        <v>120</v>
      </c>
      <c r="O70" s="9">
        <f t="shared" si="29"/>
        <v>120</v>
      </c>
      <c r="P70" s="10">
        <v>10</v>
      </c>
      <c r="Q70" s="32">
        <f t="shared" si="34"/>
        <v>15</v>
      </c>
      <c r="R70" s="6">
        <v>5</v>
      </c>
      <c r="S70" s="9">
        <f t="shared" si="35"/>
        <v>75</v>
      </c>
      <c r="T70" s="10">
        <v>5</v>
      </c>
      <c r="U70" s="7">
        <f t="shared" si="36"/>
        <v>50</v>
      </c>
      <c r="V70" s="6">
        <v>10</v>
      </c>
      <c r="W70" s="9">
        <f t="shared" si="37"/>
        <v>20</v>
      </c>
      <c r="X70" s="10">
        <v>0</v>
      </c>
      <c r="Y70" s="51">
        <f t="shared" si="38"/>
        <v>0</v>
      </c>
      <c r="Z70" s="6">
        <v>32</v>
      </c>
      <c r="AA70" s="9">
        <f t="shared" si="39"/>
        <v>96</v>
      </c>
      <c r="AB70" s="91">
        <v>15</v>
      </c>
      <c r="AC70" s="92">
        <f t="shared" si="40"/>
        <v>45</v>
      </c>
      <c r="AD70" s="6">
        <v>0</v>
      </c>
      <c r="AE70" s="9">
        <f t="shared" si="41"/>
        <v>0</v>
      </c>
      <c r="AF70" s="8">
        <v>14</v>
      </c>
      <c r="AG70" s="9">
        <f t="shared" si="42"/>
        <v>70</v>
      </c>
      <c r="AH70" s="23">
        <f t="shared" si="43"/>
        <v>662</v>
      </c>
    </row>
    <row r="71" spans="2:34" s="2" customFormat="1" ht="24" customHeight="1" x14ac:dyDescent="0.25">
      <c r="B71" s="6">
        <v>67</v>
      </c>
      <c r="C71" s="13" t="s">
        <v>114</v>
      </c>
      <c r="D71" s="7" t="s">
        <v>24</v>
      </c>
      <c r="E71" s="26" t="s">
        <v>22</v>
      </c>
      <c r="F71" s="8">
        <v>4</v>
      </c>
      <c r="G71" s="9">
        <f t="shared" si="30"/>
        <v>52</v>
      </c>
      <c r="H71" s="10">
        <v>40</v>
      </c>
      <c r="I71" s="7">
        <f t="shared" si="31"/>
        <v>80</v>
      </c>
      <c r="J71" s="6">
        <v>3</v>
      </c>
      <c r="K71" s="9">
        <f t="shared" si="32"/>
        <v>6</v>
      </c>
      <c r="L71" s="10">
        <v>6</v>
      </c>
      <c r="M71" s="7">
        <f t="shared" si="33"/>
        <v>60</v>
      </c>
      <c r="N71" s="6">
        <v>44</v>
      </c>
      <c r="O71" s="9">
        <f t="shared" si="29"/>
        <v>44</v>
      </c>
      <c r="P71" s="10">
        <v>18</v>
      </c>
      <c r="Q71" s="32">
        <f t="shared" si="34"/>
        <v>27</v>
      </c>
      <c r="R71" s="6">
        <v>1</v>
      </c>
      <c r="S71" s="9">
        <f t="shared" si="35"/>
        <v>15</v>
      </c>
      <c r="T71" s="10">
        <v>2</v>
      </c>
      <c r="U71" s="7">
        <f t="shared" si="36"/>
        <v>20</v>
      </c>
      <c r="V71" s="6">
        <v>5</v>
      </c>
      <c r="W71" s="9">
        <f t="shared" si="37"/>
        <v>10</v>
      </c>
      <c r="X71" s="10">
        <v>0</v>
      </c>
      <c r="Y71" s="51">
        <f t="shared" si="38"/>
        <v>0</v>
      </c>
      <c r="Z71" s="6">
        <v>24</v>
      </c>
      <c r="AA71" s="9">
        <f t="shared" si="39"/>
        <v>72</v>
      </c>
      <c r="AB71" s="91">
        <v>15</v>
      </c>
      <c r="AC71" s="92">
        <f t="shared" si="40"/>
        <v>45</v>
      </c>
      <c r="AD71" s="6">
        <v>1</v>
      </c>
      <c r="AE71" s="9">
        <f t="shared" si="41"/>
        <v>10</v>
      </c>
      <c r="AF71" s="8">
        <v>10</v>
      </c>
      <c r="AG71" s="9">
        <f t="shared" si="42"/>
        <v>50</v>
      </c>
      <c r="AH71" s="23">
        <f t="shared" si="43"/>
        <v>491</v>
      </c>
    </row>
    <row r="72" spans="2:34" s="2" customFormat="1" ht="24" customHeight="1" x14ac:dyDescent="0.25">
      <c r="B72" s="6">
        <v>68</v>
      </c>
      <c r="C72" s="13" t="s">
        <v>70</v>
      </c>
      <c r="D72" s="7" t="s">
        <v>29</v>
      </c>
      <c r="E72" s="26" t="s">
        <v>23</v>
      </c>
      <c r="F72" s="8">
        <v>8</v>
      </c>
      <c r="G72" s="9">
        <f t="shared" si="30"/>
        <v>104</v>
      </c>
      <c r="H72" s="10">
        <v>70</v>
      </c>
      <c r="I72" s="7">
        <f t="shared" si="31"/>
        <v>140</v>
      </c>
      <c r="J72" s="6">
        <v>43</v>
      </c>
      <c r="K72" s="9">
        <f t="shared" si="32"/>
        <v>86</v>
      </c>
      <c r="L72" s="10">
        <v>14</v>
      </c>
      <c r="M72" s="7">
        <f t="shared" si="33"/>
        <v>140</v>
      </c>
      <c r="N72" s="6">
        <v>164</v>
      </c>
      <c r="O72" s="9">
        <f t="shared" si="29"/>
        <v>164</v>
      </c>
      <c r="P72" s="10">
        <v>48</v>
      </c>
      <c r="Q72" s="32">
        <f t="shared" si="34"/>
        <v>72</v>
      </c>
      <c r="R72" s="6">
        <v>5</v>
      </c>
      <c r="S72" s="9">
        <f t="shared" si="35"/>
        <v>75</v>
      </c>
      <c r="T72" s="10">
        <v>17</v>
      </c>
      <c r="U72" s="7">
        <f t="shared" si="36"/>
        <v>170</v>
      </c>
      <c r="V72" s="6">
        <v>40</v>
      </c>
      <c r="W72" s="9">
        <f t="shared" si="37"/>
        <v>80</v>
      </c>
      <c r="X72" s="10">
        <v>71</v>
      </c>
      <c r="Y72" s="51">
        <f t="shared" si="38"/>
        <v>142</v>
      </c>
      <c r="Z72" s="6">
        <v>36</v>
      </c>
      <c r="AA72" s="9">
        <f t="shared" si="39"/>
        <v>108</v>
      </c>
      <c r="AB72" s="91">
        <v>14</v>
      </c>
      <c r="AC72" s="92">
        <f t="shared" si="40"/>
        <v>42</v>
      </c>
      <c r="AD72" s="6">
        <v>1</v>
      </c>
      <c r="AE72" s="9">
        <f t="shared" si="41"/>
        <v>10</v>
      </c>
      <c r="AF72" s="8">
        <v>19</v>
      </c>
      <c r="AG72" s="9">
        <f t="shared" si="42"/>
        <v>95</v>
      </c>
      <c r="AH72" s="23">
        <f t="shared" si="43"/>
        <v>1428</v>
      </c>
    </row>
    <row r="73" spans="2:34" s="2" customFormat="1" ht="24" customHeight="1" x14ac:dyDescent="0.25">
      <c r="B73" s="6">
        <v>69</v>
      </c>
      <c r="C73" s="13" t="s">
        <v>129</v>
      </c>
      <c r="D73" s="7" t="s">
        <v>29</v>
      </c>
      <c r="E73" s="26" t="s">
        <v>37</v>
      </c>
      <c r="F73" s="8">
        <v>6</v>
      </c>
      <c r="G73" s="9">
        <f t="shared" si="30"/>
        <v>78</v>
      </c>
      <c r="H73" s="10">
        <v>31</v>
      </c>
      <c r="I73" s="7">
        <f t="shared" si="31"/>
        <v>62</v>
      </c>
      <c r="J73" s="6">
        <v>13</v>
      </c>
      <c r="K73" s="9">
        <f t="shared" si="32"/>
        <v>26</v>
      </c>
      <c r="L73" s="10">
        <v>5</v>
      </c>
      <c r="M73" s="7">
        <f t="shared" si="33"/>
        <v>50</v>
      </c>
      <c r="N73" s="6">
        <v>106</v>
      </c>
      <c r="O73" s="9">
        <f t="shared" si="29"/>
        <v>106</v>
      </c>
      <c r="P73" s="10">
        <v>13</v>
      </c>
      <c r="Q73" s="32">
        <f t="shared" si="34"/>
        <v>19.5</v>
      </c>
      <c r="R73" s="6">
        <v>4</v>
      </c>
      <c r="S73" s="9">
        <f t="shared" si="35"/>
        <v>60</v>
      </c>
      <c r="T73" s="10">
        <v>4</v>
      </c>
      <c r="U73" s="7">
        <f t="shared" si="36"/>
        <v>40</v>
      </c>
      <c r="V73" s="6">
        <v>10</v>
      </c>
      <c r="W73" s="9">
        <f t="shared" si="37"/>
        <v>20</v>
      </c>
      <c r="X73" s="10">
        <v>42</v>
      </c>
      <c r="Y73" s="51">
        <f t="shared" si="38"/>
        <v>84</v>
      </c>
      <c r="Z73" s="6">
        <v>21</v>
      </c>
      <c r="AA73" s="9">
        <f t="shared" si="39"/>
        <v>63</v>
      </c>
      <c r="AB73" s="91">
        <v>14</v>
      </c>
      <c r="AC73" s="92">
        <f t="shared" si="40"/>
        <v>42</v>
      </c>
      <c r="AD73" s="6">
        <v>0</v>
      </c>
      <c r="AE73" s="9">
        <f t="shared" si="41"/>
        <v>0</v>
      </c>
      <c r="AF73" s="8">
        <v>4</v>
      </c>
      <c r="AG73" s="9">
        <f t="shared" si="42"/>
        <v>20</v>
      </c>
      <c r="AH73" s="23">
        <f t="shared" si="43"/>
        <v>670.5</v>
      </c>
    </row>
    <row r="74" spans="2:34" s="2" customFormat="1" ht="24" customHeight="1" x14ac:dyDescent="0.25">
      <c r="B74" s="33">
        <v>70</v>
      </c>
      <c r="C74" s="47" t="s">
        <v>92</v>
      </c>
      <c r="D74" s="22" t="s">
        <v>29</v>
      </c>
      <c r="E74" s="26" t="s">
        <v>23</v>
      </c>
      <c r="F74" s="28">
        <v>2</v>
      </c>
      <c r="G74" s="9">
        <f t="shared" si="30"/>
        <v>26</v>
      </c>
      <c r="H74" s="21">
        <v>28</v>
      </c>
      <c r="I74" s="22">
        <f t="shared" si="31"/>
        <v>56</v>
      </c>
      <c r="J74" s="33">
        <v>19</v>
      </c>
      <c r="K74" s="9">
        <f t="shared" si="32"/>
        <v>38</v>
      </c>
      <c r="L74" s="21">
        <v>4</v>
      </c>
      <c r="M74" s="7">
        <f t="shared" si="33"/>
        <v>40</v>
      </c>
      <c r="N74" s="33">
        <v>134</v>
      </c>
      <c r="O74" s="9">
        <f t="shared" si="29"/>
        <v>134</v>
      </c>
      <c r="P74" s="21">
        <v>52</v>
      </c>
      <c r="Q74" s="32">
        <f t="shared" si="34"/>
        <v>78</v>
      </c>
      <c r="R74" s="33">
        <v>1</v>
      </c>
      <c r="S74" s="9">
        <f t="shared" si="35"/>
        <v>15</v>
      </c>
      <c r="T74" s="21">
        <v>5</v>
      </c>
      <c r="U74" s="7">
        <f t="shared" si="36"/>
        <v>50</v>
      </c>
      <c r="V74" s="33">
        <v>46</v>
      </c>
      <c r="W74" s="9">
        <f t="shared" si="37"/>
        <v>92</v>
      </c>
      <c r="X74" s="21">
        <v>65</v>
      </c>
      <c r="Y74" s="51">
        <f t="shared" si="38"/>
        <v>130</v>
      </c>
      <c r="Z74" s="33">
        <v>18</v>
      </c>
      <c r="AA74" s="9">
        <f t="shared" si="39"/>
        <v>54</v>
      </c>
      <c r="AB74" s="93">
        <v>13</v>
      </c>
      <c r="AC74" s="92">
        <f t="shared" si="40"/>
        <v>39</v>
      </c>
      <c r="AD74" s="33">
        <v>3</v>
      </c>
      <c r="AE74" s="9">
        <f t="shared" si="41"/>
        <v>30</v>
      </c>
      <c r="AF74" s="28">
        <v>7</v>
      </c>
      <c r="AG74" s="9">
        <f t="shared" si="42"/>
        <v>35</v>
      </c>
      <c r="AH74" s="23">
        <f t="shared" si="43"/>
        <v>817</v>
      </c>
    </row>
    <row r="75" spans="2:34" ht="24" customHeight="1" x14ac:dyDescent="0.25">
      <c r="B75" s="6">
        <v>71</v>
      </c>
      <c r="C75" s="13" t="s">
        <v>108</v>
      </c>
      <c r="D75" s="7" t="s">
        <v>29</v>
      </c>
      <c r="E75" s="26" t="s">
        <v>22</v>
      </c>
      <c r="F75" s="6">
        <v>2</v>
      </c>
      <c r="G75" s="9">
        <f t="shared" si="30"/>
        <v>26</v>
      </c>
      <c r="H75" s="10">
        <v>46</v>
      </c>
      <c r="I75" s="7">
        <f t="shared" si="31"/>
        <v>92</v>
      </c>
      <c r="J75" s="6">
        <v>31</v>
      </c>
      <c r="K75" s="9">
        <f t="shared" si="32"/>
        <v>62</v>
      </c>
      <c r="L75" s="10">
        <v>4</v>
      </c>
      <c r="M75" s="7">
        <f t="shared" si="33"/>
        <v>40</v>
      </c>
      <c r="N75" s="6">
        <v>130</v>
      </c>
      <c r="O75" s="9">
        <f t="shared" si="29"/>
        <v>130</v>
      </c>
      <c r="P75" s="10">
        <v>8</v>
      </c>
      <c r="Q75" s="32">
        <f t="shared" si="34"/>
        <v>12</v>
      </c>
      <c r="R75" s="6">
        <v>4</v>
      </c>
      <c r="S75" s="9">
        <f t="shared" si="35"/>
        <v>60</v>
      </c>
      <c r="T75" s="10">
        <v>8</v>
      </c>
      <c r="U75" s="7">
        <f t="shared" si="36"/>
        <v>80</v>
      </c>
      <c r="V75" s="6">
        <v>15</v>
      </c>
      <c r="W75" s="9">
        <f t="shared" si="37"/>
        <v>30</v>
      </c>
      <c r="X75" s="10">
        <v>0</v>
      </c>
      <c r="Y75" s="51">
        <f t="shared" si="38"/>
        <v>0</v>
      </c>
      <c r="Z75" s="6">
        <v>13</v>
      </c>
      <c r="AA75" s="9">
        <f t="shared" si="39"/>
        <v>39</v>
      </c>
      <c r="AB75" s="91">
        <v>13</v>
      </c>
      <c r="AC75" s="92">
        <f t="shared" si="40"/>
        <v>39</v>
      </c>
      <c r="AD75" s="6">
        <v>3</v>
      </c>
      <c r="AE75" s="9">
        <f t="shared" si="41"/>
        <v>30</v>
      </c>
      <c r="AF75" s="6">
        <v>5</v>
      </c>
      <c r="AG75" s="9">
        <f t="shared" si="42"/>
        <v>25</v>
      </c>
      <c r="AH75" s="23">
        <f t="shared" si="43"/>
        <v>665</v>
      </c>
    </row>
    <row r="76" spans="2:34" ht="24" customHeight="1" x14ac:dyDescent="0.25">
      <c r="B76" s="6">
        <v>72</v>
      </c>
      <c r="C76" s="13" t="s">
        <v>136</v>
      </c>
      <c r="D76" s="7" t="s">
        <v>29</v>
      </c>
      <c r="E76" s="26" t="s">
        <v>36</v>
      </c>
      <c r="F76" s="6">
        <v>4</v>
      </c>
      <c r="G76" s="9">
        <f t="shared" si="30"/>
        <v>52</v>
      </c>
      <c r="H76" s="10">
        <v>27</v>
      </c>
      <c r="I76" s="7">
        <f t="shared" si="31"/>
        <v>54</v>
      </c>
      <c r="J76" s="6">
        <v>5</v>
      </c>
      <c r="K76" s="9">
        <f t="shared" si="32"/>
        <v>10</v>
      </c>
      <c r="L76" s="10">
        <v>5</v>
      </c>
      <c r="M76" s="7">
        <f t="shared" si="33"/>
        <v>50</v>
      </c>
      <c r="N76" s="6">
        <v>108</v>
      </c>
      <c r="O76" s="9">
        <f t="shared" si="29"/>
        <v>108</v>
      </c>
      <c r="P76" s="10">
        <v>47</v>
      </c>
      <c r="Q76" s="32">
        <f t="shared" si="34"/>
        <v>70.5</v>
      </c>
      <c r="R76" s="6">
        <v>0</v>
      </c>
      <c r="S76" s="9">
        <f t="shared" si="35"/>
        <v>0</v>
      </c>
      <c r="T76" s="10">
        <v>4</v>
      </c>
      <c r="U76" s="7">
        <f t="shared" si="36"/>
        <v>40</v>
      </c>
      <c r="V76" s="6">
        <v>5</v>
      </c>
      <c r="W76" s="9">
        <f t="shared" si="37"/>
        <v>10</v>
      </c>
      <c r="X76" s="10">
        <v>50</v>
      </c>
      <c r="Y76" s="51">
        <f t="shared" si="38"/>
        <v>100</v>
      </c>
      <c r="Z76" s="6">
        <v>8</v>
      </c>
      <c r="AA76" s="9">
        <f t="shared" si="39"/>
        <v>24</v>
      </c>
      <c r="AB76" s="91">
        <v>13</v>
      </c>
      <c r="AC76" s="92">
        <f t="shared" si="40"/>
        <v>39</v>
      </c>
      <c r="AD76" s="6">
        <v>3</v>
      </c>
      <c r="AE76" s="9">
        <f t="shared" si="41"/>
        <v>30</v>
      </c>
      <c r="AF76" s="6">
        <v>6</v>
      </c>
      <c r="AG76" s="9">
        <f t="shared" si="42"/>
        <v>30</v>
      </c>
      <c r="AH76" s="23">
        <f t="shared" si="43"/>
        <v>617.5</v>
      </c>
    </row>
    <row r="77" spans="2:34" ht="24" customHeight="1" x14ac:dyDescent="0.25">
      <c r="B77" s="6">
        <v>73</v>
      </c>
      <c r="C77" s="13" t="s">
        <v>116</v>
      </c>
      <c r="D77" s="7" t="s">
        <v>24</v>
      </c>
      <c r="E77" s="26" t="s">
        <v>22</v>
      </c>
      <c r="F77" s="6">
        <v>2</v>
      </c>
      <c r="G77" s="9">
        <f t="shared" si="30"/>
        <v>26</v>
      </c>
      <c r="H77" s="10">
        <v>0</v>
      </c>
      <c r="I77" s="7">
        <f t="shared" si="31"/>
        <v>0</v>
      </c>
      <c r="J77" s="6">
        <v>0</v>
      </c>
      <c r="K77" s="9">
        <f t="shared" si="32"/>
        <v>0</v>
      </c>
      <c r="L77" s="10">
        <v>5</v>
      </c>
      <c r="M77" s="7">
        <f t="shared" si="33"/>
        <v>50</v>
      </c>
      <c r="N77" s="6">
        <v>94</v>
      </c>
      <c r="O77" s="9">
        <f t="shared" si="29"/>
        <v>94</v>
      </c>
      <c r="P77" s="10">
        <v>15</v>
      </c>
      <c r="Q77" s="32">
        <f t="shared" si="34"/>
        <v>22.5</v>
      </c>
      <c r="R77" s="6">
        <v>2</v>
      </c>
      <c r="S77" s="9">
        <f t="shared" si="35"/>
        <v>30</v>
      </c>
      <c r="T77" s="10">
        <v>2</v>
      </c>
      <c r="U77" s="7">
        <f t="shared" si="36"/>
        <v>20</v>
      </c>
      <c r="V77" s="6">
        <v>13</v>
      </c>
      <c r="W77" s="9">
        <f t="shared" si="37"/>
        <v>26</v>
      </c>
      <c r="X77" s="10">
        <v>0</v>
      </c>
      <c r="Y77" s="51">
        <f t="shared" si="38"/>
        <v>0</v>
      </c>
      <c r="Z77" s="6">
        <v>8</v>
      </c>
      <c r="AA77" s="9">
        <f t="shared" si="39"/>
        <v>24</v>
      </c>
      <c r="AB77" s="91">
        <v>13</v>
      </c>
      <c r="AC77" s="92">
        <f t="shared" si="40"/>
        <v>39</v>
      </c>
      <c r="AD77" s="6">
        <v>0</v>
      </c>
      <c r="AE77" s="9">
        <f t="shared" si="41"/>
        <v>0</v>
      </c>
      <c r="AF77" s="6">
        <v>5</v>
      </c>
      <c r="AG77" s="9">
        <f t="shared" si="42"/>
        <v>25</v>
      </c>
      <c r="AH77" s="23">
        <f t="shared" si="43"/>
        <v>356.5</v>
      </c>
    </row>
    <row r="78" spans="2:34" ht="24" customHeight="1" x14ac:dyDescent="0.25">
      <c r="B78" s="6">
        <v>74</v>
      </c>
      <c r="C78" s="13" t="s">
        <v>100</v>
      </c>
      <c r="D78" s="7" t="s">
        <v>29</v>
      </c>
      <c r="E78" s="26" t="s">
        <v>22</v>
      </c>
      <c r="F78" s="6">
        <v>8</v>
      </c>
      <c r="G78" s="9">
        <f t="shared" si="30"/>
        <v>104</v>
      </c>
      <c r="H78" s="10">
        <v>39</v>
      </c>
      <c r="I78" s="7">
        <f t="shared" si="31"/>
        <v>78</v>
      </c>
      <c r="J78" s="6">
        <v>15</v>
      </c>
      <c r="K78" s="9">
        <f t="shared" si="32"/>
        <v>30</v>
      </c>
      <c r="L78" s="10">
        <v>4</v>
      </c>
      <c r="M78" s="7">
        <f t="shared" si="33"/>
        <v>40</v>
      </c>
      <c r="N78" s="6">
        <v>128</v>
      </c>
      <c r="O78" s="9">
        <f t="shared" ref="O78:O109" si="44">N78</f>
        <v>128</v>
      </c>
      <c r="P78" s="10">
        <v>69</v>
      </c>
      <c r="Q78" s="32">
        <f t="shared" si="34"/>
        <v>103.5</v>
      </c>
      <c r="R78" s="6">
        <v>3</v>
      </c>
      <c r="S78" s="9">
        <f t="shared" si="35"/>
        <v>45</v>
      </c>
      <c r="T78" s="10">
        <v>9</v>
      </c>
      <c r="U78" s="7">
        <f t="shared" si="36"/>
        <v>90</v>
      </c>
      <c r="V78" s="6">
        <v>62</v>
      </c>
      <c r="W78" s="9">
        <f t="shared" si="37"/>
        <v>124</v>
      </c>
      <c r="X78" s="10">
        <v>76</v>
      </c>
      <c r="Y78" s="51">
        <f t="shared" si="38"/>
        <v>152</v>
      </c>
      <c r="Z78" s="6">
        <v>34</v>
      </c>
      <c r="AA78" s="9">
        <f t="shared" si="39"/>
        <v>102</v>
      </c>
      <c r="AB78" s="91">
        <v>12</v>
      </c>
      <c r="AC78" s="92">
        <f t="shared" si="40"/>
        <v>36</v>
      </c>
      <c r="AD78" s="6">
        <v>2</v>
      </c>
      <c r="AE78" s="9">
        <f t="shared" si="41"/>
        <v>20</v>
      </c>
      <c r="AF78" s="6">
        <v>11</v>
      </c>
      <c r="AG78" s="9">
        <f t="shared" si="42"/>
        <v>55</v>
      </c>
      <c r="AH78" s="23">
        <f t="shared" si="43"/>
        <v>1107.5</v>
      </c>
    </row>
    <row r="79" spans="2:34" ht="24" customHeight="1" x14ac:dyDescent="0.25">
      <c r="B79" s="6">
        <v>75</v>
      </c>
      <c r="C79" s="13" t="s">
        <v>140</v>
      </c>
      <c r="D79" s="7" t="s">
        <v>29</v>
      </c>
      <c r="E79" s="26" t="s">
        <v>36</v>
      </c>
      <c r="F79" s="6">
        <v>4</v>
      </c>
      <c r="G79" s="9">
        <f t="shared" si="30"/>
        <v>52</v>
      </c>
      <c r="H79" s="10">
        <v>32</v>
      </c>
      <c r="I79" s="7">
        <f t="shared" si="31"/>
        <v>64</v>
      </c>
      <c r="J79" s="6">
        <v>13</v>
      </c>
      <c r="K79" s="9">
        <f t="shared" si="32"/>
        <v>26</v>
      </c>
      <c r="L79" s="10">
        <v>5</v>
      </c>
      <c r="M79" s="7">
        <f t="shared" si="33"/>
        <v>50</v>
      </c>
      <c r="N79" s="6">
        <v>128</v>
      </c>
      <c r="O79" s="9">
        <f t="shared" si="44"/>
        <v>128</v>
      </c>
      <c r="P79" s="10">
        <v>50</v>
      </c>
      <c r="Q79" s="32">
        <f t="shared" si="34"/>
        <v>75</v>
      </c>
      <c r="R79" s="6">
        <v>5</v>
      </c>
      <c r="S79" s="9">
        <f t="shared" si="35"/>
        <v>75</v>
      </c>
      <c r="T79" s="10">
        <v>11</v>
      </c>
      <c r="U79" s="7">
        <f t="shared" si="36"/>
        <v>110</v>
      </c>
      <c r="V79" s="6">
        <v>20</v>
      </c>
      <c r="W79" s="9">
        <f t="shared" si="37"/>
        <v>40</v>
      </c>
      <c r="X79" s="10">
        <v>31</v>
      </c>
      <c r="Y79" s="51">
        <f t="shared" si="38"/>
        <v>62</v>
      </c>
      <c r="Z79" s="6">
        <v>24</v>
      </c>
      <c r="AA79" s="9">
        <f t="shared" si="39"/>
        <v>72</v>
      </c>
      <c r="AB79" s="91">
        <v>12</v>
      </c>
      <c r="AC79" s="92">
        <f t="shared" si="40"/>
        <v>36</v>
      </c>
      <c r="AD79" s="6">
        <v>2</v>
      </c>
      <c r="AE79" s="9">
        <f t="shared" si="41"/>
        <v>20</v>
      </c>
      <c r="AF79" s="6">
        <v>14</v>
      </c>
      <c r="AG79" s="9">
        <f t="shared" si="42"/>
        <v>70</v>
      </c>
      <c r="AH79" s="23">
        <f t="shared" si="43"/>
        <v>880</v>
      </c>
    </row>
    <row r="80" spans="2:34" ht="24" customHeight="1" x14ac:dyDescent="0.25">
      <c r="B80" s="6">
        <v>76</v>
      </c>
      <c r="C80" s="13" t="s">
        <v>105</v>
      </c>
      <c r="D80" s="7" t="s">
        <v>29</v>
      </c>
      <c r="E80" s="26" t="s">
        <v>22</v>
      </c>
      <c r="F80" s="6">
        <v>4</v>
      </c>
      <c r="G80" s="9">
        <f t="shared" si="30"/>
        <v>52</v>
      </c>
      <c r="H80" s="10">
        <v>34</v>
      </c>
      <c r="I80" s="7">
        <f t="shared" si="31"/>
        <v>68</v>
      </c>
      <c r="J80" s="6">
        <v>17</v>
      </c>
      <c r="K80" s="9">
        <f t="shared" si="32"/>
        <v>34</v>
      </c>
      <c r="L80" s="10">
        <v>6</v>
      </c>
      <c r="M80" s="7">
        <f t="shared" si="33"/>
        <v>60</v>
      </c>
      <c r="N80" s="6">
        <v>132</v>
      </c>
      <c r="O80" s="9">
        <f t="shared" si="44"/>
        <v>132</v>
      </c>
      <c r="P80" s="10">
        <v>13</v>
      </c>
      <c r="Q80" s="32">
        <f t="shared" si="34"/>
        <v>19.5</v>
      </c>
      <c r="R80" s="6">
        <v>1</v>
      </c>
      <c r="S80" s="9">
        <f t="shared" si="35"/>
        <v>15</v>
      </c>
      <c r="T80" s="10">
        <v>4</v>
      </c>
      <c r="U80" s="7">
        <f t="shared" si="36"/>
        <v>40</v>
      </c>
      <c r="V80" s="6">
        <v>49</v>
      </c>
      <c r="W80" s="9">
        <f t="shared" si="37"/>
        <v>98</v>
      </c>
      <c r="X80" s="10">
        <v>29</v>
      </c>
      <c r="Y80" s="51">
        <f t="shared" si="38"/>
        <v>58</v>
      </c>
      <c r="Z80" s="6">
        <v>18</v>
      </c>
      <c r="AA80" s="9">
        <f t="shared" si="39"/>
        <v>54</v>
      </c>
      <c r="AB80" s="91">
        <v>12</v>
      </c>
      <c r="AC80" s="92">
        <f t="shared" si="40"/>
        <v>36</v>
      </c>
      <c r="AD80" s="6">
        <v>4</v>
      </c>
      <c r="AE80" s="9">
        <f t="shared" si="41"/>
        <v>40</v>
      </c>
      <c r="AF80" s="6">
        <v>6</v>
      </c>
      <c r="AG80" s="9">
        <f t="shared" si="42"/>
        <v>30</v>
      </c>
      <c r="AH80" s="23">
        <f t="shared" si="43"/>
        <v>736.5</v>
      </c>
    </row>
    <row r="81" spans="2:34" ht="24" customHeight="1" x14ac:dyDescent="0.25">
      <c r="B81" s="6">
        <v>77</v>
      </c>
      <c r="C81" s="13" t="s">
        <v>96</v>
      </c>
      <c r="D81" s="7" t="s">
        <v>29</v>
      </c>
      <c r="E81" s="26" t="s">
        <v>22</v>
      </c>
      <c r="F81" s="6">
        <v>6</v>
      </c>
      <c r="G81" s="9">
        <f t="shared" si="30"/>
        <v>78</v>
      </c>
      <c r="H81" s="10">
        <v>54</v>
      </c>
      <c r="I81" s="7">
        <f t="shared" si="31"/>
        <v>108</v>
      </c>
      <c r="J81" s="6">
        <v>40</v>
      </c>
      <c r="K81" s="9">
        <f t="shared" si="32"/>
        <v>80</v>
      </c>
      <c r="L81" s="10">
        <v>7</v>
      </c>
      <c r="M81" s="7">
        <f t="shared" si="33"/>
        <v>70</v>
      </c>
      <c r="N81" s="6">
        <v>148</v>
      </c>
      <c r="O81" s="9">
        <f t="shared" si="44"/>
        <v>148</v>
      </c>
      <c r="P81" s="10">
        <v>31</v>
      </c>
      <c r="Q81" s="32">
        <f t="shared" si="34"/>
        <v>46.5</v>
      </c>
      <c r="R81" s="6">
        <v>3</v>
      </c>
      <c r="S81" s="9">
        <f t="shared" si="35"/>
        <v>45</v>
      </c>
      <c r="T81" s="10">
        <v>11</v>
      </c>
      <c r="U81" s="7">
        <f t="shared" si="36"/>
        <v>110</v>
      </c>
      <c r="V81" s="6">
        <v>29</v>
      </c>
      <c r="W81" s="9">
        <f t="shared" si="37"/>
        <v>58</v>
      </c>
      <c r="X81" s="10">
        <v>86</v>
      </c>
      <c r="Y81" s="51">
        <f t="shared" si="38"/>
        <v>172</v>
      </c>
      <c r="Z81" s="6">
        <v>16</v>
      </c>
      <c r="AA81" s="9">
        <f t="shared" si="39"/>
        <v>48</v>
      </c>
      <c r="AB81" s="91">
        <v>12</v>
      </c>
      <c r="AC81" s="92">
        <f t="shared" si="40"/>
        <v>36</v>
      </c>
      <c r="AD81" s="6">
        <v>7</v>
      </c>
      <c r="AE81" s="9">
        <f t="shared" si="41"/>
        <v>70</v>
      </c>
      <c r="AF81" s="6">
        <v>18</v>
      </c>
      <c r="AG81" s="9">
        <f t="shared" si="42"/>
        <v>90</v>
      </c>
      <c r="AH81" s="23">
        <f t="shared" si="43"/>
        <v>1159.5</v>
      </c>
    </row>
    <row r="82" spans="2:34" ht="24" customHeight="1" x14ac:dyDescent="0.25">
      <c r="B82" s="6">
        <v>78</v>
      </c>
      <c r="C82" s="13" t="s">
        <v>134</v>
      </c>
      <c r="D82" s="7" t="s">
        <v>29</v>
      </c>
      <c r="E82" s="26" t="s">
        <v>36</v>
      </c>
      <c r="F82" s="6">
        <v>5</v>
      </c>
      <c r="G82" s="9">
        <f t="shared" si="30"/>
        <v>65</v>
      </c>
      <c r="H82" s="10">
        <v>51</v>
      </c>
      <c r="I82" s="7">
        <f t="shared" si="31"/>
        <v>102</v>
      </c>
      <c r="J82" s="6">
        <v>38</v>
      </c>
      <c r="K82" s="9">
        <f t="shared" si="32"/>
        <v>76</v>
      </c>
      <c r="L82" s="10">
        <v>1</v>
      </c>
      <c r="M82" s="7">
        <f t="shared" si="33"/>
        <v>10</v>
      </c>
      <c r="N82" s="6">
        <v>140</v>
      </c>
      <c r="O82" s="9">
        <f t="shared" si="44"/>
        <v>140</v>
      </c>
      <c r="P82" s="10">
        <v>29</v>
      </c>
      <c r="Q82" s="32">
        <f t="shared" si="34"/>
        <v>43.5</v>
      </c>
      <c r="R82" s="6">
        <v>5</v>
      </c>
      <c r="S82" s="9">
        <f t="shared" si="35"/>
        <v>75</v>
      </c>
      <c r="T82" s="10">
        <v>12</v>
      </c>
      <c r="U82" s="7">
        <f t="shared" si="36"/>
        <v>120</v>
      </c>
      <c r="V82" s="6">
        <v>17</v>
      </c>
      <c r="W82" s="9">
        <f t="shared" si="37"/>
        <v>34</v>
      </c>
      <c r="X82" s="10">
        <v>71</v>
      </c>
      <c r="Y82" s="51">
        <f t="shared" si="38"/>
        <v>142</v>
      </c>
      <c r="Z82" s="6">
        <v>28</v>
      </c>
      <c r="AA82" s="9">
        <f t="shared" si="39"/>
        <v>84</v>
      </c>
      <c r="AB82" s="91">
        <v>11</v>
      </c>
      <c r="AC82" s="92">
        <f t="shared" si="40"/>
        <v>33</v>
      </c>
      <c r="AD82" s="6">
        <v>3</v>
      </c>
      <c r="AE82" s="9">
        <f t="shared" si="41"/>
        <v>30</v>
      </c>
      <c r="AF82" s="6">
        <v>10</v>
      </c>
      <c r="AG82" s="9">
        <f t="shared" si="42"/>
        <v>50</v>
      </c>
      <c r="AH82" s="23">
        <f t="shared" si="43"/>
        <v>1004.5</v>
      </c>
    </row>
    <row r="83" spans="2:34" ht="24" customHeight="1" x14ac:dyDescent="0.25">
      <c r="B83" s="6">
        <v>79</v>
      </c>
      <c r="C83" s="13" t="s">
        <v>115</v>
      </c>
      <c r="D83" s="7" t="s">
        <v>29</v>
      </c>
      <c r="E83" s="26" t="s">
        <v>22</v>
      </c>
      <c r="F83" s="6">
        <v>6</v>
      </c>
      <c r="G83" s="9">
        <f t="shared" si="30"/>
        <v>78</v>
      </c>
      <c r="H83" s="10">
        <v>15</v>
      </c>
      <c r="I83" s="7">
        <f t="shared" si="31"/>
        <v>30</v>
      </c>
      <c r="J83" s="6">
        <v>5</v>
      </c>
      <c r="K83" s="9">
        <f t="shared" si="32"/>
        <v>10</v>
      </c>
      <c r="L83" s="10">
        <v>5</v>
      </c>
      <c r="M83" s="7">
        <f t="shared" si="33"/>
        <v>50</v>
      </c>
      <c r="N83" s="6">
        <v>54</v>
      </c>
      <c r="O83" s="9">
        <f t="shared" si="44"/>
        <v>54</v>
      </c>
      <c r="P83" s="10">
        <v>10</v>
      </c>
      <c r="Q83" s="32">
        <f t="shared" si="34"/>
        <v>15</v>
      </c>
      <c r="R83" s="6">
        <v>2</v>
      </c>
      <c r="S83" s="9">
        <f t="shared" si="35"/>
        <v>30</v>
      </c>
      <c r="T83" s="10">
        <v>2</v>
      </c>
      <c r="U83" s="7">
        <f t="shared" si="36"/>
        <v>20</v>
      </c>
      <c r="V83" s="6">
        <v>8</v>
      </c>
      <c r="W83" s="9">
        <f t="shared" si="37"/>
        <v>16</v>
      </c>
      <c r="X83" s="10">
        <v>0</v>
      </c>
      <c r="Y83" s="51">
        <f t="shared" si="38"/>
        <v>0</v>
      </c>
      <c r="Z83" s="6">
        <v>25</v>
      </c>
      <c r="AA83" s="9">
        <f t="shared" si="39"/>
        <v>75</v>
      </c>
      <c r="AB83" s="91">
        <v>11</v>
      </c>
      <c r="AC83" s="92">
        <f t="shared" si="40"/>
        <v>33</v>
      </c>
      <c r="AD83" s="6">
        <v>0</v>
      </c>
      <c r="AE83" s="9">
        <f t="shared" si="41"/>
        <v>0</v>
      </c>
      <c r="AF83" s="6">
        <v>4</v>
      </c>
      <c r="AG83" s="9">
        <f t="shared" si="42"/>
        <v>20</v>
      </c>
      <c r="AH83" s="23">
        <f t="shared" si="43"/>
        <v>431</v>
      </c>
    </row>
    <row r="84" spans="2:34" ht="24" customHeight="1" x14ac:dyDescent="0.25">
      <c r="B84" s="6">
        <v>80</v>
      </c>
      <c r="C84" s="13" t="s">
        <v>128</v>
      </c>
      <c r="D84" s="7" t="s">
        <v>29</v>
      </c>
      <c r="E84" s="26" t="s">
        <v>37</v>
      </c>
      <c r="F84" s="6">
        <v>6</v>
      </c>
      <c r="G84" s="9">
        <f t="shared" si="30"/>
        <v>78</v>
      </c>
      <c r="H84" s="10">
        <v>17</v>
      </c>
      <c r="I84" s="7">
        <f t="shared" si="31"/>
        <v>34</v>
      </c>
      <c r="J84" s="6">
        <v>16</v>
      </c>
      <c r="K84" s="9">
        <f t="shared" si="32"/>
        <v>32</v>
      </c>
      <c r="L84" s="10">
        <v>6</v>
      </c>
      <c r="M84" s="7">
        <f t="shared" si="33"/>
        <v>60</v>
      </c>
      <c r="N84" s="6">
        <v>106</v>
      </c>
      <c r="O84" s="9">
        <f t="shared" si="44"/>
        <v>106</v>
      </c>
      <c r="P84" s="10">
        <v>36</v>
      </c>
      <c r="Q84" s="32">
        <f t="shared" si="34"/>
        <v>54</v>
      </c>
      <c r="R84" s="6">
        <v>6</v>
      </c>
      <c r="S84" s="9">
        <f t="shared" si="35"/>
        <v>90</v>
      </c>
      <c r="T84" s="10">
        <v>9</v>
      </c>
      <c r="U84" s="7">
        <f t="shared" si="36"/>
        <v>90</v>
      </c>
      <c r="V84" s="6">
        <v>15</v>
      </c>
      <c r="W84" s="9">
        <f t="shared" si="37"/>
        <v>30</v>
      </c>
      <c r="X84" s="10">
        <v>41</v>
      </c>
      <c r="Y84" s="51">
        <f t="shared" si="38"/>
        <v>82</v>
      </c>
      <c r="Z84" s="6">
        <v>5</v>
      </c>
      <c r="AA84" s="9">
        <f t="shared" si="39"/>
        <v>15</v>
      </c>
      <c r="AB84" s="91">
        <v>11</v>
      </c>
      <c r="AC84" s="92">
        <f t="shared" si="40"/>
        <v>33</v>
      </c>
      <c r="AD84" s="6">
        <v>1</v>
      </c>
      <c r="AE84" s="9">
        <f t="shared" si="41"/>
        <v>10</v>
      </c>
      <c r="AF84" s="6">
        <v>9</v>
      </c>
      <c r="AG84" s="9">
        <f t="shared" si="42"/>
        <v>45</v>
      </c>
      <c r="AH84" s="23">
        <f t="shared" si="43"/>
        <v>759</v>
      </c>
    </row>
    <row r="85" spans="2:34" ht="24" customHeight="1" x14ac:dyDescent="0.25">
      <c r="B85" s="6">
        <v>81</v>
      </c>
      <c r="C85" s="13" t="s">
        <v>73</v>
      </c>
      <c r="D85" s="7" t="s">
        <v>29</v>
      </c>
      <c r="E85" s="26" t="s">
        <v>23</v>
      </c>
      <c r="F85" s="6">
        <v>8</v>
      </c>
      <c r="G85" s="9">
        <f t="shared" si="30"/>
        <v>104</v>
      </c>
      <c r="H85" s="10">
        <v>70</v>
      </c>
      <c r="I85" s="7">
        <f t="shared" si="31"/>
        <v>140</v>
      </c>
      <c r="J85" s="6">
        <v>31</v>
      </c>
      <c r="K85" s="9">
        <f t="shared" si="32"/>
        <v>62</v>
      </c>
      <c r="L85" s="10">
        <v>11</v>
      </c>
      <c r="M85" s="7">
        <f t="shared" si="33"/>
        <v>110</v>
      </c>
      <c r="N85" s="6">
        <v>152</v>
      </c>
      <c r="O85" s="9">
        <f t="shared" si="44"/>
        <v>152</v>
      </c>
      <c r="P85" s="10">
        <v>60</v>
      </c>
      <c r="Q85" s="32">
        <f t="shared" si="34"/>
        <v>90</v>
      </c>
      <c r="R85" s="6">
        <v>6</v>
      </c>
      <c r="S85" s="9">
        <f t="shared" si="35"/>
        <v>90</v>
      </c>
      <c r="T85" s="10">
        <v>10</v>
      </c>
      <c r="U85" s="7">
        <f t="shared" si="36"/>
        <v>100</v>
      </c>
      <c r="V85" s="6">
        <v>36</v>
      </c>
      <c r="W85" s="9">
        <f t="shared" si="37"/>
        <v>72</v>
      </c>
      <c r="X85" s="10">
        <v>66</v>
      </c>
      <c r="Y85" s="51">
        <f t="shared" si="38"/>
        <v>132</v>
      </c>
      <c r="Z85" s="6">
        <v>37</v>
      </c>
      <c r="AA85" s="9">
        <f t="shared" si="39"/>
        <v>111</v>
      </c>
      <c r="AB85" s="91">
        <v>10</v>
      </c>
      <c r="AC85" s="92">
        <f t="shared" si="40"/>
        <v>30</v>
      </c>
      <c r="AD85" s="6">
        <v>0</v>
      </c>
      <c r="AE85" s="9">
        <f t="shared" si="41"/>
        <v>0</v>
      </c>
      <c r="AF85" s="6">
        <v>11</v>
      </c>
      <c r="AG85" s="9">
        <f t="shared" si="42"/>
        <v>55</v>
      </c>
      <c r="AH85" s="23">
        <f t="shared" si="43"/>
        <v>1248</v>
      </c>
    </row>
    <row r="86" spans="2:34" ht="24" customHeight="1" x14ac:dyDescent="0.25">
      <c r="B86" s="6">
        <v>82</v>
      </c>
      <c r="C86" s="13" t="s">
        <v>83</v>
      </c>
      <c r="D86" s="7" t="s">
        <v>29</v>
      </c>
      <c r="E86" s="26" t="s">
        <v>23</v>
      </c>
      <c r="F86" s="6">
        <v>6</v>
      </c>
      <c r="G86" s="9">
        <f t="shared" si="30"/>
        <v>78</v>
      </c>
      <c r="H86" s="10">
        <v>60</v>
      </c>
      <c r="I86" s="7">
        <f t="shared" si="31"/>
        <v>120</v>
      </c>
      <c r="J86" s="6">
        <v>7</v>
      </c>
      <c r="K86" s="9">
        <f t="shared" si="32"/>
        <v>14</v>
      </c>
      <c r="L86" s="10">
        <v>9</v>
      </c>
      <c r="M86" s="7">
        <f t="shared" si="33"/>
        <v>90</v>
      </c>
      <c r="N86" s="6">
        <v>150</v>
      </c>
      <c r="O86" s="9">
        <f t="shared" si="44"/>
        <v>150</v>
      </c>
      <c r="P86" s="10">
        <v>52</v>
      </c>
      <c r="Q86" s="32">
        <f t="shared" si="34"/>
        <v>78</v>
      </c>
      <c r="R86" s="6">
        <v>6</v>
      </c>
      <c r="S86" s="9">
        <f t="shared" si="35"/>
        <v>90</v>
      </c>
      <c r="T86" s="10">
        <v>5</v>
      </c>
      <c r="U86" s="7">
        <f t="shared" si="36"/>
        <v>50</v>
      </c>
      <c r="V86" s="6">
        <v>36</v>
      </c>
      <c r="W86" s="9">
        <f t="shared" si="37"/>
        <v>72</v>
      </c>
      <c r="X86" s="10">
        <v>47</v>
      </c>
      <c r="Y86" s="51">
        <f t="shared" si="38"/>
        <v>94</v>
      </c>
      <c r="Z86" s="6">
        <v>26</v>
      </c>
      <c r="AA86" s="9">
        <f t="shared" si="39"/>
        <v>78</v>
      </c>
      <c r="AB86" s="91">
        <v>10</v>
      </c>
      <c r="AC86" s="92">
        <f t="shared" si="40"/>
        <v>30</v>
      </c>
      <c r="AD86" s="6">
        <v>3</v>
      </c>
      <c r="AE86" s="9">
        <f t="shared" si="41"/>
        <v>30</v>
      </c>
      <c r="AF86" s="6">
        <v>6</v>
      </c>
      <c r="AG86" s="9">
        <f t="shared" si="42"/>
        <v>30</v>
      </c>
      <c r="AH86" s="23">
        <f t="shared" si="43"/>
        <v>1004</v>
      </c>
    </row>
    <row r="87" spans="2:34" ht="24" customHeight="1" x14ac:dyDescent="0.25">
      <c r="B87" s="6">
        <v>83</v>
      </c>
      <c r="C87" s="13" t="s">
        <v>111</v>
      </c>
      <c r="D87" s="7" t="s">
        <v>29</v>
      </c>
      <c r="E87" s="26" t="s">
        <v>22</v>
      </c>
      <c r="F87" s="6">
        <v>3</v>
      </c>
      <c r="G87" s="9">
        <f t="shared" si="30"/>
        <v>39</v>
      </c>
      <c r="H87" s="10">
        <v>30</v>
      </c>
      <c r="I87" s="7">
        <f t="shared" si="31"/>
        <v>60</v>
      </c>
      <c r="J87" s="6">
        <v>15</v>
      </c>
      <c r="K87" s="9">
        <f t="shared" si="32"/>
        <v>30</v>
      </c>
      <c r="L87" s="10">
        <v>8</v>
      </c>
      <c r="M87" s="7">
        <f t="shared" si="33"/>
        <v>80</v>
      </c>
      <c r="N87" s="6">
        <v>120</v>
      </c>
      <c r="O87" s="9">
        <f t="shared" si="44"/>
        <v>120</v>
      </c>
      <c r="P87" s="10">
        <v>10</v>
      </c>
      <c r="Q87" s="32">
        <f t="shared" si="34"/>
        <v>15</v>
      </c>
      <c r="R87" s="6">
        <v>1</v>
      </c>
      <c r="S87" s="9">
        <f t="shared" si="35"/>
        <v>15</v>
      </c>
      <c r="T87" s="10">
        <v>0</v>
      </c>
      <c r="U87" s="7">
        <f t="shared" si="36"/>
        <v>0</v>
      </c>
      <c r="V87" s="6">
        <v>0</v>
      </c>
      <c r="W87" s="9">
        <f t="shared" si="37"/>
        <v>0</v>
      </c>
      <c r="X87" s="10">
        <v>72</v>
      </c>
      <c r="Y87" s="51">
        <f t="shared" si="38"/>
        <v>144</v>
      </c>
      <c r="Z87" s="6">
        <v>13</v>
      </c>
      <c r="AA87" s="9">
        <f t="shared" si="39"/>
        <v>39</v>
      </c>
      <c r="AB87" s="91">
        <v>10</v>
      </c>
      <c r="AC87" s="92">
        <f t="shared" si="40"/>
        <v>30</v>
      </c>
      <c r="AD87" s="6">
        <v>0</v>
      </c>
      <c r="AE87" s="9">
        <f t="shared" si="41"/>
        <v>0</v>
      </c>
      <c r="AF87" s="6">
        <v>5</v>
      </c>
      <c r="AG87" s="9">
        <f t="shared" si="42"/>
        <v>25</v>
      </c>
      <c r="AH87" s="23">
        <f t="shared" si="43"/>
        <v>597</v>
      </c>
    </row>
    <row r="88" spans="2:34" ht="24" customHeight="1" x14ac:dyDescent="0.25">
      <c r="B88" s="6">
        <v>84</v>
      </c>
      <c r="C88" s="13" t="s">
        <v>72</v>
      </c>
      <c r="D88" s="7" t="s">
        <v>29</v>
      </c>
      <c r="E88" s="26" t="s">
        <v>23</v>
      </c>
      <c r="F88" s="6">
        <v>7</v>
      </c>
      <c r="G88" s="9">
        <f t="shared" si="30"/>
        <v>91</v>
      </c>
      <c r="H88" s="10">
        <v>71</v>
      </c>
      <c r="I88" s="7">
        <f t="shared" si="31"/>
        <v>142</v>
      </c>
      <c r="J88" s="6">
        <v>52</v>
      </c>
      <c r="K88" s="9">
        <f t="shared" si="32"/>
        <v>104</v>
      </c>
      <c r="L88" s="10">
        <v>8</v>
      </c>
      <c r="M88" s="7">
        <f t="shared" si="33"/>
        <v>80</v>
      </c>
      <c r="N88" s="6">
        <v>150</v>
      </c>
      <c r="O88" s="9">
        <f t="shared" si="44"/>
        <v>150</v>
      </c>
      <c r="P88" s="10">
        <v>58</v>
      </c>
      <c r="Q88" s="32">
        <f t="shared" si="34"/>
        <v>87</v>
      </c>
      <c r="R88" s="6">
        <v>3</v>
      </c>
      <c r="S88" s="9">
        <f t="shared" si="35"/>
        <v>45</v>
      </c>
      <c r="T88" s="10">
        <v>14</v>
      </c>
      <c r="U88" s="7">
        <f t="shared" si="36"/>
        <v>140</v>
      </c>
      <c r="V88" s="6">
        <v>62</v>
      </c>
      <c r="W88" s="9">
        <f t="shared" si="37"/>
        <v>124</v>
      </c>
      <c r="X88" s="10">
        <v>69</v>
      </c>
      <c r="Y88" s="51">
        <f t="shared" si="38"/>
        <v>138</v>
      </c>
      <c r="Z88" s="6">
        <v>34</v>
      </c>
      <c r="AA88" s="9">
        <f t="shared" si="39"/>
        <v>102</v>
      </c>
      <c r="AB88" s="91">
        <v>9</v>
      </c>
      <c r="AC88" s="92">
        <f t="shared" si="40"/>
        <v>27</v>
      </c>
      <c r="AD88" s="6">
        <v>1</v>
      </c>
      <c r="AE88" s="9">
        <f t="shared" si="41"/>
        <v>10</v>
      </c>
      <c r="AF88" s="6">
        <v>6</v>
      </c>
      <c r="AG88" s="9">
        <f t="shared" si="42"/>
        <v>30</v>
      </c>
      <c r="AH88" s="23">
        <f t="shared" si="43"/>
        <v>1270</v>
      </c>
    </row>
    <row r="89" spans="2:34" ht="24" customHeight="1" x14ac:dyDescent="0.25">
      <c r="B89" s="6">
        <v>85</v>
      </c>
      <c r="C89" s="13" t="s">
        <v>60</v>
      </c>
      <c r="D89" s="7" t="s">
        <v>24</v>
      </c>
      <c r="E89" s="26" t="s">
        <v>23</v>
      </c>
      <c r="F89" s="6">
        <v>1</v>
      </c>
      <c r="G89" s="9">
        <f t="shared" si="30"/>
        <v>13</v>
      </c>
      <c r="H89" s="10">
        <v>44</v>
      </c>
      <c r="I89" s="7">
        <f t="shared" si="31"/>
        <v>88</v>
      </c>
      <c r="J89" s="6">
        <v>13</v>
      </c>
      <c r="K89" s="9">
        <f t="shared" si="32"/>
        <v>26</v>
      </c>
      <c r="L89" s="10">
        <v>5</v>
      </c>
      <c r="M89" s="7">
        <f t="shared" si="33"/>
        <v>50</v>
      </c>
      <c r="N89" s="6">
        <v>50</v>
      </c>
      <c r="O89" s="9">
        <f t="shared" si="44"/>
        <v>50</v>
      </c>
      <c r="P89" s="10">
        <v>29</v>
      </c>
      <c r="Q89" s="32">
        <f t="shared" si="34"/>
        <v>43.5</v>
      </c>
      <c r="R89" s="6">
        <v>0</v>
      </c>
      <c r="S89" s="9">
        <f t="shared" si="35"/>
        <v>0</v>
      </c>
      <c r="T89" s="10">
        <v>6</v>
      </c>
      <c r="U89" s="7">
        <f t="shared" si="36"/>
        <v>60</v>
      </c>
      <c r="V89" s="6">
        <v>13</v>
      </c>
      <c r="W89" s="9">
        <f t="shared" si="37"/>
        <v>26</v>
      </c>
      <c r="X89" s="10">
        <v>72</v>
      </c>
      <c r="Y89" s="51">
        <f t="shared" si="38"/>
        <v>144</v>
      </c>
      <c r="Z89" s="6">
        <v>18</v>
      </c>
      <c r="AA89" s="9">
        <f t="shared" si="39"/>
        <v>54</v>
      </c>
      <c r="AB89" s="91">
        <v>9</v>
      </c>
      <c r="AC89" s="92">
        <f t="shared" si="40"/>
        <v>27</v>
      </c>
      <c r="AD89" s="6">
        <v>5</v>
      </c>
      <c r="AE89" s="9">
        <f t="shared" si="41"/>
        <v>50</v>
      </c>
      <c r="AF89" s="6">
        <v>5</v>
      </c>
      <c r="AG89" s="9">
        <f t="shared" si="42"/>
        <v>25</v>
      </c>
      <c r="AH89" s="23">
        <f t="shared" si="43"/>
        <v>656.5</v>
      </c>
    </row>
    <row r="90" spans="2:34" ht="24" customHeight="1" x14ac:dyDescent="0.25">
      <c r="B90" s="6">
        <v>86</v>
      </c>
      <c r="C90" s="13" t="s">
        <v>94</v>
      </c>
      <c r="D90" s="7" t="s">
        <v>29</v>
      </c>
      <c r="E90" s="26" t="s">
        <v>23</v>
      </c>
      <c r="F90" s="6">
        <v>4</v>
      </c>
      <c r="G90" s="9">
        <f t="shared" si="30"/>
        <v>52</v>
      </c>
      <c r="H90" s="10">
        <v>43</v>
      </c>
      <c r="I90" s="7">
        <f t="shared" si="31"/>
        <v>86</v>
      </c>
      <c r="J90" s="6">
        <v>29</v>
      </c>
      <c r="K90" s="9">
        <f t="shared" si="32"/>
        <v>58</v>
      </c>
      <c r="L90" s="10">
        <v>11</v>
      </c>
      <c r="M90" s="7">
        <f t="shared" si="33"/>
        <v>110</v>
      </c>
      <c r="N90" s="6">
        <v>126</v>
      </c>
      <c r="O90" s="9">
        <f t="shared" si="44"/>
        <v>126</v>
      </c>
      <c r="P90" s="10">
        <v>24</v>
      </c>
      <c r="Q90" s="32">
        <f t="shared" si="34"/>
        <v>36</v>
      </c>
      <c r="R90" s="6">
        <v>6</v>
      </c>
      <c r="S90" s="9">
        <f t="shared" si="35"/>
        <v>90</v>
      </c>
      <c r="T90" s="10">
        <v>8</v>
      </c>
      <c r="U90" s="7">
        <f t="shared" si="36"/>
        <v>80</v>
      </c>
      <c r="V90" s="6">
        <v>25</v>
      </c>
      <c r="W90" s="9">
        <f t="shared" si="37"/>
        <v>50</v>
      </c>
      <c r="X90" s="10">
        <v>13</v>
      </c>
      <c r="Y90" s="51">
        <f t="shared" si="38"/>
        <v>26</v>
      </c>
      <c r="Z90" s="6">
        <v>0</v>
      </c>
      <c r="AA90" s="9">
        <f t="shared" si="39"/>
        <v>0</v>
      </c>
      <c r="AB90" s="91">
        <v>9</v>
      </c>
      <c r="AC90" s="92">
        <f t="shared" si="40"/>
        <v>27</v>
      </c>
      <c r="AD90" s="6">
        <v>2</v>
      </c>
      <c r="AE90" s="9">
        <f t="shared" si="41"/>
        <v>20</v>
      </c>
      <c r="AF90" s="6">
        <v>6</v>
      </c>
      <c r="AG90" s="9">
        <f t="shared" si="42"/>
        <v>30</v>
      </c>
      <c r="AH90" s="23">
        <f t="shared" si="43"/>
        <v>791</v>
      </c>
    </row>
    <row r="91" spans="2:34" ht="24" customHeight="1" x14ac:dyDescent="0.25">
      <c r="B91" s="6">
        <v>87</v>
      </c>
      <c r="C91" s="13" t="s">
        <v>51</v>
      </c>
      <c r="D91" s="7" t="s">
        <v>25</v>
      </c>
      <c r="E91" s="26" t="s">
        <v>23</v>
      </c>
      <c r="F91" s="6">
        <v>6</v>
      </c>
      <c r="G91" s="9">
        <f t="shared" si="30"/>
        <v>78</v>
      </c>
      <c r="H91" s="10">
        <v>36</v>
      </c>
      <c r="I91" s="7">
        <f t="shared" si="31"/>
        <v>72</v>
      </c>
      <c r="J91" s="6">
        <v>15</v>
      </c>
      <c r="K91" s="9">
        <f t="shared" si="32"/>
        <v>30</v>
      </c>
      <c r="L91" s="10">
        <v>8</v>
      </c>
      <c r="M91" s="7">
        <f t="shared" si="33"/>
        <v>80</v>
      </c>
      <c r="N91" s="6">
        <v>148</v>
      </c>
      <c r="O91" s="9">
        <f t="shared" si="44"/>
        <v>148</v>
      </c>
      <c r="P91" s="10">
        <v>33</v>
      </c>
      <c r="Q91" s="32">
        <f t="shared" si="34"/>
        <v>49.5</v>
      </c>
      <c r="R91" s="6">
        <v>1</v>
      </c>
      <c r="S91" s="9">
        <f t="shared" si="35"/>
        <v>15</v>
      </c>
      <c r="T91" s="10">
        <v>6</v>
      </c>
      <c r="U91" s="7">
        <f t="shared" si="36"/>
        <v>60</v>
      </c>
      <c r="V91" s="6">
        <v>26</v>
      </c>
      <c r="W91" s="9">
        <f t="shared" si="37"/>
        <v>52</v>
      </c>
      <c r="X91" s="10">
        <v>0</v>
      </c>
      <c r="Y91" s="51">
        <f t="shared" si="38"/>
        <v>0</v>
      </c>
      <c r="Z91" s="6">
        <v>39</v>
      </c>
      <c r="AA91" s="9">
        <f t="shared" si="39"/>
        <v>117</v>
      </c>
      <c r="AB91" s="91">
        <v>7</v>
      </c>
      <c r="AC91" s="92">
        <f t="shared" si="40"/>
        <v>21</v>
      </c>
      <c r="AD91" s="6">
        <v>1</v>
      </c>
      <c r="AE91" s="9">
        <f t="shared" si="41"/>
        <v>10</v>
      </c>
      <c r="AF91" s="6">
        <v>6</v>
      </c>
      <c r="AG91" s="9">
        <f t="shared" si="42"/>
        <v>30</v>
      </c>
      <c r="AH91" s="23">
        <f t="shared" si="43"/>
        <v>762.5</v>
      </c>
    </row>
    <row r="92" spans="2:34" ht="24" customHeight="1" x14ac:dyDescent="0.25">
      <c r="B92" s="6">
        <v>88</v>
      </c>
      <c r="C92" s="13" t="s">
        <v>80</v>
      </c>
      <c r="D92" s="7" t="s">
        <v>29</v>
      </c>
      <c r="E92" s="26" t="s">
        <v>23</v>
      </c>
      <c r="F92" s="6">
        <v>5</v>
      </c>
      <c r="G92" s="9">
        <f t="shared" si="30"/>
        <v>65</v>
      </c>
      <c r="H92" s="10">
        <v>38</v>
      </c>
      <c r="I92" s="7">
        <f t="shared" si="31"/>
        <v>76</v>
      </c>
      <c r="J92" s="6">
        <v>22</v>
      </c>
      <c r="K92" s="9">
        <f t="shared" si="32"/>
        <v>44</v>
      </c>
      <c r="L92" s="10">
        <v>8</v>
      </c>
      <c r="M92" s="7">
        <f t="shared" si="33"/>
        <v>80</v>
      </c>
      <c r="N92" s="6">
        <v>152</v>
      </c>
      <c r="O92" s="9">
        <f t="shared" si="44"/>
        <v>152</v>
      </c>
      <c r="P92" s="10">
        <v>41</v>
      </c>
      <c r="Q92" s="32">
        <f t="shared" si="34"/>
        <v>61.5</v>
      </c>
      <c r="R92" s="6">
        <v>7</v>
      </c>
      <c r="S92" s="9">
        <f t="shared" si="35"/>
        <v>105</v>
      </c>
      <c r="T92" s="10">
        <v>6</v>
      </c>
      <c r="U92" s="7">
        <f t="shared" si="36"/>
        <v>60</v>
      </c>
      <c r="V92" s="6">
        <v>44</v>
      </c>
      <c r="W92" s="9">
        <f t="shared" si="37"/>
        <v>88</v>
      </c>
      <c r="X92" s="10">
        <v>72</v>
      </c>
      <c r="Y92" s="51">
        <f t="shared" si="38"/>
        <v>144</v>
      </c>
      <c r="Z92" s="6">
        <v>20</v>
      </c>
      <c r="AA92" s="9">
        <f t="shared" si="39"/>
        <v>60</v>
      </c>
      <c r="AB92" s="91">
        <v>7</v>
      </c>
      <c r="AC92" s="92">
        <f t="shared" si="40"/>
        <v>21</v>
      </c>
      <c r="AD92" s="6">
        <v>4</v>
      </c>
      <c r="AE92" s="9">
        <f t="shared" si="41"/>
        <v>40</v>
      </c>
      <c r="AF92" s="6">
        <v>9</v>
      </c>
      <c r="AG92" s="9">
        <f t="shared" si="42"/>
        <v>45</v>
      </c>
      <c r="AH92" s="23">
        <f t="shared" si="43"/>
        <v>1041.5</v>
      </c>
    </row>
    <row r="93" spans="2:34" ht="24" customHeight="1" x14ac:dyDescent="0.25">
      <c r="B93" s="6">
        <v>89</v>
      </c>
      <c r="C93" s="13" t="s">
        <v>49</v>
      </c>
      <c r="D93" s="7" t="s">
        <v>25</v>
      </c>
      <c r="E93" s="26" t="s">
        <v>23</v>
      </c>
      <c r="F93" s="6">
        <v>7</v>
      </c>
      <c r="G93" s="9">
        <f t="shared" si="30"/>
        <v>91</v>
      </c>
      <c r="H93" s="10">
        <v>48</v>
      </c>
      <c r="I93" s="7">
        <f t="shared" si="31"/>
        <v>96</v>
      </c>
      <c r="J93" s="6">
        <v>34</v>
      </c>
      <c r="K93" s="9">
        <f t="shared" si="32"/>
        <v>68</v>
      </c>
      <c r="L93" s="10">
        <v>4</v>
      </c>
      <c r="M93" s="7">
        <f t="shared" si="33"/>
        <v>40</v>
      </c>
      <c r="N93" s="6">
        <v>130</v>
      </c>
      <c r="O93" s="9">
        <f t="shared" si="44"/>
        <v>130</v>
      </c>
      <c r="P93" s="10">
        <v>34</v>
      </c>
      <c r="Q93" s="32">
        <f t="shared" si="34"/>
        <v>51</v>
      </c>
      <c r="R93" s="6">
        <v>0</v>
      </c>
      <c r="S93" s="9">
        <f t="shared" si="35"/>
        <v>0</v>
      </c>
      <c r="T93" s="10">
        <v>5</v>
      </c>
      <c r="U93" s="7">
        <f t="shared" si="36"/>
        <v>50</v>
      </c>
      <c r="V93" s="6">
        <v>21</v>
      </c>
      <c r="W93" s="9">
        <f t="shared" si="37"/>
        <v>42</v>
      </c>
      <c r="X93" s="10">
        <v>38</v>
      </c>
      <c r="Y93" s="51">
        <f t="shared" si="38"/>
        <v>76</v>
      </c>
      <c r="Z93" s="6">
        <v>42</v>
      </c>
      <c r="AA93" s="9">
        <f t="shared" si="39"/>
        <v>126</v>
      </c>
      <c r="AB93" s="91">
        <v>6</v>
      </c>
      <c r="AC93" s="92">
        <f t="shared" si="40"/>
        <v>18</v>
      </c>
      <c r="AD93" s="6">
        <v>7</v>
      </c>
      <c r="AE93" s="9">
        <f t="shared" si="41"/>
        <v>70</v>
      </c>
      <c r="AF93" s="6">
        <v>9</v>
      </c>
      <c r="AG93" s="9">
        <f t="shared" si="42"/>
        <v>45</v>
      </c>
      <c r="AH93" s="23">
        <f t="shared" si="43"/>
        <v>903</v>
      </c>
    </row>
    <row r="94" spans="2:34" ht="24" customHeight="1" x14ac:dyDescent="0.25">
      <c r="B94" s="6">
        <v>90</v>
      </c>
      <c r="C94" s="13" t="s">
        <v>75</v>
      </c>
      <c r="D94" s="7" t="s">
        <v>29</v>
      </c>
      <c r="E94" s="26" t="s">
        <v>23</v>
      </c>
      <c r="F94" s="6">
        <v>3</v>
      </c>
      <c r="G94" s="9">
        <f t="shared" si="30"/>
        <v>39</v>
      </c>
      <c r="H94" s="10">
        <v>56</v>
      </c>
      <c r="I94" s="7">
        <f t="shared" si="31"/>
        <v>112</v>
      </c>
      <c r="J94" s="6">
        <v>29</v>
      </c>
      <c r="K94" s="9">
        <f t="shared" si="32"/>
        <v>58</v>
      </c>
      <c r="L94" s="10">
        <v>11</v>
      </c>
      <c r="M94" s="7">
        <f t="shared" si="33"/>
        <v>110</v>
      </c>
      <c r="N94" s="6">
        <v>156</v>
      </c>
      <c r="O94" s="9">
        <f t="shared" si="44"/>
        <v>156</v>
      </c>
      <c r="P94" s="10">
        <v>60</v>
      </c>
      <c r="Q94" s="32">
        <f t="shared" si="34"/>
        <v>90</v>
      </c>
      <c r="R94" s="6">
        <v>8</v>
      </c>
      <c r="S94" s="9">
        <f t="shared" si="35"/>
        <v>120</v>
      </c>
      <c r="T94" s="10">
        <v>8</v>
      </c>
      <c r="U94" s="7">
        <f t="shared" si="36"/>
        <v>80</v>
      </c>
      <c r="V94" s="6">
        <v>65</v>
      </c>
      <c r="W94" s="9">
        <f t="shared" si="37"/>
        <v>130</v>
      </c>
      <c r="X94" s="10">
        <v>78</v>
      </c>
      <c r="Y94" s="51">
        <f t="shared" si="38"/>
        <v>156</v>
      </c>
      <c r="Z94" s="6">
        <v>34</v>
      </c>
      <c r="AA94" s="9">
        <f t="shared" si="39"/>
        <v>102</v>
      </c>
      <c r="AB94" s="91">
        <v>5</v>
      </c>
      <c r="AC94" s="92">
        <f t="shared" si="40"/>
        <v>15</v>
      </c>
      <c r="AD94" s="6">
        <v>0</v>
      </c>
      <c r="AE94" s="9">
        <f t="shared" si="41"/>
        <v>0</v>
      </c>
      <c r="AF94" s="6">
        <v>9</v>
      </c>
      <c r="AG94" s="9">
        <f t="shared" si="42"/>
        <v>45</v>
      </c>
      <c r="AH94" s="23">
        <f t="shared" si="43"/>
        <v>1213</v>
      </c>
    </row>
    <row r="95" spans="2:34" ht="24" customHeight="1" x14ac:dyDescent="0.25">
      <c r="B95" s="6">
        <v>91</v>
      </c>
      <c r="C95" s="13" t="s">
        <v>110</v>
      </c>
      <c r="D95" s="7" t="s">
        <v>29</v>
      </c>
      <c r="E95" s="26" t="s">
        <v>22</v>
      </c>
      <c r="F95" s="6">
        <v>3</v>
      </c>
      <c r="G95" s="9">
        <f t="shared" si="30"/>
        <v>39</v>
      </c>
      <c r="H95" s="10">
        <v>20</v>
      </c>
      <c r="I95" s="7">
        <f t="shared" si="31"/>
        <v>40</v>
      </c>
      <c r="J95" s="6">
        <v>2</v>
      </c>
      <c r="K95" s="9">
        <f t="shared" si="32"/>
        <v>4</v>
      </c>
      <c r="L95" s="10">
        <v>4</v>
      </c>
      <c r="M95" s="7">
        <f t="shared" si="33"/>
        <v>40</v>
      </c>
      <c r="N95" s="6">
        <v>114</v>
      </c>
      <c r="O95" s="9">
        <f t="shared" si="44"/>
        <v>114</v>
      </c>
      <c r="P95" s="10">
        <v>0</v>
      </c>
      <c r="Q95" s="32">
        <f t="shared" si="34"/>
        <v>0</v>
      </c>
      <c r="R95" s="6">
        <v>1</v>
      </c>
      <c r="S95" s="9">
        <f t="shared" si="35"/>
        <v>15</v>
      </c>
      <c r="T95" s="10">
        <v>11</v>
      </c>
      <c r="U95" s="7">
        <f t="shared" si="36"/>
        <v>110</v>
      </c>
      <c r="V95" s="6">
        <v>5</v>
      </c>
      <c r="W95" s="9">
        <f t="shared" si="37"/>
        <v>10</v>
      </c>
      <c r="X95" s="10">
        <v>29</v>
      </c>
      <c r="Y95" s="51">
        <f t="shared" si="38"/>
        <v>58</v>
      </c>
      <c r="Z95" s="6">
        <v>26</v>
      </c>
      <c r="AA95" s="9">
        <f t="shared" si="39"/>
        <v>78</v>
      </c>
      <c r="AB95" s="91">
        <v>5</v>
      </c>
      <c r="AC95" s="92">
        <f t="shared" si="40"/>
        <v>15</v>
      </c>
      <c r="AD95" s="6">
        <v>3</v>
      </c>
      <c r="AE95" s="9">
        <f t="shared" si="41"/>
        <v>30</v>
      </c>
      <c r="AF95" s="6">
        <v>9</v>
      </c>
      <c r="AG95" s="9">
        <f t="shared" si="42"/>
        <v>45</v>
      </c>
      <c r="AH95" s="23">
        <f t="shared" si="43"/>
        <v>598</v>
      </c>
    </row>
    <row r="96" spans="2:34" ht="24" customHeight="1" x14ac:dyDescent="0.25">
      <c r="B96" s="6">
        <v>92</v>
      </c>
      <c r="C96" s="13" t="s">
        <v>113</v>
      </c>
      <c r="D96" s="7" t="s">
        <v>29</v>
      </c>
      <c r="E96" s="26" t="s">
        <v>22</v>
      </c>
      <c r="F96" s="6">
        <v>6</v>
      </c>
      <c r="G96" s="9">
        <f t="shared" si="30"/>
        <v>78</v>
      </c>
      <c r="H96" s="10">
        <v>22</v>
      </c>
      <c r="I96" s="7">
        <f t="shared" si="31"/>
        <v>44</v>
      </c>
      <c r="J96" s="6">
        <v>32</v>
      </c>
      <c r="K96" s="9">
        <f t="shared" si="32"/>
        <v>64</v>
      </c>
      <c r="L96" s="10">
        <v>5</v>
      </c>
      <c r="M96" s="7">
        <f t="shared" si="33"/>
        <v>50</v>
      </c>
      <c r="N96" s="6">
        <v>86</v>
      </c>
      <c r="O96" s="9">
        <f t="shared" si="44"/>
        <v>86</v>
      </c>
      <c r="P96" s="10">
        <v>26</v>
      </c>
      <c r="Q96" s="32">
        <f t="shared" si="34"/>
        <v>39</v>
      </c>
      <c r="R96" s="6">
        <v>1</v>
      </c>
      <c r="S96" s="9">
        <f t="shared" si="35"/>
        <v>15</v>
      </c>
      <c r="T96" s="10">
        <v>4</v>
      </c>
      <c r="U96" s="7">
        <f t="shared" si="36"/>
        <v>40</v>
      </c>
      <c r="V96" s="6">
        <v>15</v>
      </c>
      <c r="W96" s="9">
        <f t="shared" si="37"/>
        <v>30</v>
      </c>
      <c r="X96" s="10">
        <v>0</v>
      </c>
      <c r="Y96" s="51">
        <f t="shared" si="38"/>
        <v>0</v>
      </c>
      <c r="Z96" s="6">
        <v>18</v>
      </c>
      <c r="AA96" s="9">
        <f t="shared" si="39"/>
        <v>54</v>
      </c>
      <c r="AB96" s="91">
        <v>2</v>
      </c>
      <c r="AC96" s="92">
        <f t="shared" si="40"/>
        <v>6</v>
      </c>
      <c r="AD96" s="6">
        <v>1</v>
      </c>
      <c r="AE96" s="9">
        <f t="shared" si="41"/>
        <v>10</v>
      </c>
      <c r="AF96" s="6">
        <v>11</v>
      </c>
      <c r="AG96" s="9">
        <f t="shared" si="42"/>
        <v>55</v>
      </c>
      <c r="AH96" s="23">
        <f t="shared" si="43"/>
        <v>571</v>
      </c>
    </row>
    <row r="97" spans="2:34" ht="24" customHeight="1" x14ac:dyDescent="0.25">
      <c r="B97" s="6">
        <v>93</v>
      </c>
      <c r="C97" s="13" t="s">
        <v>142</v>
      </c>
      <c r="D97" s="7" t="s">
        <v>29</v>
      </c>
      <c r="E97" s="26" t="s">
        <v>36</v>
      </c>
      <c r="F97" s="6">
        <v>3</v>
      </c>
      <c r="G97" s="9">
        <f t="shared" si="30"/>
        <v>39</v>
      </c>
      <c r="H97" s="10">
        <v>18</v>
      </c>
      <c r="I97" s="7">
        <f t="shared" si="31"/>
        <v>36</v>
      </c>
      <c r="J97" s="6">
        <v>3</v>
      </c>
      <c r="K97" s="9">
        <f t="shared" si="32"/>
        <v>6</v>
      </c>
      <c r="L97" s="10">
        <v>6</v>
      </c>
      <c r="M97" s="7">
        <f t="shared" si="33"/>
        <v>60</v>
      </c>
      <c r="N97" s="6">
        <v>100</v>
      </c>
      <c r="O97" s="9">
        <f t="shared" si="44"/>
        <v>100</v>
      </c>
      <c r="P97" s="10">
        <v>26</v>
      </c>
      <c r="Q97" s="32">
        <f t="shared" si="34"/>
        <v>39</v>
      </c>
      <c r="R97" s="6">
        <v>1</v>
      </c>
      <c r="S97" s="9">
        <f t="shared" si="35"/>
        <v>15</v>
      </c>
      <c r="T97" s="10">
        <v>2</v>
      </c>
      <c r="U97" s="7">
        <f t="shared" si="36"/>
        <v>20</v>
      </c>
      <c r="V97" s="6">
        <v>5</v>
      </c>
      <c r="W97" s="9">
        <f t="shared" si="37"/>
        <v>10</v>
      </c>
      <c r="X97" s="10">
        <v>0</v>
      </c>
      <c r="Y97" s="51">
        <f t="shared" si="38"/>
        <v>0</v>
      </c>
      <c r="Z97" s="6">
        <v>16</v>
      </c>
      <c r="AA97" s="9">
        <f t="shared" si="39"/>
        <v>48</v>
      </c>
      <c r="AB97" s="91">
        <v>1</v>
      </c>
      <c r="AC97" s="92">
        <f t="shared" si="40"/>
        <v>3</v>
      </c>
      <c r="AD97" s="6">
        <v>0</v>
      </c>
      <c r="AE97" s="9">
        <f t="shared" si="41"/>
        <v>0</v>
      </c>
      <c r="AF97" s="6">
        <v>6</v>
      </c>
      <c r="AG97" s="9">
        <f t="shared" si="42"/>
        <v>30</v>
      </c>
      <c r="AH97" s="23">
        <f t="shared" si="43"/>
        <v>406</v>
      </c>
    </row>
    <row r="98" spans="2:34" ht="24" customHeight="1" x14ac:dyDescent="0.25">
      <c r="B98" s="6">
        <v>94</v>
      </c>
      <c r="C98" s="13" t="s">
        <v>77</v>
      </c>
      <c r="D98" s="7" t="s">
        <v>29</v>
      </c>
      <c r="E98" s="26" t="s">
        <v>23</v>
      </c>
      <c r="F98" s="6">
        <v>6</v>
      </c>
      <c r="G98" s="9">
        <f t="shared" si="30"/>
        <v>78</v>
      </c>
      <c r="H98" s="10">
        <v>74</v>
      </c>
      <c r="I98" s="7">
        <f t="shared" si="31"/>
        <v>148</v>
      </c>
      <c r="J98" s="6">
        <v>25</v>
      </c>
      <c r="K98" s="9">
        <f t="shared" si="32"/>
        <v>50</v>
      </c>
      <c r="L98" s="10">
        <v>8</v>
      </c>
      <c r="M98" s="7">
        <f t="shared" si="33"/>
        <v>80</v>
      </c>
      <c r="N98" s="6">
        <v>156</v>
      </c>
      <c r="O98" s="9">
        <f t="shared" si="44"/>
        <v>156</v>
      </c>
      <c r="P98" s="10">
        <v>62</v>
      </c>
      <c r="Q98" s="32">
        <f t="shared" si="34"/>
        <v>93</v>
      </c>
      <c r="R98" s="6">
        <v>7</v>
      </c>
      <c r="S98" s="9">
        <f t="shared" si="35"/>
        <v>105</v>
      </c>
      <c r="T98" s="10">
        <v>6</v>
      </c>
      <c r="U98" s="7">
        <f t="shared" si="36"/>
        <v>60</v>
      </c>
      <c r="V98" s="6">
        <v>60</v>
      </c>
      <c r="W98" s="9">
        <f t="shared" si="37"/>
        <v>120</v>
      </c>
      <c r="X98" s="10">
        <v>55</v>
      </c>
      <c r="Y98" s="51">
        <f t="shared" si="38"/>
        <v>110</v>
      </c>
      <c r="Z98" s="6">
        <v>37</v>
      </c>
      <c r="AA98" s="9">
        <f t="shared" si="39"/>
        <v>111</v>
      </c>
      <c r="AB98" s="91">
        <v>0</v>
      </c>
      <c r="AC98" s="92">
        <f t="shared" si="40"/>
        <v>0</v>
      </c>
      <c r="AD98" s="6">
        <v>2</v>
      </c>
      <c r="AE98" s="9">
        <f t="shared" si="41"/>
        <v>20</v>
      </c>
      <c r="AF98" s="6">
        <v>11</v>
      </c>
      <c r="AG98" s="9">
        <f t="shared" si="42"/>
        <v>55</v>
      </c>
      <c r="AH98" s="23">
        <f t="shared" si="43"/>
        <v>1186</v>
      </c>
    </row>
    <row r="99" spans="2:34" ht="24" customHeight="1" x14ac:dyDescent="0.25">
      <c r="B99" s="6">
        <v>95</v>
      </c>
      <c r="C99" s="13" t="s">
        <v>123</v>
      </c>
      <c r="D99" s="7" t="s">
        <v>29</v>
      </c>
      <c r="E99" s="26" t="s">
        <v>37</v>
      </c>
      <c r="F99" s="6">
        <v>10</v>
      </c>
      <c r="G99" s="9">
        <f t="shared" si="30"/>
        <v>130</v>
      </c>
      <c r="H99" s="10">
        <v>61</v>
      </c>
      <c r="I99" s="7">
        <f t="shared" si="31"/>
        <v>122</v>
      </c>
      <c r="J99" s="6">
        <v>12</v>
      </c>
      <c r="K99" s="9">
        <f t="shared" si="32"/>
        <v>24</v>
      </c>
      <c r="L99" s="10">
        <v>5</v>
      </c>
      <c r="M99" s="7">
        <f t="shared" si="33"/>
        <v>50</v>
      </c>
      <c r="N99" s="6">
        <v>120</v>
      </c>
      <c r="O99" s="9">
        <f t="shared" si="44"/>
        <v>120</v>
      </c>
      <c r="P99" s="10">
        <v>33</v>
      </c>
      <c r="Q99" s="32">
        <f t="shared" si="34"/>
        <v>49.5</v>
      </c>
      <c r="R99" s="6">
        <v>3</v>
      </c>
      <c r="S99" s="9">
        <f t="shared" si="35"/>
        <v>45</v>
      </c>
      <c r="T99" s="10">
        <v>9</v>
      </c>
      <c r="U99" s="7">
        <f t="shared" si="36"/>
        <v>90</v>
      </c>
      <c r="V99" s="6">
        <v>29</v>
      </c>
      <c r="W99" s="9">
        <f t="shared" si="37"/>
        <v>58</v>
      </c>
      <c r="X99" s="10">
        <v>66</v>
      </c>
      <c r="Y99" s="51">
        <f t="shared" si="38"/>
        <v>132</v>
      </c>
      <c r="Z99" s="6">
        <v>32</v>
      </c>
      <c r="AA99" s="9">
        <f t="shared" si="39"/>
        <v>96</v>
      </c>
      <c r="AB99" s="91">
        <v>0</v>
      </c>
      <c r="AC99" s="92">
        <f t="shared" si="40"/>
        <v>0</v>
      </c>
      <c r="AD99" s="6">
        <v>2</v>
      </c>
      <c r="AE99" s="9">
        <f t="shared" si="41"/>
        <v>20</v>
      </c>
      <c r="AF99" s="6">
        <v>5</v>
      </c>
      <c r="AG99" s="9">
        <f t="shared" si="42"/>
        <v>25</v>
      </c>
      <c r="AH99" s="23">
        <f t="shared" si="43"/>
        <v>961.5</v>
      </c>
    </row>
    <row r="100" spans="2:34" ht="24" customHeight="1" x14ac:dyDescent="0.25">
      <c r="B100" s="6">
        <v>96</v>
      </c>
      <c r="C100" s="13" t="s">
        <v>74</v>
      </c>
      <c r="D100" s="7" t="s">
        <v>29</v>
      </c>
      <c r="E100" s="26" t="s">
        <v>23</v>
      </c>
      <c r="F100" s="6">
        <v>4</v>
      </c>
      <c r="G100" s="9">
        <f t="shared" si="30"/>
        <v>52</v>
      </c>
      <c r="H100" s="10">
        <v>58</v>
      </c>
      <c r="I100" s="7">
        <f t="shared" si="31"/>
        <v>116</v>
      </c>
      <c r="J100" s="6">
        <v>29</v>
      </c>
      <c r="K100" s="9">
        <f t="shared" si="32"/>
        <v>58</v>
      </c>
      <c r="L100" s="10">
        <v>11</v>
      </c>
      <c r="M100" s="7">
        <f t="shared" si="33"/>
        <v>110</v>
      </c>
      <c r="N100" s="6">
        <v>162</v>
      </c>
      <c r="O100" s="9">
        <f t="shared" si="44"/>
        <v>162</v>
      </c>
      <c r="P100" s="10">
        <v>58</v>
      </c>
      <c r="Q100" s="32">
        <f t="shared" si="34"/>
        <v>87</v>
      </c>
      <c r="R100" s="6">
        <v>9</v>
      </c>
      <c r="S100" s="9">
        <f t="shared" si="35"/>
        <v>135</v>
      </c>
      <c r="T100" s="10">
        <v>4</v>
      </c>
      <c r="U100" s="7">
        <f t="shared" si="36"/>
        <v>40</v>
      </c>
      <c r="V100" s="6">
        <v>51</v>
      </c>
      <c r="W100" s="9">
        <f t="shared" si="37"/>
        <v>102</v>
      </c>
      <c r="X100" s="10">
        <v>69</v>
      </c>
      <c r="Y100" s="51">
        <f t="shared" si="38"/>
        <v>138</v>
      </c>
      <c r="Z100" s="6">
        <v>30</v>
      </c>
      <c r="AA100" s="9">
        <f t="shared" si="39"/>
        <v>90</v>
      </c>
      <c r="AB100" s="91">
        <v>0</v>
      </c>
      <c r="AC100" s="92">
        <f t="shared" si="40"/>
        <v>0</v>
      </c>
      <c r="AD100" s="6">
        <v>6</v>
      </c>
      <c r="AE100" s="9">
        <f t="shared" si="41"/>
        <v>60</v>
      </c>
      <c r="AF100" s="6">
        <v>14</v>
      </c>
      <c r="AG100" s="9">
        <f t="shared" si="42"/>
        <v>70</v>
      </c>
      <c r="AH100" s="23">
        <f t="shared" si="43"/>
        <v>1220</v>
      </c>
    </row>
    <row r="101" spans="2:34" ht="24" customHeight="1" x14ac:dyDescent="0.25">
      <c r="B101" s="6">
        <v>97</v>
      </c>
      <c r="C101" s="13" t="s">
        <v>139</v>
      </c>
      <c r="D101" s="7" t="s">
        <v>29</v>
      </c>
      <c r="E101" s="26" t="s">
        <v>36</v>
      </c>
      <c r="F101" s="6">
        <v>4</v>
      </c>
      <c r="G101" s="9">
        <f t="shared" ref="G101:G129" si="45">F101*13</f>
        <v>52</v>
      </c>
      <c r="H101" s="10">
        <v>37</v>
      </c>
      <c r="I101" s="7">
        <f t="shared" ref="I101:I129" si="46">H101*2</f>
        <v>74</v>
      </c>
      <c r="J101" s="6">
        <v>0</v>
      </c>
      <c r="K101" s="9">
        <f t="shared" ref="K101:K129" si="47">J101*2</f>
        <v>0</v>
      </c>
      <c r="L101" s="10">
        <v>7</v>
      </c>
      <c r="M101" s="7">
        <f t="shared" ref="M101:M129" si="48">L101*10</f>
        <v>70</v>
      </c>
      <c r="N101" s="6">
        <v>106</v>
      </c>
      <c r="O101" s="9">
        <f t="shared" si="44"/>
        <v>106</v>
      </c>
      <c r="P101" s="10">
        <v>38</v>
      </c>
      <c r="Q101" s="32">
        <f t="shared" ref="Q101:Q129" si="49">P101*1.5</f>
        <v>57</v>
      </c>
      <c r="R101" s="6">
        <v>3</v>
      </c>
      <c r="S101" s="9">
        <f t="shared" ref="S101:S129" si="50">R101*15</f>
        <v>45</v>
      </c>
      <c r="T101" s="10">
        <v>3</v>
      </c>
      <c r="U101" s="7">
        <f t="shared" ref="U101:U129" si="51">T101*10</f>
        <v>30</v>
      </c>
      <c r="V101" s="6">
        <v>12</v>
      </c>
      <c r="W101" s="9">
        <f t="shared" ref="W101:W129" si="52">V101*2</f>
        <v>24</v>
      </c>
      <c r="X101" s="10">
        <v>0</v>
      </c>
      <c r="Y101" s="51">
        <f t="shared" ref="Y101:Y129" si="53">X101*2</f>
        <v>0</v>
      </c>
      <c r="Z101" s="6">
        <v>20</v>
      </c>
      <c r="AA101" s="9">
        <f t="shared" ref="AA101:AA129" si="54">Z101*3</f>
        <v>60</v>
      </c>
      <c r="AB101" s="91">
        <v>0</v>
      </c>
      <c r="AC101" s="92">
        <f t="shared" ref="AC101:AC129" si="55">AB101*3</f>
        <v>0</v>
      </c>
      <c r="AD101" s="6">
        <v>2</v>
      </c>
      <c r="AE101" s="9">
        <f t="shared" ref="AE101:AE129" si="56">AD101*10</f>
        <v>20</v>
      </c>
      <c r="AF101" s="6">
        <v>5</v>
      </c>
      <c r="AG101" s="9">
        <f t="shared" ref="AG101:AG129" si="57">AF101*5</f>
        <v>25</v>
      </c>
      <c r="AH101" s="23">
        <f t="shared" ref="AH101:AH129" si="58">G101+I101+K101+M101+O101+Q101+S101+U101+W101+Y101+AA101+AC101+AE101+AG101</f>
        <v>563</v>
      </c>
    </row>
    <row r="102" spans="2:34" ht="24" customHeight="1" x14ac:dyDescent="0.25">
      <c r="B102" s="6">
        <v>98</v>
      </c>
      <c r="C102" s="13" t="s">
        <v>59</v>
      </c>
      <c r="D102" s="7" t="s">
        <v>24</v>
      </c>
      <c r="E102" s="26" t="s">
        <v>23</v>
      </c>
      <c r="F102" s="6">
        <v>3</v>
      </c>
      <c r="G102" s="9">
        <f t="shared" si="45"/>
        <v>39</v>
      </c>
      <c r="H102" s="10">
        <v>31</v>
      </c>
      <c r="I102" s="7">
        <f t="shared" si="46"/>
        <v>62</v>
      </c>
      <c r="J102" s="6">
        <v>12</v>
      </c>
      <c r="K102" s="9">
        <f t="shared" si="47"/>
        <v>24</v>
      </c>
      <c r="L102" s="10">
        <v>9</v>
      </c>
      <c r="M102" s="7">
        <f t="shared" si="48"/>
        <v>90</v>
      </c>
      <c r="N102" s="6">
        <v>162</v>
      </c>
      <c r="O102" s="9">
        <f t="shared" si="44"/>
        <v>162</v>
      </c>
      <c r="P102" s="10">
        <v>65</v>
      </c>
      <c r="Q102" s="32">
        <f t="shared" si="49"/>
        <v>97.5</v>
      </c>
      <c r="R102" s="6">
        <v>2</v>
      </c>
      <c r="S102" s="9">
        <f t="shared" si="50"/>
        <v>30</v>
      </c>
      <c r="T102" s="10">
        <v>6</v>
      </c>
      <c r="U102" s="7">
        <f t="shared" si="51"/>
        <v>60</v>
      </c>
      <c r="V102" s="6">
        <v>10</v>
      </c>
      <c r="W102" s="9">
        <f t="shared" si="52"/>
        <v>20</v>
      </c>
      <c r="X102" s="10">
        <v>42</v>
      </c>
      <c r="Y102" s="51">
        <f t="shared" si="53"/>
        <v>84</v>
      </c>
      <c r="Z102" s="6">
        <v>13</v>
      </c>
      <c r="AA102" s="9">
        <f t="shared" si="54"/>
        <v>39</v>
      </c>
      <c r="AB102" s="91">
        <v>0</v>
      </c>
      <c r="AC102" s="92">
        <f t="shared" si="55"/>
        <v>0</v>
      </c>
      <c r="AD102" s="6">
        <v>2</v>
      </c>
      <c r="AE102" s="9">
        <f t="shared" si="56"/>
        <v>20</v>
      </c>
      <c r="AF102" s="6">
        <v>4</v>
      </c>
      <c r="AG102" s="9">
        <f t="shared" si="57"/>
        <v>20</v>
      </c>
      <c r="AH102" s="23">
        <f t="shared" si="58"/>
        <v>747.5</v>
      </c>
    </row>
    <row r="103" spans="2:34" ht="24" customHeight="1" x14ac:dyDescent="0.25">
      <c r="B103" s="6">
        <v>99</v>
      </c>
      <c r="C103" s="13" t="s">
        <v>86</v>
      </c>
      <c r="D103" s="7" t="s">
        <v>29</v>
      </c>
      <c r="E103" s="26" t="s">
        <v>23</v>
      </c>
      <c r="F103" s="6">
        <v>3</v>
      </c>
      <c r="G103" s="9">
        <f t="shared" si="45"/>
        <v>39</v>
      </c>
      <c r="H103" s="10">
        <v>68</v>
      </c>
      <c r="I103" s="7">
        <f t="shared" si="46"/>
        <v>136</v>
      </c>
      <c r="J103" s="6">
        <v>23</v>
      </c>
      <c r="K103" s="9">
        <f t="shared" si="47"/>
        <v>46</v>
      </c>
      <c r="L103" s="10">
        <v>11</v>
      </c>
      <c r="M103" s="7">
        <f t="shared" si="48"/>
        <v>110</v>
      </c>
      <c r="N103" s="6">
        <v>132</v>
      </c>
      <c r="O103" s="9">
        <f t="shared" si="44"/>
        <v>132</v>
      </c>
      <c r="P103" s="10">
        <v>50</v>
      </c>
      <c r="Q103" s="32">
        <f t="shared" si="49"/>
        <v>75</v>
      </c>
      <c r="R103" s="6">
        <v>3</v>
      </c>
      <c r="S103" s="9">
        <f t="shared" si="50"/>
        <v>45</v>
      </c>
      <c r="T103" s="10">
        <v>7</v>
      </c>
      <c r="U103" s="7">
        <f t="shared" si="51"/>
        <v>70</v>
      </c>
      <c r="V103" s="6">
        <v>28</v>
      </c>
      <c r="W103" s="9">
        <f t="shared" si="52"/>
        <v>56</v>
      </c>
      <c r="X103" s="10">
        <v>76</v>
      </c>
      <c r="Y103" s="51">
        <f t="shared" si="53"/>
        <v>152</v>
      </c>
      <c r="Z103" s="6">
        <v>8</v>
      </c>
      <c r="AA103" s="9">
        <f t="shared" si="54"/>
        <v>24</v>
      </c>
      <c r="AB103" s="91">
        <v>0</v>
      </c>
      <c r="AC103" s="92">
        <f t="shared" si="55"/>
        <v>0</v>
      </c>
      <c r="AD103" s="6">
        <v>0</v>
      </c>
      <c r="AE103" s="9">
        <f t="shared" si="56"/>
        <v>0</v>
      </c>
      <c r="AF103" s="6">
        <v>14</v>
      </c>
      <c r="AG103" s="9">
        <f t="shared" si="57"/>
        <v>70</v>
      </c>
      <c r="AH103" s="23">
        <f t="shared" si="58"/>
        <v>955</v>
      </c>
    </row>
    <row r="104" spans="2:34" ht="24" customHeight="1" x14ac:dyDescent="0.25">
      <c r="B104" s="6">
        <v>100</v>
      </c>
      <c r="C104" s="13" t="s">
        <v>150</v>
      </c>
      <c r="D104" s="7" t="s">
        <v>29</v>
      </c>
      <c r="E104" s="26" t="s">
        <v>146</v>
      </c>
      <c r="F104" s="6">
        <v>6</v>
      </c>
      <c r="G104" s="9">
        <f t="shared" si="45"/>
        <v>78</v>
      </c>
      <c r="H104" s="10">
        <v>40</v>
      </c>
      <c r="I104" s="7">
        <f t="shared" si="46"/>
        <v>80</v>
      </c>
      <c r="J104" s="6">
        <v>31</v>
      </c>
      <c r="K104" s="9">
        <f t="shared" si="47"/>
        <v>62</v>
      </c>
      <c r="L104" s="10">
        <v>4</v>
      </c>
      <c r="M104" s="7">
        <f t="shared" si="48"/>
        <v>40</v>
      </c>
      <c r="N104" s="6">
        <v>166</v>
      </c>
      <c r="O104" s="9">
        <f t="shared" si="44"/>
        <v>166</v>
      </c>
      <c r="P104" s="58">
        <v>0</v>
      </c>
      <c r="Q104" s="59">
        <f t="shared" si="49"/>
        <v>0</v>
      </c>
      <c r="R104" s="60">
        <v>0</v>
      </c>
      <c r="S104" s="61">
        <f t="shared" si="50"/>
        <v>0</v>
      </c>
      <c r="T104" s="68">
        <v>5</v>
      </c>
      <c r="U104" s="69">
        <f t="shared" si="51"/>
        <v>50</v>
      </c>
      <c r="V104" s="70">
        <v>58</v>
      </c>
      <c r="W104" s="71">
        <f t="shared" si="52"/>
        <v>116</v>
      </c>
      <c r="X104" s="10">
        <v>74</v>
      </c>
      <c r="Y104" s="51">
        <f t="shared" si="53"/>
        <v>148</v>
      </c>
      <c r="Z104" s="60">
        <v>0</v>
      </c>
      <c r="AA104" s="61">
        <f t="shared" si="54"/>
        <v>0</v>
      </c>
      <c r="AB104" s="91">
        <v>0</v>
      </c>
      <c r="AC104" s="92">
        <f t="shared" si="55"/>
        <v>0</v>
      </c>
      <c r="AD104" s="60">
        <v>0</v>
      </c>
      <c r="AE104" s="61">
        <f t="shared" si="56"/>
        <v>0</v>
      </c>
      <c r="AF104" s="60">
        <v>0</v>
      </c>
      <c r="AG104" s="61">
        <f t="shared" si="57"/>
        <v>0</v>
      </c>
      <c r="AH104" s="23">
        <f t="shared" si="58"/>
        <v>740</v>
      </c>
    </row>
    <row r="105" spans="2:34" ht="24" customHeight="1" x14ac:dyDescent="0.25">
      <c r="B105" s="6">
        <v>101</v>
      </c>
      <c r="C105" s="13" t="s">
        <v>149</v>
      </c>
      <c r="D105" s="7" t="s">
        <v>29</v>
      </c>
      <c r="E105" s="26" t="s">
        <v>146</v>
      </c>
      <c r="F105" s="6">
        <v>7</v>
      </c>
      <c r="G105" s="9">
        <f t="shared" si="45"/>
        <v>91</v>
      </c>
      <c r="H105" s="10">
        <v>46</v>
      </c>
      <c r="I105" s="7">
        <f t="shared" si="46"/>
        <v>92</v>
      </c>
      <c r="J105" s="6">
        <v>31</v>
      </c>
      <c r="K105" s="9">
        <f t="shared" si="47"/>
        <v>62</v>
      </c>
      <c r="L105" s="10">
        <v>7</v>
      </c>
      <c r="M105" s="7">
        <f t="shared" si="48"/>
        <v>70</v>
      </c>
      <c r="N105" s="6">
        <v>162</v>
      </c>
      <c r="O105" s="9">
        <f t="shared" si="44"/>
        <v>162</v>
      </c>
      <c r="P105" s="58">
        <v>0</v>
      </c>
      <c r="Q105" s="59">
        <f t="shared" si="49"/>
        <v>0</v>
      </c>
      <c r="R105" s="60">
        <v>0</v>
      </c>
      <c r="S105" s="61">
        <f t="shared" si="50"/>
        <v>0</v>
      </c>
      <c r="T105" s="68">
        <v>5</v>
      </c>
      <c r="U105" s="69">
        <f t="shared" si="51"/>
        <v>50</v>
      </c>
      <c r="V105" s="70">
        <v>55</v>
      </c>
      <c r="W105" s="71">
        <f t="shared" si="52"/>
        <v>110</v>
      </c>
      <c r="X105" s="10">
        <v>72</v>
      </c>
      <c r="Y105" s="51">
        <f t="shared" si="53"/>
        <v>144</v>
      </c>
      <c r="Z105" s="60">
        <v>0</v>
      </c>
      <c r="AA105" s="61">
        <f t="shared" si="54"/>
        <v>0</v>
      </c>
      <c r="AB105" s="91">
        <v>0</v>
      </c>
      <c r="AC105" s="92">
        <f t="shared" si="55"/>
        <v>0</v>
      </c>
      <c r="AD105" s="60">
        <v>0</v>
      </c>
      <c r="AE105" s="61">
        <f t="shared" si="56"/>
        <v>0</v>
      </c>
      <c r="AF105" s="60">
        <v>0</v>
      </c>
      <c r="AG105" s="61">
        <f t="shared" si="57"/>
        <v>0</v>
      </c>
      <c r="AH105" s="23">
        <f t="shared" si="58"/>
        <v>781</v>
      </c>
    </row>
    <row r="106" spans="2:34" ht="24" customHeight="1" x14ac:dyDescent="0.25">
      <c r="B106" s="6">
        <v>102</v>
      </c>
      <c r="C106" s="13" t="s">
        <v>145</v>
      </c>
      <c r="D106" s="7" t="s">
        <v>29</v>
      </c>
      <c r="E106" s="26" t="s">
        <v>146</v>
      </c>
      <c r="F106" s="6">
        <v>8</v>
      </c>
      <c r="G106" s="9">
        <f t="shared" si="45"/>
        <v>104</v>
      </c>
      <c r="H106" s="10">
        <v>43</v>
      </c>
      <c r="I106" s="7">
        <f t="shared" si="46"/>
        <v>86</v>
      </c>
      <c r="J106" s="6">
        <v>64</v>
      </c>
      <c r="K106" s="9">
        <f t="shared" si="47"/>
        <v>128</v>
      </c>
      <c r="L106" s="10">
        <v>5</v>
      </c>
      <c r="M106" s="7">
        <f t="shared" si="48"/>
        <v>50</v>
      </c>
      <c r="N106" s="6">
        <v>166</v>
      </c>
      <c r="O106" s="9">
        <f t="shared" si="44"/>
        <v>166</v>
      </c>
      <c r="P106" s="58">
        <v>0</v>
      </c>
      <c r="Q106" s="59">
        <f t="shared" si="49"/>
        <v>0</v>
      </c>
      <c r="R106" s="60">
        <v>0</v>
      </c>
      <c r="S106" s="61">
        <f t="shared" si="50"/>
        <v>0</v>
      </c>
      <c r="T106" s="68">
        <v>5</v>
      </c>
      <c r="U106" s="69">
        <f t="shared" si="51"/>
        <v>50</v>
      </c>
      <c r="V106" s="70">
        <v>65</v>
      </c>
      <c r="W106" s="71">
        <f t="shared" si="52"/>
        <v>130</v>
      </c>
      <c r="X106" s="10">
        <v>71</v>
      </c>
      <c r="Y106" s="51">
        <f t="shared" si="53"/>
        <v>142</v>
      </c>
      <c r="Z106" s="60">
        <v>0</v>
      </c>
      <c r="AA106" s="61">
        <f t="shared" si="54"/>
        <v>0</v>
      </c>
      <c r="AB106" s="91">
        <v>0</v>
      </c>
      <c r="AC106" s="92">
        <f t="shared" si="55"/>
        <v>0</v>
      </c>
      <c r="AD106" s="60">
        <v>0</v>
      </c>
      <c r="AE106" s="61">
        <f t="shared" si="56"/>
        <v>0</v>
      </c>
      <c r="AF106" s="60">
        <v>0</v>
      </c>
      <c r="AG106" s="61">
        <f t="shared" si="57"/>
        <v>0</v>
      </c>
      <c r="AH106" s="23">
        <f t="shared" si="58"/>
        <v>856</v>
      </c>
    </row>
    <row r="107" spans="2:34" ht="24" customHeight="1" x14ac:dyDescent="0.25">
      <c r="B107" s="6">
        <v>103</v>
      </c>
      <c r="C107" s="13" t="s">
        <v>156</v>
      </c>
      <c r="D107" s="7" t="s">
        <v>29</v>
      </c>
      <c r="E107" s="26" t="s">
        <v>146</v>
      </c>
      <c r="F107" s="6">
        <v>4</v>
      </c>
      <c r="G107" s="9">
        <f t="shared" si="45"/>
        <v>52</v>
      </c>
      <c r="H107" s="10">
        <v>18</v>
      </c>
      <c r="I107" s="7">
        <f t="shared" si="46"/>
        <v>36</v>
      </c>
      <c r="J107" s="6">
        <v>18</v>
      </c>
      <c r="K107" s="9">
        <f t="shared" si="47"/>
        <v>36</v>
      </c>
      <c r="L107" s="10">
        <v>3</v>
      </c>
      <c r="M107" s="7">
        <f t="shared" si="48"/>
        <v>30</v>
      </c>
      <c r="N107" s="6">
        <v>138</v>
      </c>
      <c r="O107" s="9">
        <f t="shared" si="44"/>
        <v>138</v>
      </c>
      <c r="P107" s="58">
        <v>0</v>
      </c>
      <c r="Q107" s="59">
        <f t="shared" si="49"/>
        <v>0</v>
      </c>
      <c r="R107" s="60">
        <v>0</v>
      </c>
      <c r="S107" s="61">
        <f t="shared" si="50"/>
        <v>0</v>
      </c>
      <c r="T107" s="68">
        <v>3</v>
      </c>
      <c r="U107" s="69">
        <f t="shared" si="51"/>
        <v>30</v>
      </c>
      <c r="V107" s="70">
        <v>56</v>
      </c>
      <c r="W107" s="71">
        <f t="shared" si="52"/>
        <v>112</v>
      </c>
      <c r="X107" s="10">
        <v>70</v>
      </c>
      <c r="Y107" s="51">
        <f t="shared" si="53"/>
        <v>140</v>
      </c>
      <c r="Z107" s="60">
        <v>0</v>
      </c>
      <c r="AA107" s="61">
        <f t="shared" si="54"/>
        <v>0</v>
      </c>
      <c r="AB107" s="91">
        <v>0</v>
      </c>
      <c r="AC107" s="92">
        <f t="shared" si="55"/>
        <v>0</v>
      </c>
      <c r="AD107" s="60">
        <v>0</v>
      </c>
      <c r="AE107" s="61">
        <f t="shared" si="56"/>
        <v>0</v>
      </c>
      <c r="AF107" s="60">
        <v>0</v>
      </c>
      <c r="AG107" s="61">
        <f t="shared" si="57"/>
        <v>0</v>
      </c>
      <c r="AH107" s="23">
        <f t="shared" si="58"/>
        <v>574</v>
      </c>
    </row>
    <row r="108" spans="2:34" ht="24" customHeight="1" x14ac:dyDescent="0.25">
      <c r="B108" s="6">
        <v>104</v>
      </c>
      <c r="C108" s="13" t="s">
        <v>151</v>
      </c>
      <c r="D108" s="7" t="s">
        <v>29</v>
      </c>
      <c r="E108" s="26" t="s">
        <v>146</v>
      </c>
      <c r="F108" s="6">
        <v>7</v>
      </c>
      <c r="G108" s="9">
        <f t="shared" si="45"/>
        <v>91</v>
      </c>
      <c r="H108" s="10">
        <v>48</v>
      </c>
      <c r="I108" s="7">
        <f t="shared" si="46"/>
        <v>96</v>
      </c>
      <c r="J108" s="6">
        <v>20</v>
      </c>
      <c r="K108" s="9">
        <f t="shared" si="47"/>
        <v>40</v>
      </c>
      <c r="L108" s="10">
        <v>6</v>
      </c>
      <c r="M108" s="7">
        <f t="shared" si="48"/>
        <v>60</v>
      </c>
      <c r="N108" s="6">
        <v>138</v>
      </c>
      <c r="O108" s="9">
        <f t="shared" si="44"/>
        <v>138</v>
      </c>
      <c r="P108" s="58">
        <v>0</v>
      </c>
      <c r="Q108" s="59">
        <f t="shared" si="49"/>
        <v>0</v>
      </c>
      <c r="R108" s="60">
        <v>0</v>
      </c>
      <c r="S108" s="61">
        <f t="shared" si="50"/>
        <v>0</v>
      </c>
      <c r="T108" s="68">
        <v>3</v>
      </c>
      <c r="U108" s="69">
        <f t="shared" si="51"/>
        <v>30</v>
      </c>
      <c r="V108" s="70">
        <v>41</v>
      </c>
      <c r="W108" s="71">
        <f t="shared" si="52"/>
        <v>82</v>
      </c>
      <c r="X108" s="10">
        <v>70</v>
      </c>
      <c r="Y108" s="51">
        <f t="shared" si="53"/>
        <v>140</v>
      </c>
      <c r="Z108" s="60">
        <v>0</v>
      </c>
      <c r="AA108" s="61">
        <f t="shared" si="54"/>
        <v>0</v>
      </c>
      <c r="AB108" s="91">
        <v>0</v>
      </c>
      <c r="AC108" s="92">
        <f t="shared" si="55"/>
        <v>0</v>
      </c>
      <c r="AD108" s="60">
        <v>0</v>
      </c>
      <c r="AE108" s="61">
        <f t="shared" si="56"/>
        <v>0</v>
      </c>
      <c r="AF108" s="60">
        <v>0</v>
      </c>
      <c r="AG108" s="61">
        <f t="shared" si="57"/>
        <v>0</v>
      </c>
      <c r="AH108" s="23">
        <f t="shared" si="58"/>
        <v>677</v>
      </c>
    </row>
    <row r="109" spans="2:34" ht="24" customHeight="1" x14ac:dyDescent="0.25">
      <c r="B109" s="6">
        <v>105</v>
      </c>
      <c r="C109" s="13" t="s">
        <v>152</v>
      </c>
      <c r="D109" s="7" t="s">
        <v>29</v>
      </c>
      <c r="E109" s="26" t="s">
        <v>146</v>
      </c>
      <c r="F109" s="6">
        <v>5</v>
      </c>
      <c r="G109" s="9">
        <f t="shared" si="45"/>
        <v>65</v>
      </c>
      <c r="H109" s="10">
        <v>37</v>
      </c>
      <c r="I109" s="7">
        <f t="shared" si="46"/>
        <v>74</v>
      </c>
      <c r="J109" s="6">
        <v>29</v>
      </c>
      <c r="K109" s="9">
        <f t="shared" si="47"/>
        <v>58</v>
      </c>
      <c r="L109" s="10">
        <v>5</v>
      </c>
      <c r="M109" s="7">
        <f t="shared" si="48"/>
        <v>50</v>
      </c>
      <c r="N109" s="6">
        <v>154</v>
      </c>
      <c r="O109" s="9">
        <f t="shared" si="44"/>
        <v>154</v>
      </c>
      <c r="P109" s="58">
        <v>0</v>
      </c>
      <c r="Q109" s="59">
        <f t="shared" si="49"/>
        <v>0</v>
      </c>
      <c r="R109" s="60">
        <v>0</v>
      </c>
      <c r="S109" s="61">
        <f t="shared" si="50"/>
        <v>0</v>
      </c>
      <c r="T109" s="68">
        <v>5</v>
      </c>
      <c r="U109" s="69">
        <f t="shared" si="51"/>
        <v>50</v>
      </c>
      <c r="V109" s="70">
        <v>36</v>
      </c>
      <c r="W109" s="71">
        <f t="shared" si="52"/>
        <v>72</v>
      </c>
      <c r="X109" s="10">
        <v>64</v>
      </c>
      <c r="Y109" s="51">
        <f t="shared" si="53"/>
        <v>128</v>
      </c>
      <c r="Z109" s="60">
        <v>0</v>
      </c>
      <c r="AA109" s="61">
        <f t="shared" si="54"/>
        <v>0</v>
      </c>
      <c r="AB109" s="91">
        <v>0</v>
      </c>
      <c r="AC109" s="92">
        <f t="shared" si="55"/>
        <v>0</v>
      </c>
      <c r="AD109" s="60">
        <v>0</v>
      </c>
      <c r="AE109" s="61">
        <f t="shared" si="56"/>
        <v>0</v>
      </c>
      <c r="AF109" s="60">
        <v>0</v>
      </c>
      <c r="AG109" s="61">
        <f t="shared" si="57"/>
        <v>0</v>
      </c>
      <c r="AH109" s="23">
        <f t="shared" si="58"/>
        <v>651</v>
      </c>
    </row>
    <row r="110" spans="2:34" ht="24" customHeight="1" x14ac:dyDescent="0.25">
      <c r="B110" s="6">
        <v>106</v>
      </c>
      <c r="C110" s="13" t="s">
        <v>155</v>
      </c>
      <c r="D110" s="7" t="s">
        <v>29</v>
      </c>
      <c r="E110" s="26" t="s">
        <v>146</v>
      </c>
      <c r="F110" s="6">
        <v>5</v>
      </c>
      <c r="G110" s="9">
        <f t="shared" si="45"/>
        <v>65</v>
      </c>
      <c r="H110" s="10">
        <v>24</v>
      </c>
      <c r="I110" s="7">
        <f t="shared" si="46"/>
        <v>48</v>
      </c>
      <c r="J110" s="6">
        <v>22</v>
      </c>
      <c r="K110" s="9">
        <f t="shared" si="47"/>
        <v>44</v>
      </c>
      <c r="L110" s="10">
        <v>7</v>
      </c>
      <c r="M110" s="7">
        <f t="shared" si="48"/>
        <v>70</v>
      </c>
      <c r="N110" s="6">
        <v>108</v>
      </c>
      <c r="O110" s="9">
        <f t="shared" ref="O110:O129" si="59">N110</f>
        <v>108</v>
      </c>
      <c r="P110" s="58">
        <v>0</v>
      </c>
      <c r="Q110" s="59">
        <f t="shared" si="49"/>
        <v>0</v>
      </c>
      <c r="R110" s="60">
        <v>0</v>
      </c>
      <c r="S110" s="61">
        <f t="shared" si="50"/>
        <v>0</v>
      </c>
      <c r="T110" s="68">
        <v>3</v>
      </c>
      <c r="U110" s="69">
        <f t="shared" si="51"/>
        <v>30</v>
      </c>
      <c r="V110" s="70">
        <v>47</v>
      </c>
      <c r="W110" s="71">
        <f t="shared" si="52"/>
        <v>94</v>
      </c>
      <c r="X110" s="10">
        <v>58</v>
      </c>
      <c r="Y110" s="51">
        <f t="shared" si="53"/>
        <v>116</v>
      </c>
      <c r="Z110" s="60">
        <v>0</v>
      </c>
      <c r="AA110" s="61">
        <f t="shared" si="54"/>
        <v>0</v>
      </c>
      <c r="AB110" s="91">
        <v>0</v>
      </c>
      <c r="AC110" s="92">
        <f t="shared" si="55"/>
        <v>0</v>
      </c>
      <c r="AD110" s="60">
        <v>0</v>
      </c>
      <c r="AE110" s="61">
        <f t="shared" si="56"/>
        <v>0</v>
      </c>
      <c r="AF110" s="60">
        <v>0</v>
      </c>
      <c r="AG110" s="61">
        <f t="shared" si="57"/>
        <v>0</v>
      </c>
      <c r="AH110" s="23">
        <f t="shared" si="58"/>
        <v>575</v>
      </c>
    </row>
    <row r="111" spans="2:34" ht="24" customHeight="1" x14ac:dyDescent="0.25">
      <c r="B111" s="6">
        <v>107</v>
      </c>
      <c r="C111" s="13" t="s">
        <v>166</v>
      </c>
      <c r="D111" s="7" t="s">
        <v>29</v>
      </c>
      <c r="E111" s="26" t="s">
        <v>38</v>
      </c>
      <c r="F111" s="6">
        <v>3</v>
      </c>
      <c r="G111" s="9">
        <f t="shared" si="45"/>
        <v>39</v>
      </c>
      <c r="H111" s="10">
        <v>19</v>
      </c>
      <c r="I111" s="7">
        <f t="shared" si="46"/>
        <v>38</v>
      </c>
      <c r="J111" s="6">
        <v>18</v>
      </c>
      <c r="K111" s="9">
        <f t="shared" si="47"/>
        <v>36</v>
      </c>
      <c r="L111" s="10">
        <v>4</v>
      </c>
      <c r="M111" s="7">
        <f t="shared" si="48"/>
        <v>40</v>
      </c>
      <c r="N111" s="6">
        <v>110</v>
      </c>
      <c r="O111" s="9">
        <f t="shared" si="59"/>
        <v>110</v>
      </c>
      <c r="P111" s="58">
        <v>0</v>
      </c>
      <c r="Q111" s="59">
        <f t="shared" si="49"/>
        <v>0</v>
      </c>
      <c r="R111" s="60">
        <v>0</v>
      </c>
      <c r="S111" s="61">
        <f t="shared" si="50"/>
        <v>0</v>
      </c>
      <c r="T111" s="68">
        <v>3</v>
      </c>
      <c r="U111" s="69">
        <f t="shared" si="51"/>
        <v>30</v>
      </c>
      <c r="V111" s="70">
        <v>39</v>
      </c>
      <c r="W111" s="71">
        <f t="shared" si="52"/>
        <v>78</v>
      </c>
      <c r="X111" s="10">
        <v>48</v>
      </c>
      <c r="Y111" s="51">
        <f t="shared" si="53"/>
        <v>96</v>
      </c>
      <c r="Z111" s="60">
        <v>0</v>
      </c>
      <c r="AA111" s="61">
        <f t="shared" si="54"/>
        <v>0</v>
      </c>
      <c r="AB111" s="91">
        <v>0</v>
      </c>
      <c r="AC111" s="92">
        <f t="shared" si="55"/>
        <v>0</v>
      </c>
      <c r="AD111" s="60">
        <v>0</v>
      </c>
      <c r="AE111" s="61">
        <f t="shared" si="56"/>
        <v>0</v>
      </c>
      <c r="AF111" s="60">
        <v>0</v>
      </c>
      <c r="AG111" s="61">
        <f t="shared" si="57"/>
        <v>0</v>
      </c>
      <c r="AH111" s="23">
        <f t="shared" si="58"/>
        <v>467</v>
      </c>
    </row>
    <row r="112" spans="2:34" ht="24" customHeight="1" x14ac:dyDescent="0.25">
      <c r="B112" s="6">
        <v>108</v>
      </c>
      <c r="C112" s="13" t="s">
        <v>160</v>
      </c>
      <c r="D112" s="7" t="s">
        <v>29</v>
      </c>
      <c r="E112" s="26" t="s">
        <v>146</v>
      </c>
      <c r="F112" s="6">
        <v>4</v>
      </c>
      <c r="G112" s="9">
        <f t="shared" si="45"/>
        <v>52</v>
      </c>
      <c r="H112" s="10">
        <v>21</v>
      </c>
      <c r="I112" s="7">
        <f t="shared" si="46"/>
        <v>42</v>
      </c>
      <c r="J112" s="6">
        <v>27</v>
      </c>
      <c r="K112" s="9">
        <f t="shared" si="47"/>
        <v>54</v>
      </c>
      <c r="L112" s="10">
        <v>3</v>
      </c>
      <c r="M112" s="7">
        <f t="shared" si="48"/>
        <v>30</v>
      </c>
      <c r="N112" s="6">
        <v>144</v>
      </c>
      <c r="O112" s="9">
        <f t="shared" si="59"/>
        <v>144</v>
      </c>
      <c r="P112" s="58">
        <v>0</v>
      </c>
      <c r="Q112" s="59">
        <f t="shared" si="49"/>
        <v>0</v>
      </c>
      <c r="R112" s="60">
        <v>0</v>
      </c>
      <c r="S112" s="61">
        <f t="shared" si="50"/>
        <v>0</v>
      </c>
      <c r="T112" s="68">
        <v>4</v>
      </c>
      <c r="U112" s="69">
        <f t="shared" si="51"/>
        <v>40</v>
      </c>
      <c r="V112" s="70">
        <v>26</v>
      </c>
      <c r="W112" s="71">
        <f t="shared" si="52"/>
        <v>52</v>
      </c>
      <c r="X112" s="10">
        <v>44</v>
      </c>
      <c r="Y112" s="51">
        <f t="shared" si="53"/>
        <v>88</v>
      </c>
      <c r="Z112" s="60">
        <v>0</v>
      </c>
      <c r="AA112" s="61">
        <f t="shared" si="54"/>
        <v>0</v>
      </c>
      <c r="AB112" s="91">
        <v>0</v>
      </c>
      <c r="AC112" s="92">
        <f t="shared" si="55"/>
        <v>0</v>
      </c>
      <c r="AD112" s="60">
        <v>0</v>
      </c>
      <c r="AE112" s="61">
        <f t="shared" si="56"/>
        <v>0</v>
      </c>
      <c r="AF112" s="60">
        <v>0</v>
      </c>
      <c r="AG112" s="61">
        <f t="shared" si="57"/>
        <v>0</v>
      </c>
      <c r="AH112" s="23">
        <f t="shared" si="58"/>
        <v>502</v>
      </c>
    </row>
    <row r="113" spans="2:34" ht="24" customHeight="1" x14ac:dyDescent="0.25">
      <c r="B113" s="6">
        <v>109</v>
      </c>
      <c r="C113" s="13" t="s">
        <v>153</v>
      </c>
      <c r="D113" s="7" t="s">
        <v>29</v>
      </c>
      <c r="E113" s="26" t="s">
        <v>146</v>
      </c>
      <c r="F113" s="6">
        <v>6</v>
      </c>
      <c r="G113" s="9">
        <f t="shared" si="45"/>
        <v>78</v>
      </c>
      <c r="H113" s="10">
        <v>16</v>
      </c>
      <c r="I113" s="7">
        <f t="shared" si="46"/>
        <v>32</v>
      </c>
      <c r="J113" s="6">
        <v>35</v>
      </c>
      <c r="K113" s="9">
        <f t="shared" si="47"/>
        <v>70</v>
      </c>
      <c r="L113" s="10">
        <v>5</v>
      </c>
      <c r="M113" s="7">
        <f t="shared" si="48"/>
        <v>50</v>
      </c>
      <c r="N113" s="6">
        <v>136</v>
      </c>
      <c r="O113" s="9">
        <f t="shared" si="59"/>
        <v>136</v>
      </c>
      <c r="P113" s="58">
        <v>0</v>
      </c>
      <c r="Q113" s="59">
        <f t="shared" si="49"/>
        <v>0</v>
      </c>
      <c r="R113" s="60">
        <v>0</v>
      </c>
      <c r="S113" s="61">
        <f t="shared" si="50"/>
        <v>0</v>
      </c>
      <c r="T113" s="68">
        <v>2</v>
      </c>
      <c r="U113" s="69">
        <f t="shared" si="51"/>
        <v>20</v>
      </c>
      <c r="V113" s="70">
        <v>65</v>
      </c>
      <c r="W113" s="71">
        <f t="shared" si="52"/>
        <v>130</v>
      </c>
      <c r="X113" s="10">
        <v>41</v>
      </c>
      <c r="Y113" s="51">
        <f t="shared" si="53"/>
        <v>82</v>
      </c>
      <c r="Z113" s="60">
        <v>0</v>
      </c>
      <c r="AA113" s="61">
        <f t="shared" si="54"/>
        <v>0</v>
      </c>
      <c r="AB113" s="91">
        <v>0</v>
      </c>
      <c r="AC113" s="92">
        <f t="shared" si="55"/>
        <v>0</v>
      </c>
      <c r="AD113" s="60">
        <v>0</v>
      </c>
      <c r="AE113" s="61">
        <f t="shared" si="56"/>
        <v>0</v>
      </c>
      <c r="AF113" s="60">
        <v>0</v>
      </c>
      <c r="AG113" s="61">
        <f t="shared" si="57"/>
        <v>0</v>
      </c>
      <c r="AH113" s="23">
        <f t="shared" si="58"/>
        <v>598</v>
      </c>
    </row>
    <row r="114" spans="2:34" ht="24" customHeight="1" x14ac:dyDescent="0.25">
      <c r="B114" s="6">
        <v>110</v>
      </c>
      <c r="C114" s="13" t="s">
        <v>154</v>
      </c>
      <c r="D114" s="7" t="s">
        <v>29</v>
      </c>
      <c r="E114" s="26" t="s">
        <v>146</v>
      </c>
      <c r="F114" s="6">
        <v>5</v>
      </c>
      <c r="G114" s="9">
        <f t="shared" si="45"/>
        <v>65</v>
      </c>
      <c r="H114" s="10">
        <v>24</v>
      </c>
      <c r="I114" s="7">
        <f t="shared" si="46"/>
        <v>48</v>
      </c>
      <c r="J114" s="6">
        <v>38</v>
      </c>
      <c r="K114" s="9">
        <f t="shared" si="47"/>
        <v>76</v>
      </c>
      <c r="L114" s="10">
        <v>3</v>
      </c>
      <c r="M114" s="7">
        <f t="shared" si="48"/>
        <v>30</v>
      </c>
      <c r="N114" s="6">
        <v>144</v>
      </c>
      <c r="O114" s="9">
        <f t="shared" si="59"/>
        <v>144</v>
      </c>
      <c r="P114" s="58">
        <v>0</v>
      </c>
      <c r="Q114" s="59">
        <f t="shared" si="49"/>
        <v>0</v>
      </c>
      <c r="R114" s="60">
        <v>0</v>
      </c>
      <c r="S114" s="61">
        <f t="shared" si="50"/>
        <v>0</v>
      </c>
      <c r="T114" s="68">
        <v>5</v>
      </c>
      <c r="U114" s="69">
        <f t="shared" si="51"/>
        <v>50</v>
      </c>
      <c r="V114" s="70">
        <v>47</v>
      </c>
      <c r="W114" s="71">
        <f t="shared" si="52"/>
        <v>94</v>
      </c>
      <c r="X114" s="10">
        <v>39</v>
      </c>
      <c r="Y114" s="51">
        <f t="shared" si="53"/>
        <v>78</v>
      </c>
      <c r="Z114" s="60">
        <v>0</v>
      </c>
      <c r="AA114" s="61">
        <f t="shared" si="54"/>
        <v>0</v>
      </c>
      <c r="AB114" s="91">
        <v>0</v>
      </c>
      <c r="AC114" s="92">
        <f t="shared" si="55"/>
        <v>0</v>
      </c>
      <c r="AD114" s="60">
        <v>0</v>
      </c>
      <c r="AE114" s="61">
        <f t="shared" si="56"/>
        <v>0</v>
      </c>
      <c r="AF114" s="60">
        <v>0</v>
      </c>
      <c r="AG114" s="61">
        <f t="shared" si="57"/>
        <v>0</v>
      </c>
      <c r="AH114" s="23">
        <f t="shared" si="58"/>
        <v>585</v>
      </c>
    </row>
    <row r="115" spans="2:34" ht="24" customHeight="1" x14ac:dyDescent="0.25">
      <c r="B115" s="6">
        <v>111</v>
      </c>
      <c r="C115" s="13" t="s">
        <v>158</v>
      </c>
      <c r="D115" s="7" t="s">
        <v>29</v>
      </c>
      <c r="E115" s="26" t="s">
        <v>146</v>
      </c>
      <c r="F115" s="6">
        <v>6</v>
      </c>
      <c r="G115" s="9">
        <f t="shared" si="45"/>
        <v>78</v>
      </c>
      <c r="H115" s="10">
        <v>35</v>
      </c>
      <c r="I115" s="7">
        <f t="shared" si="46"/>
        <v>70</v>
      </c>
      <c r="J115" s="6">
        <v>18</v>
      </c>
      <c r="K115" s="9">
        <f t="shared" si="47"/>
        <v>36</v>
      </c>
      <c r="L115" s="10">
        <v>3</v>
      </c>
      <c r="M115" s="7">
        <f t="shared" si="48"/>
        <v>30</v>
      </c>
      <c r="N115" s="6">
        <v>150</v>
      </c>
      <c r="O115" s="9">
        <f t="shared" si="59"/>
        <v>150</v>
      </c>
      <c r="P115" s="58">
        <v>0</v>
      </c>
      <c r="Q115" s="59">
        <f t="shared" si="49"/>
        <v>0</v>
      </c>
      <c r="R115" s="60">
        <v>0</v>
      </c>
      <c r="S115" s="61">
        <f t="shared" si="50"/>
        <v>0</v>
      </c>
      <c r="T115" s="68">
        <v>2</v>
      </c>
      <c r="U115" s="69">
        <f t="shared" si="51"/>
        <v>20</v>
      </c>
      <c r="V115" s="70">
        <v>41</v>
      </c>
      <c r="W115" s="71">
        <f t="shared" si="52"/>
        <v>82</v>
      </c>
      <c r="X115" s="10">
        <v>28</v>
      </c>
      <c r="Y115" s="51">
        <f t="shared" si="53"/>
        <v>56</v>
      </c>
      <c r="Z115" s="60">
        <v>0</v>
      </c>
      <c r="AA115" s="61">
        <f t="shared" si="54"/>
        <v>0</v>
      </c>
      <c r="AB115" s="91">
        <v>0</v>
      </c>
      <c r="AC115" s="92">
        <f t="shared" si="55"/>
        <v>0</v>
      </c>
      <c r="AD115" s="60">
        <v>0</v>
      </c>
      <c r="AE115" s="61">
        <f t="shared" si="56"/>
        <v>0</v>
      </c>
      <c r="AF115" s="60">
        <v>0</v>
      </c>
      <c r="AG115" s="61">
        <f t="shared" si="57"/>
        <v>0</v>
      </c>
      <c r="AH115" s="23">
        <f t="shared" si="58"/>
        <v>522</v>
      </c>
    </row>
    <row r="116" spans="2:34" ht="24" customHeight="1" x14ac:dyDescent="0.25">
      <c r="B116" s="6">
        <v>112</v>
      </c>
      <c r="C116" s="13" t="s">
        <v>167</v>
      </c>
      <c r="D116" s="7" t="s">
        <v>29</v>
      </c>
      <c r="E116" s="26" t="s">
        <v>38</v>
      </c>
      <c r="F116" s="6">
        <v>3</v>
      </c>
      <c r="G116" s="9">
        <f t="shared" si="45"/>
        <v>39</v>
      </c>
      <c r="H116" s="10">
        <v>36</v>
      </c>
      <c r="I116" s="7">
        <f t="shared" si="46"/>
        <v>72</v>
      </c>
      <c r="J116" s="6">
        <v>23</v>
      </c>
      <c r="K116" s="9">
        <f t="shared" si="47"/>
        <v>46</v>
      </c>
      <c r="L116" s="10">
        <v>2</v>
      </c>
      <c r="M116" s="7">
        <f t="shared" si="48"/>
        <v>20</v>
      </c>
      <c r="N116" s="6">
        <v>118</v>
      </c>
      <c r="O116" s="9">
        <f t="shared" si="59"/>
        <v>118</v>
      </c>
      <c r="P116" s="58">
        <v>0</v>
      </c>
      <c r="Q116" s="59">
        <f t="shared" si="49"/>
        <v>0</v>
      </c>
      <c r="R116" s="60">
        <v>0</v>
      </c>
      <c r="S116" s="61">
        <f t="shared" si="50"/>
        <v>0</v>
      </c>
      <c r="T116" s="68">
        <v>2</v>
      </c>
      <c r="U116" s="69">
        <f t="shared" si="51"/>
        <v>20</v>
      </c>
      <c r="V116" s="70">
        <v>37</v>
      </c>
      <c r="W116" s="71">
        <f t="shared" si="52"/>
        <v>74</v>
      </c>
      <c r="X116" s="10">
        <v>19</v>
      </c>
      <c r="Y116" s="51">
        <f t="shared" si="53"/>
        <v>38</v>
      </c>
      <c r="Z116" s="60">
        <v>0</v>
      </c>
      <c r="AA116" s="61">
        <f t="shared" si="54"/>
        <v>0</v>
      </c>
      <c r="AB116" s="91">
        <v>0</v>
      </c>
      <c r="AC116" s="92">
        <f t="shared" si="55"/>
        <v>0</v>
      </c>
      <c r="AD116" s="60">
        <v>0</v>
      </c>
      <c r="AE116" s="61">
        <f t="shared" si="56"/>
        <v>0</v>
      </c>
      <c r="AF116" s="60">
        <v>0</v>
      </c>
      <c r="AG116" s="61">
        <f t="shared" si="57"/>
        <v>0</v>
      </c>
      <c r="AH116" s="23">
        <f t="shared" si="58"/>
        <v>427</v>
      </c>
    </row>
    <row r="117" spans="2:34" ht="24" customHeight="1" x14ac:dyDescent="0.25">
      <c r="B117" s="6">
        <v>113</v>
      </c>
      <c r="C117" s="13" t="s">
        <v>162</v>
      </c>
      <c r="D117" s="7" t="s">
        <v>29</v>
      </c>
      <c r="E117" s="26" t="s">
        <v>146</v>
      </c>
      <c r="F117" s="6">
        <v>4</v>
      </c>
      <c r="G117" s="9">
        <f t="shared" si="45"/>
        <v>52</v>
      </c>
      <c r="H117" s="10">
        <v>26</v>
      </c>
      <c r="I117" s="7">
        <f t="shared" si="46"/>
        <v>52</v>
      </c>
      <c r="J117" s="6">
        <v>20</v>
      </c>
      <c r="K117" s="9">
        <f t="shared" si="47"/>
        <v>40</v>
      </c>
      <c r="L117" s="10">
        <v>4</v>
      </c>
      <c r="M117" s="7">
        <f t="shared" si="48"/>
        <v>40</v>
      </c>
      <c r="N117" s="6">
        <v>116</v>
      </c>
      <c r="O117" s="9">
        <f t="shared" si="59"/>
        <v>116</v>
      </c>
      <c r="P117" s="58">
        <v>0</v>
      </c>
      <c r="Q117" s="59">
        <f t="shared" si="49"/>
        <v>0</v>
      </c>
      <c r="R117" s="60">
        <v>0</v>
      </c>
      <c r="S117" s="61">
        <f t="shared" si="50"/>
        <v>0</v>
      </c>
      <c r="T117" s="68">
        <v>2</v>
      </c>
      <c r="U117" s="69">
        <f t="shared" si="51"/>
        <v>20</v>
      </c>
      <c r="V117" s="70">
        <v>31</v>
      </c>
      <c r="W117" s="71">
        <f t="shared" si="52"/>
        <v>62</v>
      </c>
      <c r="X117" s="10">
        <v>8</v>
      </c>
      <c r="Y117" s="51">
        <f t="shared" si="53"/>
        <v>16</v>
      </c>
      <c r="Z117" s="60">
        <v>0</v>
      </c>
      <c r="AA117" s="61">
        <f t="shared" si="54"/>
        <v>0</v>
      </c>
      <c r="AB117" s="91">
        <v>0</v>
      </c>
      <c r="AC117" s="92">
        <f t="shared" si="55"/>
        <v>0</v>
      </c>
      <c r="AD117" s="60">
        <v>0</v>
      </c>
      <c r="AE117" s="61">
        <f t="shared" si="56"/>
        <v>0</v>
      </c>
      <c r="AF117" s="60">
        <v>0</v>
      </c>
      <c r="AG117" s="61">
        <f t="shared" si="57"/>
        <v>0</v>
      </c>
      <c r="AH117" s="23">
        <f t="shared" si="58"/>
        <v>398</v>
      </c>
    </row>
    <row r="118" spans="2:34" ht="24" customHeight="1" x14ac:dyDescent="0.25">
      <c r="B118" s="6">
        <v>114</v>
      </c>
      <c r="C118" s="13" t="s">
        <v>168</v>
      </c>
      <c r="D118" s="7" t="s">
        <v>29</v>
      </c>
      <c r="E118" s="26" t="s">
        <v>38</v>
      </c>
      <c r="F118" s="6">
        <v>4</v>
      </c>
      <c r="G118" s="9">
        <f t="shared" si="45"/>
        <v>52</v>
      </c>
      <c r="H118" s="10">
        <v>1</v>
      </c>
      <c r="I118" s="7">
        <f t="shared" si="46"/>
        <v>2</v>
      </c>
      <c r="J118" s="6">
        <v>13</v>
      </c>
      <c r="K118" s="9">
        <f t="shared" si="47"/>
        <v>26</v>
      </c>
      <c r="L118" s="10">
        <v>3</v>
      </c>
      <c r="M118" s="7">
        <f t="shared" si="48"/>
        <v>30</v>
      </c>
      <c r="N118" s="6">
        <v>80</v>
      </c>
      <c r="O118" s="9">
        <f t="shared" si="59"/>
        <v>80</v>
      </c>
      <c r="P118" s="58">
        <v>0</v>
      </c>
      <c r="Q118" s="59">
        <f t="shared" si="49"/>
        <v>0</v>
      </c>
      <c r="R118" s="60">
        <v>0</v>
      </c>
      <c r="S118" s="61">
        <f t="shared" si="50"/>
        <v>0</v>
      </c>
      <c r="T118" s="68">
        <v>2</v>
      </c>
      <c r="U118" s="69">
        <f t="shared" si="51"/>
        <v>20</v>
      </c>
      <c r="V118" s="70">
        <v>38</v>
      </c>
      <c r="W118" s="71">
        <f t="shared" si="52"/>
        <v>76</v>
      </c>
      <c r="X118" s="10">
        <v>4</v>
      </c>
      <c r="Y118" s="51">
        <f t="shared" si="53"/>
        <v>8</v>
      </c>
      <c r="Z118" s="60">
        <v>0</v>
      </c>
      <c r="AA118" s="61">
        <f t="shared" si="54"/>
        <v>0</v>
      </c>
      <c r="AB118" s="91">
        <v>0</v>
      </c>
      <c r="AC118" s="92">
        <f t="shared" si="55"/>
        <v>0</v>
      </c>
      <c r="AD118" s="60">
        <v>0</v>
      </c>
      <c r="AE118" s="61">
        <f t="shared" si="56"/>
        <v>0</v>
      </c>
      <c r="AF118" s="60">
        <v>0</v>
      </c>
      <c r="AG118" s="61">
        <f t="shared" si="57"/>
        <v>0</v>
      </c>
      <c r="AH118" s="23">
        <f t="shared" si="58"/>
        <v>294</v>
      </c>
    </row>
    <row r="119" spans="2:34" ht="24" customHeight="1" x14ac:dyDescent="0.25">
      <c r="B119" s="6">
        <v>115</v>
      </c>
      <c r="C119" s="13" t="s">
        <v>170</v>
      </c>
      <c r="D119" s="7" t="s">
        <v>29</v>
      </c>
      <c r="E119" s="26" t="s">
        <v>38</v>
      </c>
      <c r="F119" s="6">
        <v>0</v>
      </c>
      <c r="G119" s="9">
        <f t="shared" si="45"/>
        <v>0</v>
      </c>
      <c r="H119" s="10">
        <v>5</v>
      </c>
      <c r="I119" s="7">
        <f t="shared" si="46"/>
        <v>10</v>
      </c>
      <c r="J119" s="6">
        <v>0</v>
      </c>
      <c r="K119" s="9">
        <f t="shared" si="47"/>
        <v>0</v>
      </c>
      <c r="L119" s="10">
        <v>1</v>
      </c>
      <c r="M119" s="7">
        <f t="shared" si="48"/>
        <v>10</v>
      </c>
      <c r="N119" s="6">
        <v>92</v>
      </c>
      <c r="O119" s="9">
        <f t="shared" si="59"/>
        <v>92</v>
      </c>
      <c r="P119" s="58">
        <v>0</v>
      </c>
      <c r="Q119" s="59">
        <f t="shared" si="49"/>
        <v>0</v>
      </c>
      <c r="R119" s="60">
        <v>0</v>
      </c>
      <c r="S119" s="61">
        <f t="shared" si="50"/>
        <v>0</v>
      </c>
      <c r="T119" s="68">
        <v>1</v>
      </c>
      <c r="U119" s="69">
        <f t="shared" si="51"/>
        <v>10</v>
      </c>
      <c r="V119" s="70">
        <v>0</v>
      </c>
      <c r="W119" s="71">
        <f t="shared" si="52"/>
        <v>0</v>
      </c>
      <c r="X119" s="10">
        <v>1</v>
      </c>
      <c r="Y119" s="51">
        <f t="shared" si="53"/>
        <v>2</v>
      </c>
      <c r="Z119" s="60">
        <v>0</v>
      </c>
      <c r="AA119" s="61">
        <f t="shared" si="54"/>
        <v>0</v>
      </c>
      <c r="AB119" s="91">
        <v>0</v>
      </c>
      <c r="AC119" s="92">
        <f t="shared" si="55"/>
        <v>0</v>
      </c>
      <c r="AD119" s="60">
        <v>0</v>
      </c>
      <c r="AE119" s="61">
        <f t="shared" si="56"/>
        <v>0</v>
      </c>
      <c r="AF119" s="60">
        <v>0</v>
      </c>
      <c r="AG119" s="61">
        <f t="shared" si="57"/>
        <v>0</v>
      </c>
      <c r="AH119" s="23">
        <f t="shared" si="58"/>
        <v>124</v>
      </c>
    </row>
    <row r="120" spans="2:34" ht="24" customHeight="1" x14ac:dyDescent="0.25">
      <c r="B120" s="6">
        <v>116</v>
      </c>
      <c r="C120" s="13" t="s">
        <v>157</v>
      </c>
      <c r="D120" s="7" t="s">
        <v>29</v>
      </c>
      <c r="E120" s="26" t="s">
        <v>146</v>
      </c>
      <c r="F120" s="6">
        <v>3</v>
      </c>
      <c r="G120" s="9">
        <f t="shared" si="45"/>
        <v>39</v>
      </c>
      <c r="H120" s="10">
        <v>45</v>
      </c>
      <c r="I120" s="7">
        <f t="shared" si="46"/>
        <v>90</v>
      </c>
      <c r="J120" s="6">
        <v>31</v>
      </c>
      <c r="K120" s="9">
        <f t="shared" si="47"/>
        <v>62</v>
      </c>
      <c r="L120" s="10">
        <v>7</v>
      </c>
      <c r="M120" s="7">
        <f t="shared" si="48"/>
        <v>70</v>
      </c>
      <c r="N120" s="6">
        <v>154</v>
      </c>
      <c r="O120" s="9">
        <f t="shared" si="59"/>
        <v>154</v>
      </c>
      <c r="P120" s="58">
        <v>0</v>
      </c>
      <c r="Q120" s="59">
        <f t="shared" si="49"/>
        <v>0</v>
      </c>
      <c r="R120" s="60">
        <v>0</v>
      </c>
      <c r="S120" s="61">
        <f t="shared" si="50"/>
        <v>0</v>
      </c>
      <c r="T120" s="68">
        <v>5</v>
      </c>
      <c r="U120" s="69">
        <f t="shared" si="51"/>
        <v>50</v>
      </c>
      <c r="V120" s="70">
        <v>48</v>
      </c>
      <c r="W120" s="71">
        <f t="shared" si="52"/>
        <v>96</v>
      </c>
      <c r="X120" s="10">
        <v>0</v>
      </c>
      <c r="Y120" s="51">
        <f t="shared" si="53"/>
        <v>0</v>
      </c>
      <c r="Z120" s="60">
        <v>0</v>
      </c>
      <c r="AA120" s="61">
        <f t="shared" si="54"/>
        <v>0</v>
      </c>
      <c r="AB120" s="91">
        <v>0</v>
      </c>
      <c r="AC120" s="92">
        <f t="shared" si="55"/>
        <v>0</v>
      </c>
      <c r="AD120" s="60">
        <v>0</v>
      </c>
      <c r="AE120" s="61">
        <f t="shared" si="56"/>
        <v>0</v>
      </c>
      <c r="AF120" s="60">
        <v>0</v>
      </c>
      <c r="AG120" s="61">
        <f t="shared" si="57"/>
        <v>0</v>
      </c>
      <c r="AH120" s="23">
        <f t="shared" si="58"/>
        <v>561</v>
      </c>
    </row>
    <row r="121" spans="2:34" ht="24" customHeight="1" x14ac:dyDescent="0.25">
      <c r="B121" s="6">
        <v>117</v>
      </c>
      <c r="C121" s="13" t="s">
        <v>159</v>
      </c>
      <c r="D121" s="7" t="s">
        <v>29</v>
      </c>
      <c r="E121" s="26" t="s">
        <v>146</v>
      </c>
      <c r="F121" s="6">
        <v>7</v>
      </c>
      <c r="G121" s="9">
        <f t="shared" si="45"/>
        <v>91</v>
      </c>
      <c r="H121" s="10">
        <v>40</v>
      </c>
      <c r="I121" s="7">
        <f t="shared" si="46"/>
        <v>80</v>
      </c>
      <c r="J121" s="6">
        <v>19</v>
      </c>
      <c r="K121" s="9">
        <f t="shared" si="47"/>
        <v>38</v>
      </c>
      <c r="L121" s="10">
        <v>7</v>
      </c>
      <c r="M121" s="7">
        <f t="shared" si="48"/>
        <v>70</v>
      </c>
      <c r="N121" s="6">
        <v>124</v>
      </c>
      <c r="O121" s="9">
        <f t="shared" si="59"/>
        <v>124</v>
      </c>
      <c r="P121" s="58">
        <v>0</v>
      </c>
      <c r="Q121" s="59">
        <f t="shared" si="49"/>
        <v>0</v>
      </c>
      <c r="R121" s="60">
        <v>0</v>
      </c>
      <c r="S121" s="61">
        <f t="shared" si="50"/>
        <v>0</v>
      </c>
      <c r="T121" s="68">
        <v>3</v>
      </c>
      <c r="U121" s="69">
        <f t="shared" si="51"/>
        <v>30</v>
      </c>
      <c r="V121" s="70">
        <v>43</v>
      </c>
      <c r="W121" s="71">
        <f t="shared" si="52"/>
        <v>86</v>
      </c>
      <c r="X121" s="10">
        <v>0</v>
      </c>
      <c r="Y121" s="51">
        <f t="shared" si="53"/>
        <v>0</v>
      </c>
      <c r="Z121" s="60">
        <v>0</v>
      </c>
      <c r="AA121" s="61">
        <f t="shared" si="54"/>
        <v>0</v>
      </c>
      <c r="AB121" s="91">
        <v>0</v>
      </c>
      <c r="AC121" s="92">
        <f t="shared" si="55"/>
        <v>0</v>
      </c>
      <c r="AD121" s="60">
        <v>0</v>
      </c>
      <c r="AE121" s="61">
        <f t="shared" si="56"/>
        <v>0</v>
      </c>
      <c r="AF121" s="60">
        <v>0</v>
      </c>
      <c r="AG121" s="61">
        <f t="shared" si="57"/>
        <v>0</v>
      </c>
      <c r="AH121" s="23">
        <f t="shared" si="58"/>
        <v>519</v>
      </c>
    </row>
    <row r="122" spans="2:34" ht="24" customHeight="1" x14ac:dyDescent="0.25">
      <c r="B122" s="6">
        <v>118</v>
      </c>
      <c r="C122" s="13" t="s">
        <v>161</v>
      </c>
      <c r="D122" s="7" t="s">
        <v>29</v>
      </c>
      <c r="E122" s="26" t="s">
        <v>146</v>
      </c>
      <c r="F122" s="6">
        <v>5</v>
      </c>
      <c r="G122" s="9">
        <f t="shared" si="45"/>
        <v>65</v>
      </c>
      <c r="H122" s="10">
        <v>38</v>
      </c>
      <c r="I122" s="7">
        <f t="shared" si="46"/>
        <v>76</v>
      </c>
      <c r="J122" s="6">
        <v>20</v>
      </c>
      <c r="K122" s="9">
        <f t="shared" si="47"/>
        <v>40</v>
      </c>
      <c r="L122" s="10">
        <v>5</v>
      </c>
      <c r="M122" s="7">
        <f t="shared" si="48"/>
        <v>50</v>
      </c>
      <c r="N122" s="6">
        <v>108</v>
      </c>
      <c r="O122" s="9">
        <f t="shared" si="59"/>
        <v>108</v>
      </c>
      <c r="P122" s="58">
        <v>0</v>
      </c>
      <c r="Q122" s="59">
        <f t="shared" si="49"/>
        <v>0</v>
      </c>
      <c r="R122" s="60">
        <v>0</v>
      </c>
      <c r="S122" s="61">
        <f t="shared" si="50"/>
        <v>0</v>
      </c>
      <c r="T122" s="68">
        <v>1</v>
      </c>
      <c r="U122" s="69">
        <f t="shared" si="51"/>
        <v>10</v>
      </c>
      <c r="V122" s="70">
        <v>35</v>
      </c>
      <c r="W122" s="71">
        <f t="shared" si="52"/>
        <v>70</v>
      </c>
      <c r="X122" s="10">
        <v>0</v>
      </c>
      <c r="Y122" s="51">
        <f t="shared" si="53"/>
        <v>0</v>
      </c>
      <c r="Z122" s="60">
        <v>0</v>
      </c>
      <c r="AA122" s="61">
        <f t="shared" si="54"/>
        <v>0</v>
      </c>
      <c r="AB122" s="91">
        <v>0</v>
      </c>
      <c r="AC122" s="92">
        <f t="shared" si="55"/>
        <v>0</v>
      </c>
      <c r="AD122" s="60">
        <v>0</v>
      </c>
      <c r="AE122" s="61">
        <f t="shared" si="56"/>
        <v>0</v>
      </c>
      <c r="AF122" s="60">
        <v>0</v>
      </c>
      <c r="AG122" s="61">
        <f t="shared" si="57"/>
        <v>0</v>
      </c>
      <c r="AH122" s="23">
        <f t="shared" si="58"/>
        <v>419</v>
      </c>
    </row>
    <row r="123" spans="2:34" ht="24" customHeight="1" x14ac:dyDescent="0.25">
      <c r="B123" s="6">
        <v>119</v>
      </c>
      <c r="C123" s="13" t="s">
        <v>164</v>
      </c>
      <c r="D123" s="7" t="s">
        <v>29</v>
      </c>
      <c r="E123" s="26" t="s">
        <v>146</v>
      </c>
      <c r="F123" s="6">
        <v>1</v>
      </c>
      <c r="G123" s="9">
        <f t="shared" si="45"/>
        <v>13</v>
      </c>
      <c r="H123" s="10">
        <v>6</v>
      </c>
      <c r="I123" s="7">
        <f t="shared" si="46"/>
        <v>12</v>
      </c>
      <c r="J123" s="6">
        <v>7</v>
      </c>
      <c r="K123" s="9">
        <f t="shared" si="47"/>
        <v>14</v>
      </c>
      <c r="L123" s="10">
        <v>2</v>
      </c>
      <c r="M123" s="7">
        <f t="shared" si="48"/>
        <v>20</v>
      </c>
      <c r="N123" s="6">
        <v>146</v>
      </c>
      <c r="O123" s="9">
        <f t="shared" si="59"/>
        <v>146</v>
      </c>
      <c r="P123" s="58">
        <v>0</v>
      </c>
      <c r="Q123" s="59">
        <f t="shared" si="49"/>
        <v>0</v>
      </c>
      <c r="R123" s="60">
        <v>0</v>
      </c>
      <c r="S123" s="61">
        <f t="shared" si="50"/>
        <v>0</v>
      </c>
      <c r="T123" s="68">
        <v>4</v>
      </c>
      <c r="U123" s="69">
        <f t="shared" si="51"/>
        <v>40</v>
      </c>
      <c r="V123" s="70">
        <v>31</v>
      </c>
      <c r="W123" s="71">
        <f t="shared" si="52"/>
        <v>62</v>
      </c>
      <c r="X123" s="10">
        <v>0</v>
      </c>
      <c r="Y123" s="51">
        <f t="shared" si="53"/>
        <v>0</v>
      </c>
      <c r="Z123" s="60">
        <v>0</v>
      </c>
      <c r="AA123" s="61">
        <f t="shared" si="54"/>
        <v>0</v>
      </c>
      <c r="AB123" s="91">
        <v>0</v>
      </c>
      <c r="AC123" s="92">
        <f t="shared" si="55"/>
        <v>0</v>
      </c>
      <c r="AD123" s="60">
        <v>0</v>
      </c>
      <c r="AE123" s="61">
        <f t="shared" si="56"/>
        <v>0</v>
      </c>
      <c r="AF123" s="60">
        <v>0</v>
      </c>
      <c r="AG123" s="61">
        <f t="shared" si="57"/>
        <v>0</v>
      </c>
      <c r="AH123" s="23">
        <f t="shared" si="58"/>
        <v>307</v>
      </c>
    </row>
    <row r="124" spans="2:34" ht="24" customHeight="1" x14ac:dyDescent="0.25">
      <c r="B124" s="6">
        <v>120</v>
      </c>
      <c r="C124" s="13" t="s">
        <v>169</v>
      </c>
      <c r="D124" s="7" t="s">
        <v>29</v>
      </c>
      <c r="E124" s="26" t="s">
        <v>38</v>
      </c>
      <c r="F124" s="6">
        <v>2</v>
      </c>
      <c r="G124" s="9">
        <f t="shared" si="45"/>
        <v>26</v>
      </c>
      <c r="H124" s="10">
        <v>7</v>
      </c>
      <c r="I124" s="7">
        <f t="shared" si="46"/>
        <v>14</v>
      </c>
      <c r="J124" s="6">
        <v>9</v>
      </c>
      <c r="K124" s="9">
        <f t="shared" si="47"/>
        <v>18</v>
      </c>
      <c r="L124" s="10">
        <v>2</v>
      </c>
      <c r="M124" s="7">
        <f t="shared" si="48"/>
        <v>20</v>
      </c>
      <c r="N124" s="6">
        <v>56</v>
      </c>
      <c r="O124" s="9">
        <f t="shared" si="59"/>
        <v>56</v>
      </c>
      <c r="P124" s="58">
        <v>0</v>
      </c>
      <c r="Q124" s="59">
        <f t="shared" si="49"/>
        <v>0</v>
      </c>
      <c r="R124" s="60">
        <v>0</v>
      </c>
      <c r="S124" s="61">
        <f t="shared" si="50"/>
        <v>0</v>
      </c>
      <c r="T124" s="68">
        <v>1</v>
      </c>
      <c r="U124" s="69">
        <f t="shared" si="51"/>
        <v>10</v>
      </c>
      <c r="V124" s="70">
        <v>28</v>
      </c>
      <c r="W124" s="71">
        <f t="shared" si="52"/>
        <v>56</v>
      </c>
      <c r="X124" s="10">
        <v>0</v>
      </c>
      <c r="Y124" s="51">
        <f t="shared" si="53"/>
        <v>0</v>
      </c>
      <c r="Z124" s="60">
        <v>0</v>
      </c>
      <c r="AA124" s="61">
        <f t="shared" si="54"/>
        <v>0</v>
      </c>
      <c r="AB124" s="91">
        <v>0</v>
      </c>
      <c r="AC124" s="92">
        <f t="shared" si="55"/>
        <v>0</v>
      </c>
      <c r="AD124" s="60">
        <v>0</v>
      </c>
      <c r="AE124" s="61">
        <f t="shared" si="56"/>
        <v>0</v>
      </c>
      <c r="AF124" s="60">
        <v>0</v>
      </c>
      <c r="AG124" s="61">
        <f t="shared" si="57"/>
        <v>0</v>
      </c>
      <c r="AH124" s="23">
        <f t="shared" si="58"/>
        <v>200</v>
      </c>
    </row>
    <row r="125" spans="2:34" ht="24" customHeight="1" x14ac:dyDescent="0.25">
      <c r="B125" s="6">
        <v>121</v>
      </c>
      <c r="C125" s="13" t="s">
        <v>95</v>
      </c>
      <c r="D125" s="7" t="s">
        <v>29</v>
      </c>
      <c r="E125" s="26" t="s">
        <v>23</v>
      </c>
      <c r="F125" s="6">
        <v>0</v>
      </c>
      <c r="G125" s="9">
        <f t="shared" si="45"/>
        <v>0</v>
      </c>
      <c r="H125" s="10">
        <v>0</v>
      </c>
      <c r="I125" s="7">
        <f t="shared" si="46"/>
        <v>0</v>
      </c>
      <c r="J125" s="6">
        <v>10</v>
      </c>
      <c r="K125" s="9">
        <f t="shared" si="47"/>
        <v>20</v>
      </c>
      <c r="L125" s="10">
        <v>7</v>
      </c>
      <c r="M125" s="7">
        <f t="shared" si="48"/>
        <v>70</v>
      </c>
      <c r="N125" s="6">
        <v>120</v>
      </c>
      <c r="O125" s="9">
        <f t="shared" si="59"/>
        <v>120</v>
      </c>
      <c r="P125" s="10">
        <v>48</v>
      </c>
      <c r="Q125" s="32">
        <f t="shared" si="49"/>
        <v>72</v>
      </c>
      <c r="R125" s="6">
        <v>0</v>
      </c>
      <c r="S125" s="9">
        <f t="shared" si="50"/>
        <v>0</v>
      </c>
      <c r="T125" s="10">
        <v>0</v>
      </c>
      <c r="U125" s="7">
        <f t="shared" si="51"/>
        <v>0</v>
      </c>
      <c r="V125" s="6">
        <v>26</v>
      </c>
      <c r="W125" s="9">
        <f t="shared" si="52"/>
        <v>52</v>
      </c>
      <c r="X125" s="10">
        <v>0</v>
      </c>
      <c r="Y125" s="51">
        <f t="shared" si="53"/>
        <v>0</v>
      </c>
      <c r="Z125" s="6">
        <v>0</v>
      </c>
      <c r="AA125" s="9">
        <f t="shared" si="54"/>
        <v>0</v>
      </c>
      <c r="AB125" s="91">
        <v>0</v>
      </c>
      <c r="AC125" s="92">
        <f t="shared" si="55"/>
        <v>0</v>
      </c>
      <c r="AD125" s="6">
        <v>2</v>
      </c>
      <c r="AE125" s="9">
        <f t="shared" si="56"/>
        <v>20</v>
      </c>
      <c r="AF125" s="6">
        <v>9</v>
      </c>
      <c r="AG125" s="9">
        <f t="shared" si="57"/>
        <v>45</v>
      </c>
      <c r="AH125" s="23">
        <f t="shared" si="58"/>
        <v>399</v>
      </c>
    </row>
    <row r="126" spans="2:34" ht="24" customHeight="1" x14ac:dyDescent="0.25">
      <c r="B126" s="6">
        <v>122</v>
      </c>
      <c r="C126" s="13" t="s">
        <v>163</v>
      </c>
      <c r="D126" s="7" t="s">
        <v>29</v>
      </c>
      <c r="E126" s="26" t="s">
        <v>146</v>
      </c>
      <c r="F126" s="6">
        <v>6</v>
      </c>
      <c r="G126" s="9">
        <f t="shared" si="45"/>
        <v>78</v>
      </c>
      <c r="H126" s="10">
        <v>17</v>
      </c>
      <c r="I126" s="7">
        <f t="shared" si="46"/>
        <v>34</v>
      </c>
      <c r="J126" s="6">
        <v>13</v>
      </c>
      <c r="K126" s="9">
        <f t="shared" si="47"/>
        <v>26</v>
      </c>
      <c r="L126" s="10">
        <v>2</v>
      </c>
      <c r="M126" s="7">
        <f t="shared" si="48"/>
        <v>20</v>
      </c>
      <c r="N126" s="6">
        <v>104</v>
      </c>
      <c r="O126" s="9">
        <f t="shared" si="59"/>
        <v>104</v>
      </c>
      <c r="P126" s="58">
        <v>0</v>
      </c>
      <c r="Q126" s="59">
        <f t="shared" si="49"/>
        <v>0</v>
      </c>
      <c r="R126" s="60">
        <v>0</v>
      </c>
      <c r="S126" s="61">
        <f t="shared" si="50"/>
        <v>0</v>
      </c>
      <c r="T126" s="68">
        <v>2</v>
      </c>
      <c r="U126" s="69">
        <f t="shared" si="51"/>
        <v>20</v>
      </c>
      <c r="V126" s="70">
        <v>20</v>
      </c>
      <c r="W126" s="71">
        <f t="shared" si="52"/>
        <v>40</v>
      </c>
      <c r="X126" s="10">
        <v>0</v>
      </c>
      <c r="Y126" s="51">
        <f t="shared" si="53"/>
        <v>0</v>
      </c>
      <c r="Z126" s="60">
        <v>0</v>
      </c>
      <c r="AA126" s="61">
        <f t="shared" si="54"/>
        <v>0</v>
      </c>
      <c r="AB126" s="91">
        <v>0</v>
      </c>
      <c r="AC126" s="92">
        <f t="shared" si="55"/>
        <v>0</v>
      </c>
      <c r="AD126" s="60">
        <v>0</v>
      </c>
      <c r="AE126" s="61">
        <f t="shared" si="56"/>
        <v>0</v>
      </c>
      <c r="AF126" s="60">
        <v>0</v>
      </c>
      <c r="AG126" s="61">
        <f t="shared" si="57"/>
        <v>0</v>
      </c>
      <c r="AH126" s="23">
        <f t="shared" si="58"/>
        <v>322</v>
      </c>
    </row>
    <row r="127" spans="2:34" ht="24" customHeight="1" x14ac:dyDescent="0.25">
      <c r="B127" s="6">
        <v>123</v>
      </c>
      <c r="C127" s="13" t="s">
        <v>143</v>
      </c>
      <c r="D127" s="7" t="s">
        <v>29</v>
      </c>
      <c r="E127" s="26" t="s">
        <v>36</v>
      </c>
      <c r="F127" s="6">
        <v>0</v>
      </c>
      <c r="G127" s="9">
        <f t="shared" si="45"/>
        <v>0</v>
      </c>
      <c r="H127" s="10">
        <v>0</v>
      </c>
      <c r="I127" s="7">
        <f t="shared" si="46"/>
        <v>0</v>
      </c>
      <c r="J127" s="6">
        <v>11</v>
      </c>
      <c r="K127" s="9">
        <f t="shared" si="47"/>
        <v>22</v>
      </c>
      <c r="L127" s="10">
        <v>8</v>
      </c>
      <c r="M127" s="7">
        <f t="shared" si="48"/>
        <v>80</v>
      </c>
      <c r="N127" s="6">
        <v>80</v>
      </c>
      <c r="O127" s="9">
        <f t="shared" si="59"/>
        <v>80</v>
      </c>
      <c r="P127" s="10">
        <v>33</v>
      </c>
      <c r="Q127" s="32">
        <f t="shared" si="49"/>
        <v>49.5</v>
      </c>
      <c r="R127" s="6">
        <v>0</v>
      </c>
      <c r="S127" s="9">
        <f t="shared" si="50"/>
        <v>0</v>
      </c>
      <c r="T127" s="10">
        <v>0</v>
      </c>
      <c r="U127" s="7">
        <f t="shared" si="51"/>
        <v>0</v>
      </c>
      <c r="V127" s="6">
        <v>18</v>
      </c>
      <c r="W127" s="9">
        <f t="shared" si="52"/>
        <v>36</v>
      </c>
      <c r="X127" s="10">
        <v>0</v>
      </c>
      <c r="Y127" s="51">
        <f t="shared" si="53"/>
        <v>0</v>
      </c>
      <c r="Z127" s="6">
        <v>0</v>
      </c>
      <c r="AA127" s="9">
        <f t="shared" si="54"/>
        <v>0</v>
      </c>
      <c r="AB127" s="91">
        <v>0</v>
      </c>
      <c r="AC127" s="92">
        <f t="shared" si="55"/>
        <v>0</v>
      </c>
      <c r="AD127" s="6">
        <v>0</v>
      </c>
      <c r="AE127" s="9">
        <f t="shared" si="56"/>
        <v>0</v>
      </c>
      <c r="AF127" s="6">
        <v>5</v>
      </c>
      <c r="AG127" s="9">
        <f t="shared" si="57"/>
        <v>25</v>
      </c>
      <c r="AH127" s="23">
        <f t="shared" si="58"/>
        <v>292.5</v>
      </c>
    </row>
    <row r="128" spans="2:34" ht="24" customHeight="1" x14ac:dyDescent="0.25">
      <c r="B128" s="6">
        <v>124</v>
      </c>
      <c r="C128" s="13" t="s">
        <v>165</v>
      </c>
      <c r="D128" s="7" t="s">
        <v>29</v>
      </c>
      <c r="E128" s="26" t="s">
        <v>146</v>
      </c>
      <c r="F128" s="6">
        <v>0</v>
      </c>
      <c r="G128" s="9">
        <f t="shared" si="45"/>
        <v>0</v>
      </c>
      <c r="H128" s="10">
        <v>0</v>
      </c>
      <c r="I128" s="7">
        <f t="shared" si="46"/>
        <v>0</v>
      </c>
      <c r="J128" s="6">
        <v>1</v>
      </c>
      <c r="K128" s="9">
        <f t="shared" si="47"/>
        <v>2</v>
      </c>
      <c r="L128" s="10">
        <v>2</v>
      </c>
      <c r="M128" s="7">
        <f t="shared" si="48"/>
        <v>20</v>
      </c>
      <c r="N128" s="6">
        <v>38</v>
      </c>
      <c r="O128" s="9">
        <f t="shared" si="59"/>
        <v>38</v>
      </c>
      <c r="P128" s="58">
        <v>0</v>
      </c>
      <c r="Q128" s="59">
        <f t="shared" si="49"/>
        <v>0</v>
      </c>
      <c r="R128" s="60">
        <v>0</v>
      </c>
      <c r="S128" s="61">
        <f t="shared" si="50"/>
        <v>0</v>
      </c>
      <c r="T128" s="68">
        <v>1</v>
      </c>
      <c r="U128" s="69">
        <f t="shared" si="51"/>
        <v>10</v>
      </c>
      <c r="V128" s="70">
        <v>10</v>
      </c>
      <c r="W128" s="71">
        <f t="shared" si="52"/>
        <v>20</v>
      </c>
      <c r="X128" s="10">
        <v>0</v>
      </c>
      <c r="Y128" s="51">
        <f t="shared" si="53"/>
        <v>0</v>
      </c>
      <c r="Z128" s="60">
        <v>0</v>
      </c>
      <c r="AA128" s="61">
        <f t="shared" si="54"/>
        <v>0</v>
      </c>
      <c r="AB128" s="91">
        <v>0</v>
      </c>
      <c r="AC128" s="92">
        <f t="shared" si="55"/>
        <v>0</v>
      </c>
      <c r="AD128" s="60">
        <v>0</v>
      </c>
      <c r="AE128" s="61">
        <f t="shared" si="56"/>
        <v>0</v>
      </c>
      <c r="AF128" s="60">
        <v>0</v>
      </c>
      <c r="AG128" s="61">
        <f t="shared" si="57"/>
        <v>0</v>
      </c>
      <c r="AH128" s="23">
        <f t="shared" si="58"/>
        <v>90</v>
      </c>
    </row>
    <row r="129" spans="2:34" ht="24" customHeight="1" thickBot="1" x14ac:dyDescent="0.3">
      <c r="B129" s="14">
        <v>125</v>
      </c>
      <c r="C129" s="48" t="s">
        <v>171</v>
      </c>
      <c r="D129" s="17" t="s">
        <v>29</v>
      </c>
      <c r="E129" s="34" t="s">
        <v>38</v>
      </c>
      <c r="F129" s="14">
        <v>0</v>
      </c>
      <c r="G129" s="15">
        <f t="shared" si="45"/>
        <v>0</v>
      </c>
      <c r="H129" s="16">
        <v>0</v>
      </c>
      <c r="I129" s="17">
        <f t="shared" si="46"/>
        <v>0</v>
      </c>
      <c r="J129" s="14">
        <v>0</v>
      </c>
      <c r="K129" s="15">
        <f t="shared" si="47"/>
        <v>0</v>
      </c>
      <c r="L129" s="16">
        <v>2</v>
      </c>
      <c r="M129" s="17">
        <f t="shared" si="48"/>
        <v>20</v>
      </c>
      <c r="N129" s="14">
        <v>18</v>
      </c>
      <c r="O129" s="15">
        <f t="shared" si="59"/>
        <v>18</v>
      </c>
      <c r="P129" s="63">
        <v>0</v>
      </c>
      <c r="Q129" s="64">
        <f t="shared" si="49"/>
        <v>0</v>
      </c>
      <c r="R129" s="65">
        <v>0</v>
      </c>
      <c r="S129" s="66">
        <f t="shared" si="50"/>
        <v>0</v>
      </c>
      <c r="T129" s="72">
        <v>1</v>
      </c>
      <c r="U129" s="73">
        <f t="shared" si="51"/>
        <v>10</v>
      </c>
      <c r="V129" s="74">
        <v>0</v>
      </c>
      <c r="W129" s="75">
        <f t="shared" si="52"/>
        <v>0</v>
      </c>
      <c r="X129" s="16">
        <v>0</v>
      </c>
      <c r="Y129" s="52">
        <f t="shared" si="53"/>
        <v>0</v>
      </c>
      <c r="Z129" s="65">
        <v>0</v>
      </c>
      <c r="AA129" s="66">
        <f t="shared" si="54"/>
        <v>0</v>
      </c>
      <c r="AB129" s="95">
        <v>0</v>
      </c>
      <c r="AC129" s="96">
        <f t="shared" si="55"/>
        <v>0</v>
      </c>
      <c r="AD129" s="65">
        <v>0</v>
      </c>
      <c r="AE129" s="66">
        <f t="shared" si="56"/>
        <v>0</v>
      </c>
      <c r="AF129" s="65">
        <v>0</v>
      </c>
      <c r="AG129" s="66">
        <f t="shared" si="57"/>
        <v>0</v>
      </c>
      <c r="AH129" s="25">
        <f t="shared" si="58"/>
        <v>48</v>
      </c>
    </row>
  </sheetData>
  <sortState ref="C5:AH129">
    <sortCondition descending="1" ref="AC5:AC129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K129"/>
  <sheetViews>
    <sheetView zoomScale="95" zoomScaleNormal="95" workbookViewId="0">
      <pane ySplit="4" topLeftCell="A5" activePane="bottomLeft" state="frozen"/>
      <selection pane="bottomLeft" activeCell="X115" sqref="X115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66" t="s">
        <v>27</v>
      </c>
      <c r="AE2" s="167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73" t="s">
        <v>40</v>
      </c>
      <c r="AE3" s="174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104" t="s">
        <v>3</v>
      </c>
      <c r="AE4" s="78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66</v>
      </c>
      <c r="D5" s="55" t="s">
        <v>29</v>
      </c>
      <c r="E5" s="29" t="s">
        <v>23</v>
      </c>
      <c r="F5" s="46">
        <v>11</v>
      </c>
      <c r="G5" s="54">
        <f t="shared" ref="G5:G36" si="0">F5*13</f>
        <v>143</v>
      </c>
      <c r="H5" s="56">
        <v>78</v>
      </c>
      <c r="I5" s="55">
        <f t="shared" ref="I5:I36" si="1">H5*2</f>
        <v>156</v>
      </c>
      <c r="J5" s="53">
        <v>80</v>
      </c>
      <c r="K5" s="54">
        <f t="shared" ref="K5:K36" si="2">J5*2</f>
        <v>160</v>
      </c>
      <c r="L5" s="56">
        <v>12</v>
      </c>
      <c r="M5" s="55">
        <f t="shared" ref="M5:M36" si="3">L5*10</f>
        <v>120</v>
      </c>
      <c r="N5" s="53">
        <v>164</v>
      </c>
      <c r="O5" s="54">
        <f t="shared" ref="O5:O26" si="4">N5</f>
        <v>164</v>
      </c>
      <c r="P5" s="56">
        <v>75</v>
      </c>
      <c r="Q5" s="31">
        <f t="shared" ref="Q5:Q36" si="5">P5*1.5</f>
        <v>112.5</v>
      </c>
      <c r="R5" s="53">
        <v>6</v>
      </c>
      <c r="S5" s="54">
        <f t="shared" ref="S5:S36" si="6">R5*15</f>
        <v>90</v>
      </c>
      <c r="T5" s="56">
        <v>16</v>
      </c>
      <c r="U5" s="55">
        <f t="shared" ref="U5:U36" si="7">T5*10</f>
        <v>160</v>
      </c>
      <c r="V5" s="53">
        <v>64</v>
      </c>
      <c r="W5" s="54">
        <f t="shared" ref="W5:W36" si="8">V5*2</f>
        <v>128</v>
      </c>
      <c r="X5" s="56">
        <v>70</v>
      </c>
      <c r="Y5" s="50">
        <f t="shared" ref="Y5:Y36" si="9">X5*2</f>
        <v>140</v>
      </c>
      <c r="Z5" s="53">
        <v>45</v>
      </c>
      <c r="AA5" s="54">
        <f t="shared" ref="AA5:AA36" si="10">Z5*3</f>
        <v>135</v>
      </c>
      <c r="AB5" s="56">
        <v>30</v>
      </c>
      <c r="AC5" s="55">
        <f t="shared" ref="AC5:AC36" si="11">AB5*3</f>
        <v>90</v>
      </c>
      <c r="AD5" s="105">
        <v>15</v>
      </c>
      <c r="AE5" s="80">
        <f t="shared" ref="AE5:AE36" si="12">AD5*10</f>
        <v>150</v>
      </c>
      <c r="AF5" s="57">
        <v>27</v>
      </c>
      <c r="AG5" s="54">
        <f t="shared" ref="AG5:AG36" si="13">AF5*5</f>
        <v>135</v>
      </c>
      <c r="AH5" s="24">
        <f t="shared" ref="AH5:AH36" si="14">G5+I5+K5+M5+O5+Q5+S5+U5+W5+Y5+AA5+AC5+AE5+AG5</f>
        <v>1883.5</v>
      </c>
    </row>
    <row r="6" spans="2:37" s="2" customFormat="1" ht="24" customHeight="1" x14ac:dyDescent="0.25">
      <c r="B6" s="6">
        <v>2</v>
      </c>
      <c r="C6" s="13" t="s">
        <v>35</v>
      </c>
      <c r="D6" s="7" t="s">
        <v>24</v>
      </c>
      <c r="E6" s="26" t="s">
        <v>23</v>
      </c>
      <c r="F6" s="8">
        <v>8</v>
      </c>
      <c r="G6" s="9">
        <f t="shared" si="0"/>
        <v>104</v>
      </c>
      <c r="H6" s="10">
        <v>63</v>
      </c>
      <c r="I6" s="7">
        <f t="shared" si="1"/>
        <v>126</v>
      </c>
      <c r="J6" s="6">
        <v>44</v>
      </c>
      <c r="K6" s="9">
        <f t="shared" si="2"/>
        <v>88</v>
      </c>
      <c r="L6" s="10">
        <v>7</v>
      </c>
      <c r="M6" s="7">
        <f t="shared" si="3"/>
        <v>70</v>
      </c>
      <c r="N6" s="6">
        <v>156</v>
      </c>
      <c r="O6" s="9">
        <f t="shared" si="4"/>
        <v>156</v>
      </c>
      <c r="P6" s="10">
        <v>57</v>
      </c>
      <c r="Q6" s="32">
        <f t="shared" si="5"/>
        <v>85.5</v>
      </c>
      <c r="R6" s="6">
        <v>5</v>
      </c>
      <c r="S6" s="9">
        <f t="shared" si="6"/>
        <v>75</v>
      </c>
      <c r="T6" s="10">
        <v>13</v>
      </c>
      <c r="U6" s="7">
        <f t="shared" si="7"/>
        <v>130</v>
      </c>
      <c r="V6" s="6">
        <v>34</v>
      </c>
      <c r="W6" s="9">
        <f t="shared" si="8"/>
        <v>68</v>
      </c>
      <c r="X6" s="10">
        <v>48</v>
      </c>
      <c r="Y6" s="51">
        <f t="shared" si="9"/>
        <v>96</v>
      </c>
      <c r="Z6" s="6">
        <v>32</v>
      </c>
      <c r="AA6" s="9">
        <f t="shared" si="10"/>
        <v>96</v>
      </c>
      <c r="AB6" s="10">
        <v>29</v>
      </c>
      <c r="AC6" s="7">
        <f t="shared" si="11"/>
        <v>87</v>
      </c>
      <c r="AD6" s="84">
        <v>11</v>
      </c>
      <c r="AE6" s="82">
        <f t="shared" si="12"/>
        <v>110</v>
      </c>
      <c r="AF6" s="8">
        <v>11</v>
      </c>
      <c r="AG6" s="9">
        <f t="shared" si="13"/>
        <v>55</v>
      </c>
      <c r="AH6" s="23">
        <f t="shared" si="14"/>
        <v>1346.5</v>
      </c>
    </row>
    <row r="7" spans="2:37" s="2" customFormat="1" ht="24" customHeight="1" x14ac:dyDescent="0.25">
      <c r="B7" s="6">
        <v>3</v>
      </c>
      <c r="C7" s="13" t="s">
        <v>63</v>
      </c>
      <c r="D7" s="7" t="s">
        <v>30</v>
      </c>
      <c r="E7" s="26" t="s">
        <v>23</v>
      </c>
      <c r="F7" s="8">
        <v>7</v>
      </c>
      <c r="G7" s="9">
        <f t="shared" si="0"/>
        <v>91</v>
      </c>
      <c r="H7" s="10">
        <v>36</v>
      </c>
      <c r="I7" s="7">
        <f t="shared" si="1"/>
        <v>72</v>
      </c>
      <c r="J7" s="6">
        <v>31</v>
      </c>
      <c r="K7" s="9">
        <f t="shared" si="2"/>
        <v>62</v>
      </c>
      <c r="L7" s="10">
        <v>6</v>
      </c>
      <c r="M7" s="7">
        <f t="shared" si="3"/>
        <v>60</v>
      </c>
      <c r="N7" s="6">
        <v>118</v>
      </c>
      <c r="O7" s="9">
        <f t="shared" si="4"/>
        <v>118</v>
      </c>
      <c r="P7" s="10">
        <v>29</v>
      </c>
      <c r="Q7" s="32">
        <f t="shared" si="5"/>
        <v>43.5</v>
      </c>
      <c r="R7" s="6">
        <v>5</v>
      </c>
      <c r="S7" s="9">
        <f t="shared" si="6"/>
        <v>75</v>
      </c>
      <c r="T7" s="10">
        <v>10</v>
      </c>
      <c r="U7" s="7">
        <f t="shared" si="7"/>
        <v>100</v>
      </c>
      <c r="V7" s="6">
        <v>5</v>
      </c>
      <c r="W7" s="9">
        <f t="shared" si="8"/>
        <v>10</v>
      </c>
      <c r="X7" s="10">
        <v>51</v>
      </c>
      <c r="Y7" s="51">
        <f t="shared" si="9"/>
        <v>102</v>
      </c>
      <c r="Z7" s="6">
        <v>16</v>
      </c>
      <c r="AA7" s="9">
        <f t="shared" si="10"/>
        <v>48</v>
      </c>
      <c r="AB7" s="10">
        <v>18</v>
      </c>
      <c r="AC7" s="7">
        <f t="shared" si="11"/>
        <v>54</v>
      </c>
      <c r="AD7" s="84">
        <v>10</v>
      </c>
      <c r="AE7" s="82">
        <f t="shared" si="12"/>
        <v>100</v>
      </c>
      <c r="AF7" s="8">
        <v>12</v>
      </c>
      <c r="AG7" s="9">
        <f t="shared" si="13"/>
        <v>60</v>
      </c>
      <c r="AH7" s="23">
        <f t="shared" si="14"/>
        <v>995.5</v>
      </c>
    </row>
    <row r="8" spans="2:37" s="11" customFormat="1" ht="24" customHeight="1" x14ac:dyDescent="0.25">
      <c r="B8" s="6">
        <v>4</v>
      </c>
      <c r="C8" s="13" t="s">
        <v>85</v>
      </c>
      <c r="D8" s="7" t="s">
        <v>29</v>
      </c>
      <c r="E8" s="26" t="s">
        <v>23</v>
      </c>
      <c r="F8" s="8">
        <v>6</v>
      </c>
      <c r="G8" s="9">
        <f t="shared" si="0"/>
        <v>78</v>
      </c>
      <c r="H8" s="10">
        <v>51</v>
      </c>
      <c r="I8" s="7">
        <f t="shared" si="1"/>
        <v>102</v>
      </c>
      <c r="J8" s="6">
        <v>30</v>
      </c>
      <c r="K8" s="9">
        <f t="shared" si="2"/>
        <v>60</v>
      </c>
      <c r="L8" s="10">
        <v>8</v>
      </c>
      <c r="M8" s="7">
        <f t="shared" si="3"/>
        <v>80</v>
      </c>
      <c r="N8" s="6">
        <v>132</v>
      </c>
      <c r="O8" s="9">
        <f t="shared" si="4"/>
        <v>132</v>
      </c>
      <c r="P8" s="10">
        <v>40</v>
      </c>
      <c r="Q8" s="32">
        <f t="shared" si="5"/>
        <v>60</v>
      </c>
      <c r="R8" s="6">
        <v>4</v>
      </c>
      <c r="S8" s="9">
        <f t="shared" si="6"/>
        <v>60</v>
      </c>
      <c r="T8" s="10">
        <v>1</v>
      </c>
      <c r="U8" s="7">
        <f t="shared" si="7"/>
        <v>10</v>
      </c>
      <c r="V8" s="6">
        <v>13</v>
      </c>
      <c r="W8" s="9">
        <f t="shared" si="8"/>
        <v>26</v>
      </c>
      <c r="X8" s="10">
        <v>61</v>
      </c>
      <c r="Y8" s="51">
        <f t="shared" si="9"/>
        <v>122</v>
      </c>
      <c r="Z8" s="6">
        <v>26</v>
      </c>
      <c r="AA8" s="9">
        <f t="shared" si="10"/>
        <v>78</v>
      </c>
      <c r="AB8" s="10">
        <v>18</v>
      </c>
      <c r="AC8" s="7">
        <f t="shared" si="11"/>
        <v>54</v>
      </c>
      <c r="AD8" s="84">
        <v>8</v>
      </c>
      <c r="AE8" s="82">
        <f t="shared" si="12"/>
        <v>80</v>
      </c>
      <c r="AF8" s="8">
        <v>9</v>
      </c>
      <c r="AG8" s="9">
        <f t="shared" si="13"/>
        <v>45</v>
      </c>
      <c r="AH8" s="23">
        <f t="shared" si="14"/>
        <v>987</v>
      </c>
    </row>
    <row r="9" spans="2:37" s="2" customFormat="1" ht="24" customHeight="1" x14ac:dyDescent="0.25">
      <c r="B9" s="6">
        <v>5</v>
      </c>
      <c r="C9" s="13" t="s">
        <v>98</v>
      </c>
      <c r="D9" s="7" t="s">
        <v>24</v>
      </c>
      <c r="E9" s="26" t="s">
        <v>22</v>
      </c>
      <c r="F9" s="8">
        <v>6</v>
      </c>
      <c r="G9" s="9">
        <f t="shared" si="0"/>
        <v>78</v>
      </c>
      <c r="H9" s="10">
        <v>71</v>
      </c>
      <c r="I9" s="7">
        <f t="shared" si="1"/>
        <v>142</v>
      </c>
      <c r="J9" s="6">
        <v>10</v>
      </c>
      <c r="K9" s="9">
        <f t="shared" si="2"/>
        <v>20</v>
      </c>
      <c r="L9" s="10">
        <v>4</v>
      </c>
      <c r="M9" s="7">
        <f t="shared" si="3"/>
        <v>40</v>
      </c>
      <c r="N9" s="6">
        <v>142</v>
      </c>
      <c r="O9" s="9">
        <f t="shared" si="4"/>
        <v>142</v>
      </c>
      <c r="P9" s="10">
        <v>40</v>
      </c>
      <c r="Q9" s="32">
        <f t="shared" si="5"/>
        <v>60</v>
      </c>
      <c r="R9" s="6">
        <v>4</v>
      </c>
      <c r="S9" s="9">
        <f t="shared" si="6"/>
        <v>60</v>
      </c>
      <c r="T9" s="10">
        <v>10</v>
      </c>
      <c r="U9" s="7">
        <f t="shared" si="7"/>
        <v>100</v>
      </c>
      <c r="V9" s="6">
        <v>0</v>
      </c>
      <c r="W9" s="9">
        <f t="shared" si="8"/>
        <v>0</v>
      </c>
      <c r="X9" s="10">
        <v>68</v>
      </c>
      <c r="Y9" s="51">
        <f t="shared" si="9"/>
        <v>136</v>
      </c>
      <c r="Z9" s="6">
        <v>23</v>
      </c>
      <c r="AA9" s="9">
        <f t="shared" si="10"/>
        <v>69</v>
      </c>
      <c r="AB9" s="10">
        <v>25</v>
      </c>
      <c r="AC9" s="7">
        <f t="shared" si="11"/>
        <v>75</v>
      </c>
      <c r="AD9" s="84">
        <v>7</v>
      </c>
      <c r="AE9" s="82">
        <f t="shared" si="12"/>
        <v>70</v>
      </c>
      <c r="AF9" s="8">
        <v>5</v>
      </c>
      <c r="AG9" s="9">
        <f t="shared" si="13"/>
        <v>25</v>
      </c>
      <c r="AH9" s="23">
        <f t="shared" si="14"/>
        <v>1017</v>
      </c>
    </row>
    <row r="10" spans="2:37" s="2" customFormat="1" ht="24" customHeight="1" x14ac:dyDescent="0.25">
      <c r="B10" s="6">
        <v>6</v>
      </c>
      <c r="C10" s="13" t="s">
        <v>96</v>
      </c>
      <c r="D10" s="7" t="s">
        <v>29</v>
      </c>
      <c r="E10" s="26" t="s">
        <v>22</v>
      </c>
      <c r="F10" s="8">
        <v>6</v>
      </c>
      <c r="G10" s="9">
        <f t="shared" si="0"/>
        <v>78</v>
      </c>
      <c r="H10" s="10">
        <v>54</v>
      </c>
      <c r="I10" s="7">
        <f t="shared" si="1"/>
        <v>108</v>
      </c>
      <c r="J10" s="6">
        <v>40</v>
      </c>
      <c r="K10" s="9">
        <f t="shared" si="2"/>
        <v>80</v>
      </c>
      <c r="L10" s="10">
        <v>7</v>
      </c>
      <c r="M10" s="7">
        <f t="shared" si="3"/>
        <v>70</v>
      </c>
      <c r="N10" s="6">
        <v>148</v>
      </c>
      <c r="O10" s="9">
        <f t="shared" si="4"/>
        <v>148</v>
      </c>
      <c r="P10" s="10">
        <v>31</v>
      </c>
      <c r="Q10" s="32">
        <f t="shared" si="5"/>
        <v>46.5</v>
      </c>
      <c r="R10" s="6">
        <v>3</v>
      </c>
      <c r="S10" s="9">
        <f t="shared" si="6"/>
        <v>45</v>
      </c>
      <c r="T10" s="10">
        <v>11</v>
      </c>
      <c r="U10" s="7">
        <f t="shared" si="7"/>
        <v>110</v>
      </c>
      <c r="V10" s="6">
        <v>29</v>
      </c>
      <c r="W10" s="9">
        <f t="shared" si="8"/>
        <v>58</v>
      </c>
      <c r="X10" s="10">
        <v>86</v>
      </c>
      <c r="Y10" s="51">
        <f t="shared" si="9"/>
        <v>172</v>
      </c>
      <c r="Z10" s="6">
        <v>16</v>
      </c>
      <c r="AA10" s="9">
        <f t="shared" si="10"/>
        <v>48</v>
      </c>
      <c r="AB10" s="10">
        <v>12</v>
      </c>
      <c r="AC10" s="7">
        <f t="shared" si="11"/>
        <v>36</v>
      </c>
      <c r="AD10" s="84">
        <v>7</v>
      </c>
      <c r="AE10" s="82">
        <f t="shared" si="12"/>
        <v>70</v>
      </c>
      <c r="AF10" s="8">
        <v>18</v>
      </c>
      <c r="AG10" s="9">
        <f t="shared" si="13"/>
        <v>90</v>
      </c>
      <c r="AH10" s="23">
        <f t="shared" si="14"/>
        <v>1159.5</v>
      </c>
    </row>
    <row r="11" spans="2:37" s="2" customFormat="1" ht="24" customHeight="1" x14ac:dyDescent="0.25">
      <c r="B11" s="6">
        <v>7</v>
      </c>
      <c r="C11" s="13" t="s">
        <v>49</v>
      </c>
      <c r="D11" s="7" t="s">
        <v>25</v>
      </c>
      <c r="E11" s="26" t="s">
        <v>23</v>
      </c>
      <c r="F11" s="8">
        <v>7</v>
      </c>
      <c r="G11" s="9">
        <f t="shared" si="0"/>
        <v>91</v>
      </c>
      <c r="H11" s="10">
        <v>48</v>
      </c>
      <c r="I11" s="7">
        <f t="shared" si="1"/>
        <v>96</v>
      </c>
      <c r="J11" s="6">
        <v>34</v>
      </c>
      <c r="K11" s="9">
        <f t="shared" si="2"/>
        <v>68</v>
      </c>
      <c r="L11" s="10">
        <v>4</v>
      </c>
      <c r="M11" s="7">
        <f t="shared" si="3"/>
        <v>40</v>
      </c>
      <c r="N11" s="6">
        <v>130</v>
      </c>
      <c r="O11" s="9">
        <f t="shared" si="4"/>
        <v>130</v>
      </c>
      <c r="P11" s="10">
        <v>34</v>
      </c>
      <c r="Q11" s="32">
        <f t="shared" si="5"/>
        <v>51</v>
      </c>
      <c r="R11" s="6">
        <v>0</v>
      </c>
      <c r="S11" s="9">
        <f t="shared" si="6"/>
        <v>0</v>
      </c>
      <c r="T11" s="10">
        <v>5</v>
      </c>
      <c r="U11" s="7">
        <f t="shared" si="7"/>
        <v>50</v>
      </c>
      <c r="V11" s="6">
        <v>21</v>
      </c>
      <c r="W11" s="9">
        <f t="shared" si="8"/>
        <v>42</v>
      </c>
      <c r="X11" s="10">
        <v>38</v>
      </c>
      <c r="Y11" s="51">
        <f t="shared" si="9"/>
        <v>76</v>
      </c>
      <c r="Z11" s="6">
        <v>42</v>
      </c>
      <c r="AA11" s="9">
        <f t="shared" si="10"/>
        <v>126</v>
      </c>
      <c r="AB11" s="10">
        <v>6</v>
      </c>
      <c r="AC11" s="7">
        <f t="shared" si="11"/>
        <v>18</v>
      </c>
      <c r="AD11" s="84">
        <v>7</v>
      </c>
      <c r="AE11" s="82">
        <f t="shared" si="12"/>
        <v>70</v>
      </c>
      <c r="AF11" s="8">
        <v>9</v>
      </c>
      <c r="AG11" s="9">
        <f t="shared" si="13"/>
        <v>45</v>
      </c>
      <c r="AH11" s="23">
        <f t="shared" si="14"/>
        <v>903</v>
      </c>
    </row>
    <row r="12" spans="2:37" s="2" customFormat="1" ht="24" customHeight="1" x14ac:dyDescent="0.25">
      <c r="B12" s="6">
        <v>8</v>
      </c>
      <c r="C12" s="13" t="s">
        <v>101</v>
      </c>
      <c r="D12" s="7" t="s">
        <v>29</v>
      </c>
      <c r="E12" s="26" t="s">
        <v>22</v>
      </c>
      <c r="F12" s="8">
        <v>6</v>
      </c>
      <c r="G12" s="9">
        <f t="shared" si="0"/>
        <v>78</v>
      </c>
      <c r="H12" s="10">
        <v>40</v>
      </c>
      <c r="I12" s="7">
        <f t="shared" si="1"/>
        <v>80</v>
      </c>
      <c r="J12" s="6">
        <v>15</v>
      </c>
      <c r="K12" s="9">
        <f t="shared" si="2"/>
        <v>30</v>
      </c>
      <c r="L12" s="10">
        <v>6</v>
      </c>
      <c r="M12" s="7">
        <f t="shared" si="3"/>
        <v>60</v>
      </c>
      <c r="N12" s="6">
        <v>142</v>
      </c>
      <c r="O12" s="9">
        <f t="shared" si="4"/>
        <v>142</v>
      </c>
      <c r="P12" s="10">
        <v>32</v>
      </c>
      <c r="Q12" s="32">
        <f t="shared" si="5"/>
        <v>48</v>
      </c>
      <c r="R12" s="6">
        <v>3</v>
      </c>
      <c r="S12" s="9">
        <f t="shared" si="6"/>
        <v>45</v>
      </c>
      <c r="T12" s="10">
        <v>2</v>
      </c>
      <c r="U12" s="7">
        <f t="shared" si="7"/>
        <v>20</v>
      </c>
      <c r="V12" s="6">
        <v>33</v>
      </c>
      <c r="W12" s="9">
        <f t="shared" si="8"/>
        <v>66</v>
      </c>
      <c r="X12" s="10">
        <v>53</v>
      </c>
      <c r="Y12" s="51">
        <f t="shared" si="9"/>
        <v>106</v>
      </c>
      <c r="Z12" s="6">
        <v>26</v>
      </c>
      <c r="AA12" s="9">
        <f t="shared" si="10"/>
        <v>78</v>
      </c>
      <c r="AB12" s="10">
        <v>21</v>
      </c>
      <c r="AC12" s="7">
        <f t="shared" si="11"/>
        <v>63</v>
      </c>
      <c r="AD12" s="84">
        <v>6</v>
      </c>
      <c r="AE12" s="82">
        <f t="shared" si="12"/>
        <v>60</v>
      </c>
      <c r="AF12" s="8">
        <v>10</v>
      </c>
      <c r="AG12" s="9">
        <f t="shared" si="13"/>
        <v>50</v>
      </c>
      <c r="AH12" s="23">
        <f t="shared" si="14"/>
        <v>926</v>
      </c>
    </row>
    <row r="13" spans="2:37" s="2" customFormat="1" ht="24" customHeight="1" x14ac:dyDescent="0.25">
      <c r="B13" s="6">
        <v>9</v>
      </c>
      <c r="C13" s="13" t="s">
        <v>74</v>
      </c>
      <c r="D13" s="7" t="s">
        <v>29</v>
      </c>
      <c r="E13" s="26" t="s">
        <v>23</v>
      </c>
      <c r="F13" s="8">
        <v>4</v>
      </c>
      <c r="G13" s="9">
        <f t="shared" si="0"/>
        <v>52</v>
      </c>
      <c r="H13" s="10">
        <v>58</v>
      </c>
      <c r="I13" s="7">
        <f t="shared" si="1"/>
        <v>116</v>
      </c>
      <c r="J13" s="6">
        <v>29</v>
      </c>
      <c r="K13" s="9">
        <f t="shared" si="2"/>
        <v>58</v>
      </c>
      <c r="L13" s="10">
        <v>11</v>
      </c>
      <c r="M13" s="7">
        <f t="shared" si="3"/>
        <v>110</v>
      </c>
      <c r="N13" s="6">
        <v>162</v>
      </c>
      <c r="O13" s="9">
        <f t="shared" si="4"/>
        <v>162</v>
      </c>
      <c r="P13" s="10">
        <v>58</v>
      </c>
      <c r="Q13" s="32">
        <f t="shared" si="5"/>
        <v>87</v>
      </c>
      <c r="R13" s="6">
        <v>9</v>
      </c>
      <c r="S13" s="9">
        <f t="shared" si="6"/>
        <v>135</v>
      </c>
      <c r="T13" s="10">
        <v>4</v>
      </c>
      <c r="U13" s="7">
        <f t="shared" si="7"/>
        <v>40</v>
      </c>
      <c r="V13" s="6">
        <v>51</v>
      </c>
      <c r="W13" s="9">
        <f t="shared" si="8"/>
        <v>102</v>
      </c>
      <c r="X13" s="10">
        <v>69</v>
      </c>
      <c r="Y13" s="51">
        <f t="shared" si="9"/>
        <v>138</v>
      </c>
      <c r="Z13" s="6">
        <v>30</v>
      </c>
      <c r="AA13" s="9">
        <f t="shared" si="10"/>
        <v>90</v>
      </c>
      <c r="AB13" s="10">
        <v>0</v>
      </c>
      <c r="AC13" s="7">
        <f t="shared" si="11"/>
        <v>0</v>
      </c>
      <c r="AD13" s="84">
        <v>6</v>
      </c>
      <c r="AE13" s="82">
        <f t="shared" si="12"/>
        <v>60</v>
      </c>
      <c r="AF13" s="8">
        <v>14</v>
      </c>
      <c r="AG13" s="9">
        <f t="shared" si="13"/>
        <v>70</v>
      </c>
      <c r="AH13" s="23">
        <f t="shared" si="14"/>
        <v>1220</v>
      </c>
    </row>
    <row r="14" spans="2:37" s="2" customFormat="1" ht="24" customHeight="1" x14ac:dyDescent="0.25">
      <c r="B14" s="6">
        <v>10</v>
      </c>
      <c r="C14" s="13" t="s">
        <v>57</v>
      </c>
      <c r="D14" s="7" t="s">
        <v>24</v>
      </c>
      <c r="E14" s="26" t="s">
        <v>23</v>
      </c>
      <c r="F14" s="8">
        <v>7</v>
      </c>
      <c r="G14" s="9">
        <f t="shared" si="0"/>
        <v>91</v>
      </c>
      <c r="H14" s="10">
        <v>62</v>
      </c>
      <c r="I14" s="7">
        <f t="shared" si="1"/>
        <v>124</v>
      </c>
      <c r="J14" s="6">
        <v>22</v>
      </c>
      <c r="K14" s="9">
        <f t="shared" si="2"/>
        <v>44</v>
      </c>
      <c r="L14" s="10">
        <v>9</v>
      </c>
      <c r="M14" s="7">
        <f t="shared" si="3"/>
        <v>90</v>
      </c>
      <c r="N14" s="6">
        <v>128</v>
      </c>
      <c r="O14" s="9">
        <f t="shared" si="4"/>
        <v>128</v>
      </c>
      <c r="P14" s="10">
        <v>53</v>
      </c>
      <c r="Q14" s="32">
        <f t="shared" si="5"/>
        <v>79.5</v>
      </c>
      <c r="R14" s="6">
        <v>1</v>
      </c>
      <c r="S14" s="9">
        <f t="shared" si="6"/>
        <v>15</v>
      </c>
      <c r="T14" s="10">
        <v>11</v>
      </c>
      <c r="U14" s="7">
        <f t="shared" si="7"/>
        <v>110</v>
      </c>
      <c r="V14" s="6">
        <v>25</v>
      </c>
      <c r="W14" s="9">
        <f t="shared" si="8"/>
        <v>50</v>
      </c>
      <c r="X14" s="10">
        <v>27</v>
      </c>
      <c r="Y14" s="51">
        <f t="shared" si="9"/>
        <v>54</v>
      </c>
      <c r="Z14" s="6">
        <v>29</v>
      </c>
      <c r="AA14" s="9">
        <f t="shared" si="10"/>
        <v>87</v>
      </c>
      <c r="AB14" s="10">
        <v>30</v>
      </c>
      <c r="AC14" s="7">
        <f t="shared" si="11"/>
        <v>90</v>
      </c>
      <c r="AD14" s="84">
        <v>5</v>
      </c>
      <c r="AE14" s="82">
        <f t="shared" si="12"/>
        <v>50</v>
      </c>
      <c r="AF14" s="8">
        <v>14</v>
      </c>
      <c r="AG14" s="9">
        <f t="shared" si="13"/>
        <v>70</v>
      </c>
      <c r="AH14" s="23">
        <f t="shared" si="14"/>
        <v>1082.5</v>
      </c>
    </row>
    <row r="15" spans="2:37" s="2" customFormat="1" ht="24" customHeight="1" x14ac:dyDescent="0.25">
      <c r="B15" s="6">
        <v>11</v>
      </c>
      <c r="C15" s="13" t="s">
        <v>61</v>
      </c>
      <c r="D15" s="7" t="s">
        <v>30</v>
      </c>
      <c r="E15" s="26" t="s">
        <v>23</v>
      </c>
      <c r="F15" s="8">
        <v>7</v>
      </c>
      <c r="G15" s="9">
        <f t="shared" si="0"/>
        <v>91</v>
      </c>
      <c r="H15" s="10">
        <v>60</v>
      </c>
      <c r="I15" s="7">
        <f t="shared" si="1"/>
        <v>120</v>
      </c>
      <c r="J15" s="6">
        <v>46</v>
      </c>
      <c r="K15" s="9">
        <f t="shared" si="2"/>
        <v>92</v>
      </c>
      <c r="L15" s="10">
        <v>8</v>
      </c>
      <c r="M15" s="7">
        <f t="shared" si="3"/>
        <v>80</v>
      </c>
      <c r="N15" s="6">
        <v>128</v>
      </c>
      <c r="O15" s="9">
        <f t="shared" si="4"/>
        <v>128</v>
      </c>
      <c r="P15" s="10">
        <v>39</v>
      </c>
      <c r="Q15" s="32">
        <f t="shared" si="5"/>
        <v>58.5</v>
      </c>
      <c r="R15" s="6">
        <v>3</v>
      </c>
      <c r="S15" s="9">
        <f t="shared" si="6"/>
        <v>45</v>
      </c>
      <c r="T15" s="10">
        <v>8</v>
      </c>
      <c r="U15" s="7">
        <f t="shared" si="7"/>
        <v>80</v>
      </c>
      <c r="V15" s="6">
        <v>5</v>
      </c>
      <c r="W15" s="9">
        <f t="shared" si="8"/>
        <v>10</v>
      </c>
      <c r="X15" s="10">
        <v>39</v>
      </c>
      <c r="Y15" s="51">
        <f t="shared" si="9"/>
        <v>78</v>
      </c>
      <c r="Z15" s="6">
        <v>36</v>
      </c>
      <c r="AA15" s="9">
        <f t="shared" si="10"/>
        <v>108</v>
      </c>
      <c r="AB15" s="10">
        <v>27</v>
      </c>
      <c r="AC15" s="7">
        <f t="shared" si="11"/>
        <v>81</v>
      </c>
      <c r="AD15" s="84">
        <v>5</v>
      </c>
      <c r="AE15" s="82">
        <f t="shared" si="12"/>
        <v>50</v>
      </c>
      <c r="AF15" s="8">
        <v>15</v>
      </c>
      <c r="AG15" s="9">
        <f t="shared" si="13"/>
        <v>75</v>
      </c>
      <c r="AH15" s="23">
        <f t="shared" si="14"/>
        <v>1096.5</v>
      </c>
    </row>
    <row r="16" spans="2:37" s="2" customFormat="1" ht="24" customHeight="1" x14ac:dyDescent="0.25">
      <c r="B16" s="6">
        <v>12</v>
      </c>
      <c r="C16" s="13" t="s">
        <v>135</v>
      </c>
      <c r="D16" s="7" t="s">
        <v>29</v>
      </c>
      <c r="E16" s="26" t="s">
        <v>36</v>
      </c>
      <c r="F16" s="8">
        <v>4</v>
      </c>
      <c r="G16" s="9">
        <f t="shared" si="0"/>
        <v>52</v>
      </c>
      <c r="H16" s="10">
        <v>20</v>
      </c>
      <c r="I16" s="7">
        <f t="shared" si="1"/>
        <v>40</v>
      </c>
      <c r="J16" s="6">
        <v>2</v>
      </c>
      <c r="K16" s="9">
        <f t="shared" si="2"/>
        <v>4</v>
      </c>
      <c r="L16" s="10">
        <v>9</v>
      </c>
      <c r="M16" s="7">
        <f t="shared" si="3"/>
        <v>90</v>
      </c>
      <c r="N16" s="6">
        <v>86</v>
      </c>
      <c r="O16" s="9">
        <f t="shared" si="4"/>
        <v>86</v>
      </c>
      <c r="P16" s="10">
        <v>49</v>
      </c>
      <c r="Q16" s="32">
        <f t="shared" si="5"/>
        <v>73.5</v>
      </c>
      <c r="R16" s="6">
        <v>1</v>
      </c>
      <c r="S16" s="9">
        <f t="shared" si="6"/>
        <v>15</v>
      </c>
      <c r="T16" s="10">
        <v>5</v>
      </c>
      <c r="U16" s="7">
        <f t="shared" si="7"/>
        <v>50</v>
      </c>
      <c r="V16" s="6">
        <v>0</v>
      </c>
      <c r="W16" s="9">
        <f t="shared" si="8"/>
        <v>0</v>
      </c>
      <c r="X16" s="10">
        <v>0</v>
      </c>
      <c r="Y16" s="51">
        <f t="shared" si="9"/>
        <v>0</v>
      </c>
      <c r="Z16" s="6">
        <v>18</v>
      </c>
      <c r="AA16" s="9">
        <f t="shared" si="10"/>
        <v>54</v>
      </c>
      <c r="AB16" s="10">
        <v>25</v>
      </c>
      <c r="AC16" s="7">
        <f t="shared" si="11"/>
        <v>75</v>
      </c>
      <c r="AD16" s="84">
        <v>5</v>
      </c>
      <c r="AE16" s="82">
        <f t="shared" si="12"/>
        <v>50</v>
      </c>
      <c r="AF16" s="8">
        <v>9</v>
      </c>
      <c r="AG16" s="9">
        <f t="shared" si="13"/>
        <v>45</v>
      </c>
      <c r="AH16" s="23">
        <f t="shared" si="14"/>
        <v>634.5</v>
      </c>
    </row>
    <row r="17" spans="2:34" s="2" customFormat="1" ht="24" customHeight="1" x14ac:dyDescent="0.25">
      <c r="B17" s="6">
        <v>13</v>
      </c>
      <c r="C17" s="13" t="s">
        <v>60</v>
      </c>
      <c r="D17" s="7" t="s">
        <v>24</v>
      </c>
      <c r="E17" s="26" t="s">
        <v>23</v>
      </c>
      <c r="F17" s="8">
        <v>1</v>
      </c>
      <c r="G17" s="9">
        <f t="shared" si="0"/>
        <v>13</v>
      </c>
      <c r="H17" s="10">
        <v>44</v>
      </c>
      <c r="I17" s="7">
        <f t="shared" si="1"/>
        <v>88</v>
      </c>
      <c r="J17" s="6">
        <v>13</v>
      </c>
      <c r="K17" s="9">
        <f t="shared" si="2"/>
        <v>26</v>
      </c>
      <c r="L17" s="10">
        <v>5</v>
      </c>
      <c r="M17" s="7">
        <f t="shared" si="3"/>
        <v>50</v>
      </c>
      <c r="N17" s="6">
        <v>50</v>
      </c>
      <c r="O17" s="9">
        <f t="shared" si="4"/>
        <v>50</v>
      </c>
      <c r="P17" s="10">
        <v>29</v>
      </c>
      <c r="Q17" s="32">
        <f t="shared" si="5"/>
        <v>43.5</v>
      </c>
      <c r="R17" s="6">
        <v>0</v>
      </c>
      <c r="S17" s="9">
        <f t="shared" si="6"/>
        <v>0</v>
      </c>
      <c r="T17" s="10">
        <v>6</v>
      </c>
      <c r="U17" s="7">
        <f t="shared" si="7"/>
        <v>60</v>
      </c>
      <c r="V17" s="6">
        <v>13</v>
      </c>
      <c r="W17" s="9">
        <f t="shared" si="8"/>
        <v>26</v>
      </c>
      <c r="X17" s="10">
        <v>72</v>
      </c>
      <c r="Y17" s="51">
        <f t="shared" si="9"/>
        <v>144</v>
      </c>
      <c r="Z17" s="6">
        <v>18</v>
      </c>
      <c r="AA17" s="9">
        <f t="shared" si="10"/>
        <v>54</v>
      </c>
      <c r="AB17" s="10">
        <v>9</v>
      </c>
      <c r="AC17" s="7">
        <f t="shared" si="11"/>
        <v>27</v>
      </c>
      <c r="AD17" s="84">
        <v>5</v>
      </c>
      <c r="AE17" s="82">
        <f t="shared" si="12"/>
        <v>50</v>
      </c>
      <c r="AF17" s="8">
        <v>5</v>
      </c>
      <c r="AG17" s="9">
        <f t="shared" si="13"/>
        <v>25</v>
      </c>
      <c r="AH17" s="23">
        <f t="shared" si="14"/>
        <v>656.5</v>
      </c>
    </row>
    <row r="18" spans="2:34" s="2" customFormat="1" ht="24" customHeight="1" x14ac:dyDescent="0.25">
      <c r="B18" s="6">
        <v>14</v>
      </c>
      <c r="C18" s="13" t="s">
        <v>76</v>
      </c>
      <c r="D18" s="7" t="s">
        <v>29</v>
      </c>
      <c r="E18" s="26" t="s">
        <v>23</v>
      </c>
      <c r="F18" s="8">
        <v>6</v>
      </c>
      <c r="G18" s="9">
        <f t="shared" si="0"/>
        <v>78</v>
      </c>
      <c r="H18" s="10">
        <v>78</v>
      </c>
      <c r="I18" s="7">
        <f t="shared" si="1"/>
        <v>156</v>
      </c>
      <c r="J18" s="6">
        <v>19</v>
      </c>
      <c r="K18" s="9">
        <f t="shared" si="2"/>
        <v>38</v>
      </c>
      <c r="L18" s="10">
        <v>11</v>
      </c>
      <c r="M18" s="7">
        <f t="shared" si="3"/>
        <v>110</v>
      </c>
      <c r="N18" s="6">
        <v>134</v>
      </c>
      <c r="O18" s="9">
        <f t="shared" si="4"/>
        <v>134</v>
      </c>
      <c r="P18" s="10">
        <v>34</v>
      </c>
      <c r="Q18" s="32">
        <f t="shared" si="5"/>
        <v>51</v>
      </c>
      <c r="R18" s="6">
        <v>3</v>
      </c>
      <c r="S18" s="9">
        <f t="shared" si="6"/>
        <v>45</v>
      </c>
      <c r="T18" s="10">
        <v>10</v>
      </c>
      <c r="U18" s="7">
        <f t="shared" si="7"/>
        <v>100</v>
      </c>
      <c r="V18" s="6">
        <v>36</v>
      </c>
      <c r="W18" s="9">
        <f t="shared" si="8"/>
        <v>72</v>
      </c>
      <c r="X18" s="10">
        <v>71</v>
      </c>
      <c r="Y18" s="51">
        <f t="shared" si="9"/>
        <v>142</v>
      </c>
      <c r="Z18" s="6">
        <v>28</v>
      </c>
      <c r="AA18" s="9">
        <f t="shared" si="10"/>
        <v>84</v>
      </c>
      <c r="AB18" s="10">
        <v>29</v>
      </c>
      <c r="AC18" s="7">
        <f t="shared" si="11"/>
        <v>87</v>
      </c>
      <c r="AD18" s="84">
        <v>4</v>
      </c>
      <c r="AE18" s="82">
        <f t="shared" si="12"/>
        <v>40</v>
      </c>
      <c r="AF18" s="8">
        <v>11</v>
      </c>
      <c r="AG18" s="9">
        <f t="shared" si="13"/>
        <v>55</v>
      </c>
      <c r="AH18" s="23">
        <f t="shared" si="14"/>
        <v>1192</v>
      </c>
    </row>
    <row r="19" spans="2:34" s="2" customFormat="1" ht="24" customHeight="1" x14ac:dyDescent="0.25">
      <c r="B19" s="6">
        <v>15</v>
      </c>
      <c r="C19" s="13" t="s">
        <v>45</v>
      </c>
      <c r="D19" s="7" t="s">
        <v>25</v>
      </c>
      <c r="E19" s="26" t="s">
        <v>23</v>
      </c>
      <c r="F19" s="8">
        <v>10</v>
      </c>
      <c r="G19" s="9">
        <f t="shared" si="0"/>
        <v>130</v>
      </c>
      <c r="H19" s="10">
        <v>60</v>
      </c>
      <c r="I19" s="7">
        <f t="shared" si="1"/>
        <v>120</v>
      </c>
      <c r="J19" s="6">
        <v>17</v>
      </c>
      <c r="K19" s="9">
        <f t="shared" si="2"/>
        <v>34</v>
      </c>
      <c r="L19" s="10">
        <v>4</v>
      </c>
      <c r="M19" s="7">
        <f t="shared" si="3"/>
        <v>40</v>
      </c>
      <c r="N19" s="6">
        <v>146</v>
      </c>
      <c r="O19" s="9">
        <f t="shared" si="4"/>
        <v>146</v>
      </c>
      <c r="P19" s="10">
        <v>39</v>
      </c>
      <c r="Q19" s="32">
        <f t="shared" si="5"/>
        <v>58.5</v>
      </c>
      <c r="R19" s="6">
        <v>5</v>
      </c>
      <c r="S19" s="9">
        <f t="shared" si="6"/>
        <v>75</v>
      </c>
      <c r="T19" s="10">
        <v>8</v>
      </c>
      <c r="U19" s="7">
        <f t="shared" si="7"/>
        <v>80</v>
      </c>
      <c r="V19" s="6">
        <v>39</v>
      </c>
      <c r="W19" s="9">
        <f t="shared" si="8"/>
        <v>78</v>
      </c>
      <c r="X19" s="10">
        <v>76</v>
      </c>
      <c r="Y19" s="51">
        <f t="shared" si="9"/>
        <v>152</v>
      </c>
      <c r="Z19" s="6">
        <v>31</v>
      </c>
      <c r="AA19" s="9">
        <f t="shared" si="10"/>
        <v>93</v>
      </c>
      <c r="AB19" s="10">
        <v>24</v>
      </c>
      <c r="AC19" s="7">
        <f t="shared" si="11"/>
        <v>72</v>
      </c>
      <c r="AD19" s="84">
        <v>4</v>
      </c>
      <c r="AE19" s="82">
        <f t="shared" si="12"/>
        <v>40</v>
      </c>
      <c r="AF19" s="8">
        <v>18</v>
      </c>
      <c r="AG19" s="9">
        <f t="shared" si="13"/>
        <v>90</v>
      </c>
      <c r="AH19" s="23">
        <f t="shared" si="14"/>
        <v>1208.5</v>
      </c>
    </row>
    <row r="20" spans="2:34" s="2" customFormat="1" ht="24" customHeight="1" x14ac:dyDescent="0.25">
      <c r="B20" s="6">
        <v>16</v>
      </c>
      <c r="C20" s="13" t="s">
        <v>105</v>
      </c>
      <c r="D20" s="7" t="s">
        <v>29</v>
      </c>
      <c r="E20" s="26" t="s">
        <v>22</v>
      </c>
      <c r="F20" s="8">
        <v>4</v>
      </c>
      <c r="G20" s="9">
        <f t="shared" si="0"/>
        <v>52</v>
      </c>
      <c r="H20" s="10">
        <v>34</v>
      </c>
      <c r="I20" s="7">
        <f t="shared" si="1"/>
        <v>68</v>
      </c>
      <c r="J20" s="6">
        <v>17</v>
      </c>
      <c r="K20" s="9">
        <f t="shared" si="2"/>
        <v>34</v>
      </c>
      <c r="L20" s="10">
        <v>6</v>
      </c>
      <c r="M20" s="7">
        <f t="shared" si="3"/>
        <v>60</v>
      </c>
      <c r="N20" s="6">
        <v>132</v>
      </c>
      <c r="O20" s="9">
        <f t="shared" si="4"/>
        <v>132</v>
      </c>
      <c r="P20" s="10">
        <v>13</v>
      </c>
      <c r="Q20" s="32">
        <f t="shared" si="5"/>
        <v>19.5</v>
      </c>
      <c r="R20" s="6">
        <v>1</v>
      </c>
      <c r="S20" s="9">
        <f t="shared" si="6"/>
        <v>15</v>
      </c>
      <c r="T20" s="10">
        <v>4</v>
      </c>
      <c r="U20" s="7">
        <f t="shared" si="7"/>
        <v>40</v>
      </c>
      <c r="V20" s="6">
        <v>49</v>
      </c>
      <c r="W20" s="9">
        <f t="shared" si="8"/>
        <v>98</v>
      </c>
      <c r="X20" s="10">
        <v>29</v>
      </c>
      <c r="Y20" s="51">
        <f t="shared" si="9"/>
        <v>58</v>
      </c>
      <c r="Z20" s="6">
        <v>18</v>
      </c>
      <c r="AA20" s="9">
        <f t="shared" si="10"/>
        <v>54</v>
      </c>
      <c r="AB20" s="10">
        <v>12</v>
      </c>
      <c r="AC20" s="7">
        <f t="shared" si="11"/>
        <v>36</v>
      </c>
      <c r="AD20" s="84">
        <v>4</v>
      </c>
      <c r="AE20" s="82">
        <f t="shared" si="12"/>
        <v>40</v>
      </c>
      <c r="AF20" s="8">
        <v>6</v>
      </c>
      <c r="AG20" s="9">
        <f t="shared" si="13"/>
        <v>30</v>
      </c>
      <c r="AH20" s="23">
        <f t="shared" si="14"/>
        <v>736.5</v>
      </c>
    </row>
    <row r="21" spans="2:34" s="2" customFormat="1" ht="24" customHeight="1" x14ac:dyDescent="0.25">
      <c r="B21" s="6">
        <v>17</v>
      </c>
      <c r="C21" s="13" t="s">
        <v>80</v>
      </c>
      <c r="D21" s="7" t="s">
        <v>29</v>
      </c>
      <c r="E21" s="26" t="s">
        <v>23</v>
      </c>
      <c r="F21" s="8">
        <v>5</v>
      </c>
      <c r="G21" s="9">
        <f t="shared" si="0"/>
        <v>65</v>
      </c>
      <c r="H21" s="10">
        <v>38</v>
      </c>
      <c r="I21" s="7">
        <f t="shared" si="1"/>
        <v>76</v>
      </c>
      <c r="J21" s="6">
        <v>22</v>
      </c>
      <c r="K21" s="9">
        <f t="shared" si="2"/>
        <v>44</v>
      </c>
      <c r="L21" s="10">
        <v>8</v>
      </c>
      <c r="M21" s="7">
        <f t="shared" si="3"/>
        <v>80</v>
      </c>
      <c r="N21" s="6">
        <v>152</v>
      </c>
      <c r="O21" s="9">
        <f t="shared" si="4"/>
        <v>152</v>
      </c>
      <c r="P21" s="10">
        <v>41</v>
      </c>
      <c r="Q21" s="32">
        <f t="shared" si="5"/>
        <v>61.5</v>
      </c>
      <c r="R21" s="6">
        <v>7</v>
      </c>
      <c r="S21" s="9">
        <f t="shared" si="6"/>
        <v>105</v>
      </c>
      <c r="T21" s="10">
        <v>6</v>
      </c>
      <c r="U21" s="7">
        <f t="shared" si="7"/>
        <v>60</v>
      </c>
      <c r="V21" s="6">
        <v>44</v>
      </c>
      <c r="W21" s="9">
        <f t="shared" si="8"/>
        <v>88</v>
      </c>
      <c r="X21" s="10">
        <v>72</v>
      </c>
      <c r="Y21" s="51">
        <f t="shared" si="9"/>
        <v>144</v>
      </c>
      <c r="Z21" s="6">
        <v>20</v>
      </c>
      <c r="AA21" s="9">
        <f t="shared" si="10"/>
        <v>60</v>
      </c>
      <c r="AB21" s="10">
        <v>7</v>
      </c>
      <c r="AC21" s="7">
        <f t="shared" si="11"/>
        <v>21</v>
      </c>
      <c r="AD21" s="84">
        <v>4</v>
      </c>
      <c r="AE21" s="82">
        <f t="shared" si="12"/>
        <v>40</v>
      </c>
      <c r="AF21" s="8">
        <v>9</v>
      </c>
      <c r="AG21" s="9">
        <f t="shared" si="13"/>
        <v>45</v>
      </c>
      <c r="AH21" s="23">
        <f t="shared" si="14"/>
        <v>1041.5</v>
      </c>
    </row>
    <row r="22" spans="2:34" s="2" customFormat="1" ht="24" customHeight="1" x14ac:dyDescent="0.25">
      <c r="B22" s="6">
        <v>18</v>
      </c>
      <c r="C22" s="13" t="s">
        <v>52</v>
      </c>
      <c r="D22" s="7" t="s">
        <v>24</v>
      </c>
      <c r="E22" s="26" t="s">
        <v>23</v>
      </c>
      <c r="F22" s="8">
        <v>9</v>
      </c>
      <c r="G22" s="9">
        <f t="shared" si="0"/>
        <v>117</v>
      </c>
      <c r="H22" s="10">
        <v>51</v>
      </c>
      <c r="I22" s="7">
        <f t="shared" si="1"/>
        <v>102</v>
      </c>
      <c r="J22" s="6">
        <v>48</v>
      </c>
      <c r="K22" s="9">
        <f t="shared" si="2"/>
        <v>96</v>
      </c>
      <c r="L22" s="10">
        <v>11</v>
      </c>
      <c r="M22" s="7">
        <f t="shared" si="3"/>
        <v>110</v>
      </c>
      <c r="N22" s="6">
        <v>144</v>
      </c>
      <c r="O22" s="9">
        <f t="shared" si="4"/>
        <v>144</v>
      </c>
      <c r="P22" s="10">
        <v>42</v>
      </c>
      <c r="Q22" s="32">
        <f t="shared" si="5"/>
        <v>63</v>
      </c>
      <c r="R22" s="6">
        <v>4</v>
      </c>
      <c r="S22" s="9">
        <f t="shared" si="6"/>
        <v>60</v>
      </c>
      <c r="T22" s="10">
        <v>8</v>
      </c>
      <c r="U22" s="7">
        <f t="shared" si="7"/>
        <v>80</v>
      </c>
      <c r="V22" s="6">
        <v>68</v>
      </c>
      <c r="W22" s="9">
        <f t="shared" si="8"/>
        <v>136</v>
      </c>
      <c r="X22" s="10">
        <v>68</v>
      </c>
      <c r="Y22" s="51">
        <f t="shared" si="9"/>
        <v>136</v>
      </c>
      <c r="Z22" s="6">
        <v>34</v>
      </c>
      <c r="AA22" s="9">
        <f t="shared" si="10"/>
        <v>102</v>
      </c>
      <c r="AB22" s="10">
        <v>31</v>
      </c>
      <c r="AC22" s="7">
        <f t="shared" si="11"/>
        <v>93</v>
      </c>
      <c r="AD22" s="84">
        <v>3</v>
      </c>
      <c r="AE22" s="82">
        <f t="shared" si="12"/>
        <v>30</v>
      </c>
      <c r="AF22" s="8">
        <v>11</v>
      </c>
      <c r="AG22" s="9">
        <f t="shared" si="13"/>
        <v>55</v>
      </c>
      <c r="AH22" s="23">
        <f t="shared" si="14"/>
        <v>1324</v>
      </c>
    </row>
    <row r="23" spans="2:34" s="2" customFormat="1" ht="24" customHeight="1" x14ac:dyDescent="0.25">
      <c r="B23" s="6">
        <v>19</v>
      </c>
      <c r="C23" s="13" t="s">
        <v>55</v>
      </c>
      <c r="D23" s="7" t="s">
        <v>24</v>
      </c>
      <c r="E23" s="26" t="s">
        <v>23</v>
      </c>
      <c r="F23" s="8">
        <v>9</v>
      </c>
      <c r="G23" s="9">
        <f t="shared" si="0"/>
        <v>117</v>
      </c>
      <c r="H23" s="10">
        <v>33</v>
      </c>
      <c r="I23" s="7">
        <f t="shared" si="1"/>
        <v>66</v>
      </c>
      <c r="J23" s="6">
        <v>34</v>
      </c>
      <c r="K23" s="9">
        <f t="shared" si="2"/>
        <v>68</v>
      </c>
      <c r="L23" s="10">
        <v>5</v>
      </c>
      <c r="M23" s="7">
        <f t="shared" si="3"/>
        <v>50</v>
      </c>
      <c r="N23" s="6">
        <v>140</v>
      </c>
      <c r="O23" s="9">
        <f t="shared" si="4"/>
        <v>140</v>
      </c>
      <c r="P23" s="10">
        <v>47</v>
      </c>
      <c r="Q23" s="32">
        <f t="shared" si="5"/>
        <v>70.5</v>
      </c>
      <c r="R23" s="6">
        <v>6</v>
      </c>
      <c r="S23" s="9">
        <f t="shared" si="6"/>
        <v>90</v>
      </c>
      <c r="T23" s="10">
        <v>12</v>
      </c>
      <c r="U23" s="7">
        <f t="shared" si="7"/>
        <v>120</v>
      </c>
      <c r="V23" s="6">
        <v>29</v>
      </c>
      <c r="W23" s="9">
        <f t="shared" si="8"/>
        <v>58</v>
      </c>
      <c r="X23" s="10">
        <v>43</v>
      </c>
      <c r="Y23" s="51">
        <f t="shared" si="9"/>
        <v>86</v>
      </c>
      <c r="Z23" s="6">
        <v>44</v>
      </c>
      <c r="AA23" s="9">
        <f t="shared" si="10"/>
        <v>132</v>
      </c>
      <c r="AB23" s="10">
        <v>27</v>
      </c>
      <c r="AC23" s="7">
        <f t="shared" si="11"/>
        <v>81</v>
      </c>
      <c r="AD23" s="84">
        <v>3</v>
      </c>
      <c r="AE23" s="82">
        <f t="shared" si="12"/>
        <v>30</v>
      </c>
      <c r="AF23" s="8">
        <v>11</v>
      </c>
      <c r="AG23" s="9">
        <f t="shared" si="13"/>
        <v>55</v>
      </c>
      <c r="AH23" s="23">
        <f t="shared" si="14"/>
        <v>1163.5</v>
      </c>
    </row>
    <row r="24" spans="2:34" s="2" customFormat="1" ht="24" customHeight="1" x14ac:dyDescent="0.25">
      <c r="B24" s="6">
        <v>20</v>
      </c>
      <c r="C24" s="13" t="s">
        <v>93</v>
      </c>
      <c r="D24" s="7" t="s">
        <v>29</v>
      </c>
      <c r="E24" s="26" t="s">
        <v>23</v>
      </c>
      <c r="F24" s="8">
        <v>5</v>
      </c>
      <c r="G24" s="9">
        <f t="shared" si="0"/>
        <v>65</v>
      </c>
      <c r="H24" s="10">
        <v>17</v>
      </c>
      <c r="I24" s="7">
        <f t="shared" si="1"/>
        <v>34</v>
      </c>
      <c r="J24" s="6">
        <v>12</v>
      </c>
      <c r="K24" s="9">
        <f t="shared" si="2"/>
        <v>24</v>
      </c>
      <c r="L24" s="10">
        <v>10</v>
      </c>
      <c r="M24" s="7">
        <f t="shared" si="3"/>
        <v>100</v>
      </c>
      <c r="N24" s="6">
        <v>112</v>
      </c>
      <c r="O24" s="9">
        <f t="shared" si="4"/>
        <v>112</v>
      </c>
      <c r="P24" s="10">
        <v>62</v>
      </c>
      <c r="Q24" s="32">
        <f t="shared" si="5"/>
        <v>93</v>
      </c>
      <c r="R24" s="6">
        <v>1</v>
      </c>
      <c r="S24" s="9">
        <f t="shared" si="6"/>
        <v>15</v>
      </c>
      <c r="T24" s="10">
        <v>7</v>
      </c>
      <c r="U24" s="7">
        <f t="shared" si="7"/>
        <v>70</v>
      </c>
      <c r="V24" s="6">
        <v>21</v>
      </c>
      <c r="W24" s="9">
        <f t="shared" si="8"/>
        <v>42</v>
      </c>
      <c r="X24" s="10">
        <v>0</v>
      </c>
      <c r="Y24" s="51">
        <f t="shared" si="9"/>
        <v>0</v>
      </c>
      <c r="Z24" s="6">
        <v>26</v>
      </c>
      <c r="AA24" s="9">
        <f t="shared" si="10"/>
        <v>78</v>
      </c>
      <c r="AB24" s="10">
        <v>27</v>
      </c>
      <c r="AC24" s="7">
        <f t="shared" si="11"/>
        <v>81</v>
      </c>
      <c r="AD24" s="84">
        <v>3</v>
      </c>
      <c r="AE24" s="82">
        <f t="shared" si="12"/>
        <v>30</v>
      </c>
      <c r="AF24" s="8">
        <v>12</v>
      </c>
      <c r="AG24" s="9">
        <f t="shared" si="13"/>
        <v>60</v>
      </c>
      <c r="AH24" s="23">
        <f t="shared" si="14"/>
        <v>804</v>
      </c>
    </row>
    <row r="25" spans="2:34" s="2" customFormat="1" ht="24" customHeight="1" x14ac:dyDescent="0.25">
      <c r="B25" s="6">
        <v>21</v>
      </c>
      <c r="C25" s="13" t="s">
        <v>58</v>
      </c>
      <c r="D25" s="7" t="s">
        <v>24</v>
      </c>
      <c r="E25" s="26" t="s">
        <v>23</v>
      </c>
      <c r="F25" s="8">
        <v>6</v>
      </c>
      <c r="G25" s="9">
        <f t="shared" si="0"/>
        <v>78</v>
      </c>
      <c r="H25" s="10">
        <v>48</v>
      </c>
      <c r="I25" s="7">
        <f t="shared" si="1"/>
        <v>96</v>
      </c>
      <c r="J25" s="6">
        <v>16</v>
      </c>
      <c r="K25" s="9">
        <f t="shared" si="2"/>
        <v>32</v>
      </c>
      <c r="L25" s="10">
        <v>7</v>
      </c>
      <c r="M25" s="7">
        <f t="shared" si="3"/>
        <v>70</v>
      </c>
      <c r="N25" s="6">
        <v>152</v>
      </c>
      <c r="O25" s="9">
        <f t="shared" si="4"/>
        <v>152</v>
      </c>
      <c r="P25" s="10">
        <v>34</v>
      </c>
      <c r="Q25" s="32">
        <f t="shared" si="5"/>
        <v>51</v>
      </c>
      <c r="R25" s="6">
        <v>5</v>
      </c>
      <c r="S25" s="9">
        <f t="shared" si="6"/>
        <v>75</v>
      </c>
      <c r="T25" s="10">
        <v>12</v>
      </c>
      <c r="U25" s="7">
        <f t="shared" si="7"/>
        <v>120</v>
      </c>
      <c r="V25" s="6">
        <v>26</v>
      </c>
      <c r="W25" s="9">
        <f t="shared" si="8"/>
        <v>52</v>
      </c>
      <c r="X25" s="10">
        <v>0</v>
      </c>
      <c r="Y25" s="51">
        <f t="shared" si="9"/>
        <v>0</v>
      </c>
      <c r="Z25" s="6">
        <v>21</v>
      </c>
      <c r="AA25" s="9">
        <f t="shared" si="10"/>
        <v>63</v>
      </c>
      <c r="AB25" s="10">
        <v>25</v>
      </c>
      <c r="AC25" s="7">
        <f t="shared" si="11"/>
        <v>75</v>
      </c>
      <c r="AD25" s="84">
        <v>3</v>
      </c>
      <c r="AE25" s="82">
        <f t="shared" si="12"/>
        <v>30</v>
      </c>
      <c r="AF25" s="8">
        <v>10</v>
      </c>
      <c r="AG25" s="9">
        <f t="shared" si="13"/>
        <v>50</v>
      </c>
      <c r="AH25" s="23">
        <f t="shared" si="14"/>
        <v>944</v>
      </c>
    </row>
    <row r="26" spans="2:34" s="2" customFormat="1" ht="24" customHeight="1" x14ac:dyDescent="0.25">
      <c r="B26" s="6">
        <v>22</v>
      </c>
      <c r="C26" s="13" t="s">
        <v>87</v>
      </c>
      <c r="D26" s="7" t="s">
        <v>29</v>
      </c>
      <c r="E26" s="26" t="s">
        <v>23</v>
      </c>
      <c r="F26" s="8">
        <v>5</v>
      </c>
      <c r="G26" s="9">
        <f t="shared" si="0"/>
        <v>65</v>
      </c>
      <c r="H26" s="10">
        <v>61</v>
      </c>
      <c r="I26" s="7">
        <f t="shared" si="1"/>
        <v>122</v>
      </c>
      <c r="J26" s="6">
        <v>42</v>
      </c>
      <c r="K26" s="9">
        <f t="shared" si="2"/>
        <v>84</v>
      </c>
      <c r="L26" s="10">
        <v>9</v>
      </c>
      <c r="M26" s="7">
        <f t="shared" si="3"/>
        <v>90</v>
      </c>
      <c r="N26" s="6">
        <v>140</v>
      </c>
      <c r="O26" s="9">
        <f t="shared" si="4"/>
        <v>140</v>
      </c>
      <c r="P26" s="10">
        <v>42</v>
      </c>
      <c r="Q26" s="32">
        <f t="shared" si="5"/>
        <v>63</v>
      </c>
      <c r="R26" s="6">
        <v>2</v>
      </c>
      <c r="S26" s="9">
        <f t="shared" si="6"/>
        <v>30</v>
      </c>
      <c r="T26" s="10">
        <v>5</v>
      </c>
      <c r="U26" s="7">
        <f t="shared" si="7"/>
        <v>50</v>
      </c>
      <c r="V26" s="6">
        <v>8</v>
      </c>
      <c r="W26" s="9">
        <f t="shared" si="8"/>
        <v>16</v>
      </c>
      <c r="X26" s="10">
        <v>55</v>
      </c>
      <c r="Y26" s="51">
        <f t="shared" si="9"/>
        <v>110</v>
      </c>
      <c r="Z26" s="6">
        <v>13</v>
      </c>
      <c r="AA26" s="9">
        <f t="shared" si="10"/>
        <v>39</v>
      </c>
      <c r="AB26" s="10">
        <v>24</v>
      </c>
      <c r="AC26" s="7">
        <f t="shared" si="11"/>
        <v>72</v>
      </c>
      <c r="AD26" s="84">
        <v>3</v>
      </c>
      <c r="AE26" s="82">
        <f t="shared" si="12"/>
        <v>30</v>
      </c>
      <c r="AF26" s="8">
        <v>5</v>
      </c>
      <c r="AG26" s="9">
        <f t="shared" si="13"/>
        <v>25</v>
      </c>
      <c r="AH26" s="23">
        <f t="shared" si="14"/>
        <v>936</v>
      </c>
    </row>
    <row r="27" spans="2:34" s="2" customFormat="1" ht="24" customHeight="1" x14ac:dyDescent="0.25">
      <c r="B27" s="6">
        <v>23</v>
      </c>
      <c r="C27" s="13" t="s">
        <v>120</v>
      </c>
      <c r="D27" s="7" t="s">
        <v>24</v>
      </c>
      <c r="E27" s="26" t="s">
        <v>37</v>
      </c>
      <c r="F27" s="8">
        <v>8</v>
      </c>
      <c r="G27" s="9">
        <f t="shared" si="0"/>
        <v>104</v>
      </c>
      <c r="H27" s="10">
        <v>56</v>
      </c>
      <c r="I27" s="7">
        <f t="shared" si="1"/>
        <v>112</v>
      </c>
      <c r="J27" s="6">
        <v>13</v>
      </c>
      <c r="K27" s="9">
        <f t="shared" si="2"/>
        <v>26</v>
      </c>
      <c r="L27" s="10">
        <v>7</v>
      </c>
      <c r="M27" s="7">
        <f t="shared" si="3"/>
        <v>70</v>
      </c>
      <c r="N27" s="6">
        <v>138</v>
      </c>
      <c r="O27" s="9">
        <v>136</v>
      </c>
      <c r="P27" s="10">
        <v>45</v>
      </c>
      <c r="Q27" s="32">
        <f t="shared" si="5"/>
        <v>67.5</v>
      </c>
      <c r="R27" s="6">
        <v>3</v>
      </c>
      <c r="S27" s="9">
        <f t="shared" si="6"/>
        <v>45</v>
      </c>
      <c r="T27" s="10">
        <v>6</v>
      </c>
      <c r="U27" s="7">
        <f t="shared" si="7"/>
        <v>60</v>
      </c>
      <c r="V27" s="6">
        <v>34</v>
      </c>
      <c r="W27" s="9">
        <f t="shared" si="8"/>
        <v>68</v>
      </c>
      <c r="X27" s="10">
        <v>67</v>
      </c>
      <c r="Y27" s="51">
        <f t="shared" si="9"/>
        <v>134</v>
      </c>
      <c r="Z27" s="6">
        <v>26</v>
      </c>
      <c r="AA27" s="9">
        <f t="shared" si="10"/>
        <v>78</v>
      </c>
      <c r="AB27" s="10">
        <v>22</v>
      </c>
      <c r="AC27" s="7">
        <f t="shared" si="11"/>
        <v>66</v>
      </c>
      <c r="AD27" s="84">
        <v>3</v>
      </c>
      <c r="AE27" s="82">
        <f t="shared" si="12"/>
        <v>30</v>
      </c>
      <c r="AF27" s="8">
        <v>6</v>
      </c>
      <c r="AG27" s="9">
        <f t="shared" si="13"/>
        <v>30</v>
      </c>
      <c r="AH27" s="23">
        <f t="shared" si="14"/>
        <v>1026.5</v>
      </c>
    </row>
    <row r="28" spans="2:34" s="2" customFormat="1" ht="24" customHeight="1" x14ac:dyDescent="0.25">
      <c r="B28" s="6">
        <v>24</v>
      </c>
      <c r="C28" s="13" t="s">
        <v>131</v>
      </c>
      <c r="D28" s="7" t="s">
        <v>29</v>
      </c>
      <c r="E28" s="26" t="s">
        <v>36</v>
      </c>
      <c r="F28" s="8">
        <v>10</v>
      </c>
      <c r="G28" s="9">
        <f t="shared" si="0"/>
        <v>130</v>
      </c>
      <c r="H28" s="10">
        <v>69</v>
      </c>
      <c r="I28" s="7">
        <f t="shared" si="1"/>
        <v>138</v>
      </c>
      <c r="J28" s="6">
        <v>33</v>
      </c>
      <c r="K28" s="9">
        <f t="shared" si="2"/>
        <v>66</v>
      </c>
      <c r="L28" s="10">
        <v>12</v>
      </c>
      <c r="M28" s="7">
        <f t="shared" si="3"/>
        <v>120</v>
      </c>
      <c r="N28" s="6">
        <v>164</v>
      </c>
      <c r="O28" s="9">
        <f t="shared" ref="O28:O59" si="15">N28</f>
        <v>164</v>
      </c>
      <c r="P28" s="10">
        <v>54</v>
      </c>
      <c r="Q28" s="32">
        <f t="shared" si="5"/>
        <v>81</v>
      </c>
      <c r="R28" s="6">
        <v>9</v>
      </c>
      <c r="S28" s="9">
        <f t="shared" si="6"/>
        <v>135</v>
      </c>
      <c r="T28" s="10">
        <v>15</v>
      </c>
      <c r="U28" s="7">
        <f t="shared" si="7"/>
        <v>150</v>
      </c>
      <c r="V28" s="6">
        <v>65</v>
      </c>
      <c r="W28" s="9">
        <f t="shared" si="8"/>
        <v>130</v>
      </c>
      <c r="X28" s="10">
        <v>68</v>
      </c>
      <c r="Y28" s="51">
        <f t="shared" si="9"/>
        <v>136</v>
      </c>
      <c r="Z28" s="6">
        <v>45</v>
      </c>
      <c r="AA28" s="9">
        <f t="shared" si="10"/>
        <v>135</v>
      </c>
      <c r="AB28" s="10">
        <v>21</v>
      </c>
      <c r="AC28" s="7">
        <f t="shared" si="11"/>
        <v>63</v>
      </c>
      <c r="AD28" s="84">
        <v>3</v>
      </c>
      <c r="AE28" s="82">
        <f t="shared" si="12"/>
        <v>30</v>
      </c>
      <c r="AF28" s="8">
        <v>19</v>
      </c>
      <c r="AG28" s="9">
        <f t="shared" si="13"/>
        <v>95</v>
      </c>
      <c r="AH28" s="23">
        <f t="shared" si="14"/>
        <v>1573</v>
      </c>
    </row>
    <row r="29" spans="2:34" s="2" customFormat="1" ht="24" customHeight="1" x14ac:dyDescent="0.25">
      <c r="B29" s="6">
        <v>25</v>
      </c>
      <c r="C29" s="13" t="s">
        <v>90</v>
      </c>
      <c r="D29" s="7" t="s">
        <v>29</v>
      </c>
      <c r="E29" s="26" t="s">
        <v>23</v>
      </c>
      <c r="F29" s="8">
        <v>7</v>
      </c>
      <c r="G29" s="9">
        <f t="shared" si="0"/>
        <v>91</v>
      </c>
      <c r="H29" s="10">
        <v>40</v>
      </c>
      <c r="I29" s="7">
        <f t="shared" si="1"/>
        <v>80</v>
      </c>
      <c r="J29" s="6">
        <v>26</v>
      </c>
      <c r="K29" s="9">
        <f t="shared" si="2"/>
        <v>52</v>
      </c>
      <c r="L29" s="10">
        <v>3</v>
      </c>
      <c r="M29" s="7">
        <f t="shared" si="3"/>
        <v>30</v>
      </c>
      <c r="N29" s="6">
        <v>122</v>
      </c>
      <c r="O29" s="9">
        <f t="shared" si="15"/>
        <v>122</v>
      </c>
      <c r="P29" s="10">
        <v>21</v>
      </c>
      <c r="Q29" s="32">
        <f t="shared" si="5"/>
        <v>31.5</v>
      </c>
      <c r="R29" s="6">
        <v>6</v>
      </c>
      <c r="S29" s="9">
        <f t="shared" si="6"/>
        <v>90</v>
      </c>
      <c r="T29" s="10">
        <v>7</v>
      </c>
      <c r="U29" s="7">
        <f t="shared" si="7"/>
        <v>70</v>
      </c>
      <c r="V29" s="6">
        <v>0</v>
      </c>
      <c r="W29" s="9">
        <f t="shared" si="8"/>
        <v>0</v>
      </c>
      <c r="X29" s="10">
        <v>51</v>
      </c>
      <c r="Y29" s="51">
        <f t="shared" si="9"/>
        <v>102</v>
      </c>
      <c r="Z29" s="6">
        <v>24</v>
      </c>
      <c r="AA29" s="9">
        <f t="shared" si="10"/>
        <v>72</v>
      </c>
      <c r="AB29" s="10">
        <v>20</v>
      </c>
      <c r="AC29" s="7">
        <f t="shared" si="11"/>
        <v>60</v>
      </c>
      <c r="AD29" s="84">
        <v>3</v>
      </c>
      <c r="AE29" s="82">
        <f t="shared" si="12"/>
        <v>30</v>
      </c>
      <c r="AF29" s="8">
        <v>14</v>
      </c>
      <c r="AG29" s="9">
        <f t="shared" si="13"/>
        <v>70</v>
      </c>
      <c r="AH29" s="23">
        <f t="shared" si="14"/>
        <v>900.5</v>
      </c>
    </row>
    <row r="30" spans="2:34" s="2" customFormat="1" ht="24" customHeight="1" x14ac:dyDescent="0.25">
      <c r="B30" s="6">
        <v>26</v>
      </c>
      <c r="C30" s="13" t="s">
        <v>104</v>
      </c>
      <c r="D30" s="7" t="s">
        <v>25</v>
      </c>
      <c r="E30" s="26" t="s">
        <v>22</v>
      </c>
      <c r="F30" s="8">
        <v>4</v>
      </c>
      <c r="G30" s="9">
        <f t="shared" si="0"/>
        <v>52</v>
      </c>
      <c r="H30" s="10">
        <v>32</v>
      </c>
      <c r="I30" s="7">
        <f t="shared" si="1"/>
        <v>64</v>
      </c>
      <c r="J30" s="6">
        <v>12</v>
      </c>
      <c r="K30" s="9">
        <f t="shared" si="2"/>
        <v>24</v>
      </c>
      <c r="L30" s="10">
        <v>5</v>
      </c>
      <c r="M30" s="7">
        <f t="shared" si="3"/>
        <v>50</v>
      </c>
      <c r="N30" s="6">
        <v>74</v>
      </c>
      <c r="O30" s="9">
        <f t="shared" si="15"/>
        <v>74</v>
      </c>
      <c r="P30" s="10">
        <v>72</v>
      </c>
      <c r="Q30" s="32">
        <f t="shared" si="5"/>
        <v>108</v>
      </c>
      <c r="R30" s="6">
        <v>2</v>
      </c>
      <c r="S30" s="9">
        <f t="shared" si="6"/>
        <v>30</v>
      </c>
      <c r="T30" s="10">
        <v>3</v>
      </c>
      <c r="U30" s="7">
        <f t="shared" si="7"/>
        <v>30</v>
      </c>
      <c r="V30" s="6">
        <v>16</v>
      </c>
      <c r="W30" s="9">
        <f t="shared" si="8"/>
        <v>32</v>
      </c>
      <c r="X30" s="10">
        <v>4</v>
      </c>
      <c r="Y30" s="51">
        <f t="shared" si="9"/>
        <v>8</v>
      </c>
      <c r="Z30" s="6">
        <v>16</v>
      </c>
      <c r="AA30" s="9">
        <f t="shared" si="10"/>
        <v>48</v>
      </c>
      <c r="AB30" s="10">
        <v>16</v>
      </c>
      <c r="AC30" s="7">
        <f t="shared" si="11"/>
        <v>48</v>
      </c>
      <c r="AD30" s="84">
        <v>3</v>
      </c>
      <c r="AE30" s="82">
        <f t="shared" si="12"/>
        <v>30</v>
      </c>
      <c r="AF30" s="8">
        <v>5</v>
      </c>
      <c r="AG30" s="9">
        <f t="shared" si="13"/>
        <v>25</v>
      </c>
      <c r="AH30" s="23">
        <f t="shared" si="14"/>
        <v>623</v>
      </c>
    </row>
    <row r="31" spans="2:34" s="2" customFormat="1" ht="24" customHeight="1" x14ac:dyDescent="0.25">
      <c r="B31" s="6">
        <v>27</v>
      </c>
      <c r="C31" s="13" t="s">
        <v>92</v>
      </c>
      <c r="D31" s="7" t="s">
        <v>29</v>
      </c>
      <c r="E31" s="26" t="s">
        <v>23</v>
      </c>
      <c r="F31" s="8">
        <v>2</v>
      </c>
      <c r="G31" s="9">
        <f t="shared" si="0"/>
        <v>26</v>
      </c>
      <c r="H31" s="10">
        <v>28</v>
      </c>
      <c r="I31" s="7">
        <f t="shared" si="1"/>
        <v>56</v>
      </c>
      <c r="J31" s="6">
        <v>19</v>
      </c>
      <c r="K31" s="9">
        <f t="shared" si="2"/>
        <v>38</v>
      </c>
      <c r="L31" s="10">
        <v>4</v>
      </c>
      <c r="M31" s="7">
        <f t="shared" si="3"/>
        <v>40</v>
      </c>
      <c r="N31" s="6">
        <v>134</v>
      </c>
      <c r="O31" s="9">
        <f t="shared" si="15"/>
        <v>134</v>
      </c>
      <c r="P31" s="10">
        <v>52</v>
      </c>
      <c r="Q31" s="32">
        <f t="shared" si="5"/>
        <v>78</v>
      </c>
      <c r="R31" s="6">
        <v>1</v>
      </c>
      <c r="S31" s="9">
        <f t="shared" si="6"/>
        <v>15</v>
      </c>
      <c r="T31" s="10">
        <v>5</v>
      </c>
      <c r="U31" s="7">
        <f t="shared" si="7"/>
        <v>50</v>
      </c>
      <c r="V31" s="6">
        <v>46</v>
      </c>
      <c r="W31" s="9">
        <f t="shared" si="8"/>
        <v>92</v>
      </c>
      <c r="X31" s="10">
        <v>65</v>
      </c>
      <c r="Y31" s="51">
        <f t="shared" si="9"/>
        <v>130</v>
      </c>
      <c r="Z31" s="6">
        <v>18</v>
      </c>
      <c r="AA31" s="9">
        <f t="shared" si="10"/>
        <v>54</v>
      </c>
      <c r="AB31" s="10">
        <v>13</v>
      </c>
      <c r="AC31" s="7">
        <f t="shared" si="11"/>
        <v>39</v>
      </c>
      <c r="AD31" s="84">
        <v>3</v>
      </c>
      <c r="AE31" s="82">
        <f t="shared" si="12"/>
        <v>30</v>
      </c>
      <c r="AF31" s="8">
        <v>7</v>
      </c>
      <c r="AG31" s="9">
        <f t="shared" si="13"/>
        <v>35</v>
      </c>
      <c r="AH31" s="23">
        <f t="shared" si="14"/>
        <v>817</v>
      </c>
    </row>
    <row r="32" spans="2:34" s="2" customFormat="1" ht="24" customHeight="1" x14ac:dyDescent="0.25">
      <c r="B32" s="6">
        <v>28</v>
      </c>
      <c r="C32" s="13" t="s">
        <v>108</v>
      </c>
      <c r="D32" s="7" t="s">
        <v>29</v>
      </c>
      <c r="E32" s="26" t="s">
        <v>22</v>
      </c>
      <c r="F32" s="8">
        <v>2</v>
      </c>
      <c r="G32" s="9">
        <f t="shared" si="0"/>
        <v>26</v>
      </c>
      <c r="H32" s="10">
        <v>46</v>
      </c>
      <c r="I32" s="7">
        <f t="shared" si="1"/>
        <v>92</v>
      </c>
      <c r="J32" s="6">
        <v>31</v>
      </c>
      <c r="K32" s="9">
        <f t="shared" si="2"/>
        <v>62</v>
      </c>
      <c r="L32" s="10">
        <v>4</v>
      </c>
      <c r="M32" s="7">
        <f t="shared" si="3"/>
        <v>40</v>
      </c>
      <c r="N32" s="6">
        <v>130</v>
      </c>
      <c r="O32" s="9">
        <f t="shared" si="15"/>
        <v>130</v>
      </c>
      <c r="P32" s="10">
        <v>8</v>
      </c>
      <c r="Q32" s="32">
        <f t="shared" si="5"/>
        <v>12</v>
      </c>
      <c r="R32" s="6">
        <v>4</v>
      </c>
      <c r="S32" s="9">
        <f t="shared" si="6"/>
        <v>60</v>
      </c>
      <c r="T32" s="10">
        <v>8</v>
      </c>
      <c r="U32" s="7">
        <f t="shared" si="7"/>
        <v>80</v>
      </c>
      <c r="V32" s="6">
        <v>15</v>
      </c>
      <c r="W32" s="9">
        <f t="shared" si="8"/>
        <v>30</v>
      </c>
      <c r="X32" s="10">
        <v>0</v>
      </c>
      <c r="Y32" s="51">
        <f t="shared" si="9"/>
        <v>0</v>
      </c>
      <c r="Z32" s="6">
        <v>13</v>
      </c>
      <c r="AA32" s="9">
        <f t="shared" si="10"/>
        <v>39</v>
      </c>
      <c r="AB32" s="10">
        <v>13</v>
      </c>
      <c r="AC32" s="7">
        <f t="shared" si="11"/>
        <v>39</v>
      </c>
      <c r="AD32" s="84">
        <v>3</v>
      </c>
      <c r="AE32" s="82">
        <f t="shared" si="12"/>
        <v>30</v>
      </c>
      <c r="AF32" s="8">
        <v>5</v>
      </c>
      <c r="AG32" s="9">
        <f t="shared" si="13"/>
        <v>25</v>
      </c>
      <c r="AH32" s="23">
        <f t="shared" si="14"/>
        <v>665</v>
      </c>
    </row>
    <row r="33" spans="2:34" s="2" customFormat="1" ht="24" customHeight="1" x14ac:dyDescent="0.25">
      <c r="B33" s="6">
        <v>29</v>
      </c>
      <c r="C33" s="13" t="s">
        <v>136</v>
      </c>
      <c r="D33" s="7" t="s">
        <v>29</v>
      </c>
      <c r="E33" s="26" t="s">
        <v>36</v>
      </c>
      <c r="F33" s="8">
        <v>4</v>
      </c>
      <c r="G33" s="9">
        <f t="shared" si="0"/>
        <v>52</v>
      </c>
      <c r="H33" s="10">
        <v>27</v>
      </c>
      <c r="I33" s="7">
        <f t="shared" si="1"/>
        <v>54</v>
      </c>
      <c r="J33" s="6">
        <v>5</v>
      </c>
      <c r="K33" s="9">
        <f t="shared" si="2"/>
        <v>10</v>
      </c>
      <c r="L33" s="10">
        <v>5</v>
      </c>
      <c r="M33" s="7">
        <f t="shared" si="3"/>
        <v>50</v>
      </c>
      <c r="N33" s="6">
        <v>108</v>
      </c>
      <c r="O33" s="9">
        <f t="shared" si="15"/>
        <v>108</v>
      </c>
      <c r="P33" s="10">
        <v>47</v>
      </c>
      <c r="Q33" s="32">
        <f t="shared" si="5"/>
        <v>70.5</v>
      </c>
      <c r="R33" s="6">
        <v>0</v>
      </c>
      <c r="S33" s="9">
        <f t="shared" si="6"/>
        <v>0</v>
      </c>
      <c r="T33" s="10">
        <v>4</v>
      </c>
      <c r="U33" s="7">
        <f t="shared" si="7"/>
        <v>40</v>
      </c>
      <c r="V33" s="6">
        <v>5</v>
      </c>
      <c r="W33" s="9">
        <f t="shared" si="8"/>
        <v>10</v>
      </c>
      <c r="X33" s="10">
        <v>50</v>
      </c>
      <c r="Y33" s="51">
        <f t="shared" si="9"/>
        <v>100</v>
      </c>
      <c r="Z33" s="6">
        <v>8</v>
      </c>
      <c r="AA33" s="9">
        <f t="shared" si="10"/>
        <v>24</v>
      </c>
      <c r="AB33" s="10">
        <v>13</v>
      </c>
      <c r="AC33" s="7">
        <f t="shared" si="11"/>
        <v>39</v>
      </c>
      <c r="AD33" s="84">
        <v>3</v>
      </c>
      <c r="AE33" s="82">
        <f t="shared" si="12"/>
        <v>30</v>
      </c>
      <c r="AF33" s="8">
        <v>6</v>
      </c>
      <c r="AG33" s="9">
        <f t="shared" si="13"/>
        <v>30</v>
      </c>
      <c r="AH33" s="23">
        <f t="shared" si="14"/>
        <v>617.5</v>
      </c>
    </row>
    <row r="34" spans="2:34" s="2" customFormat="1" ht="24" customHeight="1" x14ac:dyDescent="0.25">
      <c r="B34" s="6">
        <v>30</v>
      </c>
      <c r="C34" s="13" t="s">
        <v>134</v>
      </c>
      <c r="D34" s="7" t="s">
        <v>29</v>
      </c>
      <c r="E34" s="26" t="s">
        <v>36</v>
      </c>
      <c r="F34" s="8">
        <v>5</v>
      </c>
      <c r="G34" s="9">
        <f t="shared" si="0"/>
        <v>65</v>
      </c>
      <c r="H34" s="10">
        <v>51</v>
      </c>
      <c r="I34" s="7">
        <f t="shared" si="1"/>
        <v>102</v>
      </c>
      <c r="J34" s="6">
        <v>38</v>
      </c>
      <c r="K34" s="9">
        <f t="shared" si="2"/>
        <v>76</v>
      </c>
      <c r="L34" s="10">
        <v>1</v>
      </c>
      <c r="M34" s="7">
        <f t="shared" si="3"/>
        <v>10</v>
      </c>
      <c r="N34" s="6">
        <v>140</v>
      </c>
      <c r="O34" s="9">
        <f t="shared" si="15"/>
        <v>140</v>
      </c>
      <c r="P34" s="10">
        <v>29</v>
      </c>
      <c r="Q34" s="32">
        <f t="shared" si="5"/>
        <v>43.5</v>
      </c>
      <c r="R34" s="6">
        <v>5</v>
      </c>
      <c r="S34" s="9">
        <f t="shared" si="6"/>
        <v>75</v>
      </c>
      <c r="T34" s="10">
        <v>12</v>
      </c>
      <c r="U34" s="7">
        <f t="shared" si="7"/>
        <v>120</v>
      </c>
      <c r="V34" s="6">
        <v>17</v>
      </c>
      <c r="W34" s="9">
        <f t="shared" si="8"/>
        <v>34</v>
      </c>
      <c r="X34" s="10">
        <v>71</v>
      </c>
      <c r="Y34" s="51">
        <f t="shared" si="9"/>
        <v>142</v>
      </c>
      <c r="Z34" s="6">
        <v>28</v>
      </c>
      <c r="AA34" s="9">
        <f t="shared" si="10"/>
        <v>84</v>
      </c>
      <c r="AB34" s="10">
        <v>11</v>
      </c>
      <c r="AC34" s="7">
        <f t="shared" si="11"/>
        <v>33</v>
      </c>
      <c r="AD34" s="84">
        <v>3</v>
      </c>
      <c r="AE34" s="82">
        <f t="shared" si="12"/>
        <v>30</v>
      </c>
      <c r="AF34" s="8">
        <v>10</v>
      </c>
      <c r="AG34" s="9">
        <f t="shared" si="13"/>
        <v>50</v>
      </c>
      <c r="AH34" s="23">
        <f t="shared" si="14"/>
        <v>1004.5</v>
      </c>
    </row>
    <row r="35" spans="2:34" s="2" customFormat="1" ht="24" customHeight="1" x14ac:dyDescent="0.25">
      <c r="B35" s="6">
        <v>31</v>
      </c>
      <c r="C35" s="13" t="s">
        <v>83</v>
      </c>
      <c r="D35" s="7" t="s">
        <v>29</v>
      </c>
      <c r="E35" s="26" t="s">
        <v>23</v>
      </c>
      <c r="F35" s="8">
        <v>6</v>
      </c>
      <c r="G35" s="9">
        <f t="shared" si="0"/>
        <v>78</v>
      </c>
      <c r="H35" s="10">
        <v>60</v>
      </c>
      <c r="I35" s="7">
        <f t="shared" si="1"/>
        <v>120</v>
      </c>
      <c r="J35" s="6">
        <v>7</v>
      </c>
      <c r="K35" s="9">
        <f t="shared" si="2"/>
        <v>14</v>
      </c>
      <c r="L35" s="10">
        <v>9</v>
      </c>
      <c r="M35" s="7">
        <f t="shared" si="3"/>
        <v>90</v>
      </c>
      <c r="N35" s="6">
        <v>150</v>
      </c>
      <c r="O35" s="9">
        <f t="shared" si="15"/>
        <v>150</v>
      </c>
      <c r="P35" s="10">
        <v>52</v>
      </c>
      <c r="Q35" s="32">
        <f t="shared" si="5"/>
        <v>78</v>
      </c>
      <c r="R35" s="6">
        <v>6</v>
      </c>
      <c r="S35" s="9">
        <f t="shared" si="6"/>
        <v>90</v>
      </c>
      <c r="T35" s="10">
        <v>5</v>
      </c>
      <c r="U35" s="7">
        <f t="shared" si="7"/>
        <v>50</v>
      </c>
      <c r="V35" s="6">
        <v>36</v>
      </c>
      <c r="W35" s="9">
        <f t="shared" si="8"/>
        <v>72</v>
      </c>
      <c r="X35" s="10">
        <v>47</v>
      </c>
      <c r="Y35" s="51">
        <f t="shared" si="9"/>
        <v>94</v>
      </c>
      <c r="Z35" s="6">
        <v>26</v>
      </c>
      <c r="AA35" s="9">
        <f t="shared" si="10"/>
        <v>78</v>
      </c>
      <c r="AB35" s="10">
        <v>10</v>
      </c>
      <c r="AC35" s="7">
        <f t="shared" si="11"/>
        <v>30</v>
      </c>
      <c r="AD35" s="84">
        <v>3</v>
      </c>
      <c r="AE35" s="82">
        <f t="shared" si="12"/>
        <v>30</v>
      </c>
      <c r="AF35" s="8">
        <v>6</v>
      </c>
      <c r="AG35" s="9">
        <f t="shared" si="13"/>
        <v>30</v>
      </c>
      <c r="AH35" s="23">
        <f t="shared" si="14"/>
        <v>1004</v>
      </c>
    </row>
    <row r="36" spans="2:34" s="2" customFormat="1" ht="24" customHeight="1" x14ac:dyDescent="0.25">
      <c r="B36" s="6">
        <v>32</v>
      </c>
      <c r="C36" s="13" t="s">
        <v>110</v>
      </c>
      <c r="D36" s="7" t="s">
        <v>29</v>
      </c>
      <c r="E36" s="26" t="s">
        <v>22</v>
      </c>
      <c r="F36" s="8">
        <v>3</v>
      </c>
      <c r="G36" s="9">
        <f t="shared" si="0"/>
        <v>39</v>
      </c>
      <c r="H36" s="10">
        <v>20</v>
      </c>
      <c r="I36" s="7">
        <f t="shared" si="1"/>
        <v>40</v>
      </c>
      <c r="J36" s="6">
        <v>2</v>
      </c>
      <c r="K36" s="9">
        <f t="shared" si="2"/>
        <v>4</v>
      </c>
      <c r="L36" s="10">
        <v>4</v>
      </c>
      <c r="M36" s="7">
        <f t="shared" si="3"/>
        <v>40</v>
      </c>
      <c r="N36" s="6">
        <v>114</v>
      </c>
      <c r="O36" s="9">
        <f t="shared" si="15"/>
        <v>114</v>
      </c>
      <c r="P36" s="10">
        <v>0</v>
      </c>
      <c r="Q36" s="32">
        <f t="shared" si="5"/>
        <v>0</v>
      </c>
      <c r="R36" s="6">
        <v>1</v>
      </c>
      <c r="S36" s="9">
        <f t="shared" si="6"/>
        <v>15</v>
      </c>
      <c r="T36" s="10">
        <v>11</v>
      </c>
      <c r="U36" s="7">
        <f t="shared" si="7"/>
        <v>110</v>
      </c>
      <c r="V36" s="6">
        <v>5</v>
      </c>
      <c r="W36" s="9">
        <f t="shared" si="8"/>
        <v>10</v>
      </c>
      <c r="X36" s="10">
        <v>29</v>
      </c>
      <c r="Y36" s="51">
        <f t="shared" si="9"/>
        <v>58</v>
      </c>
      <c r="Z36" s="6">
        <v>26</v>
      </c>
      <c r="AA36" s="9">
        <f t="shared" si="10"/>
        <v>78</v>
      </c>
      <c r="AB36" s="10">
        <v>5</v>
      </c>
      <c r="AC36" s="7">
        <f t="shared" si="11"/>
        <v>15</v>
      </c>
      <c r="AD36" s="84">
        <v>3</v>
      </c>
      <c r="AE36" s="82">
        <f t="shared" si="12"/>
        <v>30</v>
      </c>
      <c r="AF36" s="8">
        <v>9</v>
      </c>
      <c r="AG36" s="9">
        <f t="shared" si="13"/>
        <v>45</v>
      </c>
      <c r="AH36" s="23">
        <f t="shared" si="14"/>
        <v>598</v>
      </c>
    </row>
    <row r="37" spans="2:34" s="2" customFormat="1" ht="24" customHeight="1" x14ac:dyDescent="0.25">
      <c r="B37" s="6">
        <v>33</v>
      </c>
      <c r="C37" s="13" t="s">
        <v>46</v>
      </c>
      <c r="D37" s="7" t="s">
        <v>25</v>
      </c>
      <c r="E37" s="26" t="s">
        <v>23</v>
      </c>
      <c r="F37" s="8">
        <v>6</v>
      </c>
      <c r="G37" s="9">
        <f t="shared" ref="G37:G68" si="16">F37*13</f>
        <v>78</v>
      </c>
      <c r="H37" s="10">
        <v>37</v>
      </c>
      <c r="I37" s="7">
        <f t="shared" ref="I37:I68" si="17">H37*2</f>
        <v>74</v>
      </c>
      <c r="J37" s="6">
        <v>13</v>
      </c>
      <c r="K37" s="9">
        <f t="shared" ref="K37:K68" si="18">J37*2</f>
        <v>26</v>
      </c>
      <c r="L37" s="10">
        <v>4</v>
      </c>
      <c r="M37" s="7">
        <f t="shared" ref="M37:M68" si="19">L37*10</f>
        <v>40</v>
      </c>
      <c r="N37" s="6">
        <v>166</v>
      </c>
      <c r="O37" s="9">
        <f t="shared" si="15"/>
        <v>166</v>
      </c>
      <c r="P37" s="10">
        <v>56</v>
      </c>
      <c r="Q37" s="32">
        <f t="shared" ref="Q37:Q68" si="20">P37*1.5</f>
        <v>84</v>
      </c>
      <c r="R37" s="6">
        <v>3</v>
      </c>
      <c r="S37" s="9">
        <f t="shared" ref="S37:S68" si="21">R37*15</f>
        <v>45</v>
      </c>
      <c r="T37" s="10">
        <v>15</v>
      </c>
      <c r="U37" s="7">
        <f t="shared" ref="U37:U68" si="22">T37*10</f>
        <v>150</v>
      </c>
      <c r="V37" s="6">
        <v>36</v>
      </c>
      <c r="W37" s="9">
        <f t="shared" ref="W37:W68" si="23">V37*2</f>
        <v>72</v>
      </c>
      <c r="X37" s="10">
        <v>64</v>
      </c>
      <c r="Y37" s="51">
        <f t="shared" ref="Y37:Y68" si="24">X37*2</f>
        <v>128</v>
      </c>
      <c r="Z37" s="6">
        <v>36</v>
      </c>
      <c r="AA37" s="9">
        <f t="shared" ref="AA37:AA68" si="25">Z37*3</f>
        <v>108</v>
      </c>
      <c r="AB37" s="10">
        <v>29</v>
      </c>
      <c r="AC37" s="7">
        <f t="shared" ref="AC37:AC68" si="26">AB37*3</f>
        <v>87</v>
      </c>
      <c r="AD37" s="84">
        <v>2</v>
      </c>
      <c r="AE37" s="82">
        <f t="shared" ref="AE37:AE68" si="27">AD37*10</f>
        <v>20</v>
      </c>
      <c r="AF37" s="8">
        <v>23</v>
      </c>
      <c r="AG37" s="9">
        <f t="shared" ref="AG37:AG68" si="28">AF37*5</f>
        <v>115</v>
      </c>
      <c r="AH37" s="23">
        <f t="shared" ref="AH37:AH68" si="29">G37+I37+K37+M37+O37+Q37+S37+U37+W37+Y37+AA37+AC37+AE37+AG37</f>
        <v>1193</v>
      </c>
    </row>
    <row r="38" spans="2:34" s="2" customFormat="1" ht="24" customHeight="1" x14ac:dyDescent="0.25">
      <c r="B38" s="6">
        <v>34</v>
      </c>
      <c r="C38" s="13" t="s">
        <v>118</v>
      </c>
      <c r="D38" s="7" t="s">
        <v>29</v>
      </c>
      <c r="E38" s="26" t="s">
        <v>37</v>
      </c>
      <c r="F38" s="8">
        <v>7</v>
      </c>
      <c r="G38" s="9">
        <f t="shared" si="16"/>
        <v>91</v>
      </c>
      <c r="H38" s="10">
        <v>44</v>
      </c>
      <c r="I38" s="7">
        <f t="shared" si="17"/>
        <v>88</v>
      </c>
      <c r="J38" s="6">
        <v>16</v>
      </c>
      <c r="K38" s="9">
        <f t="shared" si="18"/>
        <v>32</v>
      </c>
      <c r="L38" s="10">
        <v>6</v>
      </c>
      <c r="M38" s="7">
        <f t="shared" si="19"/>
        <v>60</v>
      </c>
      <c r="N38" s="6">
        <v>140</v>
      </c>
      <c r="O38" s="9">
        <f t="shared" si="15"/>
        <v>140</v>
      </c>
      <c r="P38" s="10">
        <v>26</v>
      </c>
      <c r="Q38" s="32">
        <f t="shared" si="20"/>
        <v>39</v>
      </c>
      <c r="R38" s="6">
        <v>7</v>
      </c>
      <c r="S38" s="9">
        <f t="shared" si="21"/>
        <v>105</v>
      </c>
      <c r="T38" s="10">
        <v>11</v>
      </c>
      <c r="U38" s="7">
        <f t="shared" si="22"/>
        <v>110</v>
      </c>
      <c r="V38" s="6">
        <v>15</v>
      </c>
      <c r="W38" s="9">
        <f t="shared" si="23"/>
        <v>30</v>
      </c>
      <c r="X38" s="10">
        <v>59</v>
      </c>
      <c r="Y38" s="51">
        <f t="shared" si="24"/>
        <v>118</v>
      </c>
      <c r="Z38" s="6">
        <v>31</v>
      </c>
      <c r="AA38" s="9">
        <f t="shared" si="25"/>
        <v>93</v>
      </c>
      <c r="AB38" s="10">
        <v>27</v>
      </c>
      <c r="AC38" s="7">
        <f t="shared" si="26"/>
        <v>81</v>
      </c>
      <c r="AD38" s="84">
        <v>2</v>
      </c>
      <c r="AE38" s="82">
        <f t="shared" si="27"/>
        <v>20</v>
      </c>
      <c r="AF38" s="8">
        <v>6</v>
      </c>
      <c r="AG38" s="9">
        <f t="shared" si="28"/>
        <v>30</v>
      </c>
      <c r="AH38" s="23">
        <f t="shared" si="29"/>
        <v>1037</v>
      </c>
    </row>
    <row r="39" spans="2:34" s="2" customFormat="1" ht="24" customHeight="1" x14ac:dyDescent="0.25">
      <c r="B39" s="6">
        <v>35</v>
      </c>
      <c r="C39" s="13" t="s">
        <v>54</v>
      </c>
      <c r="D39" s="7" t="s">
        <v>24</v>
      </c>
      <c r="E39" s="26" t="s">
        <v>23</v>
      </c>
      <c r="F39" s="8">
        <v>10</v>
      </c>
      <c r="G39" s="9">
        <f t="shared" si="16"/>
        <v>130</v>
      </c>
      <c r="H39" s="10">
        <v>71</v>
      </c>
      <c r="I39" s="7">
        <f t="shared" si="17"/>
        <v>142</v>
      </c>
      <c r="J39" s="6">
        <v>48</v>
      </c>
      <c r="K39" s="9">
        <f t="shared" si="18"/>
        <v>96</v>
      </c>
      <c r="L39" s="10">
        <v>11</v>
      </c>
      <c r="M39" s="7">
        <f t="shared" si="19"/>
        <v>110</v>
      </c>
      <c r="N39" s="6">
        <v>170</v>
      </c>
      <c r="O39" s="9">
        <f t="shared" si="15"/>
        <v>170</v>
      </c>
      <c r="P39" s="10">
        <v>54</v>
      </c>
      <c r="Q39" s="32">
        <f t="shared" si="20"/>
        <v>81</v>
      </c>
      <c r="R39" s="6">
        <v>5</v>
      </c>
      <c r="S39" s="9">
        <f t="shared" si="21"/>
        <v>75</v>
      </c>
      <c r="T39" s="10">
        <v>9</v>
      </c>
      <c r="U39" s="7">
        <f t="shared" si="22"/>
        <v>90</v>
      </c>
      <c r="V39" s="6">
        <v>31</v>
      </c>
      <c r="W39" s="9">
        <f t="shared" si="23"/>
        <v>62</v>
      </c>
      <c r="X39" s="10">
        <v>36</v>
      </c>
      <c r="Y39" s="51">
        <f t="shared" si="24"/>
        <v>72</v>
      </c>
      <c r="Z39" s="6">
        <v>26</v>
      </c>
      <c r="AA39" s="9">
        <f t="shared" si="25"/>
        <v>78</v>
      </c>
      <c r="AB39" s="10">
        <v>27</v>
      </c>
      <c r="AC39" s="7">
        <f t="shared" si="26"/>
        <v>81</v>
      </c>
      <c r="AD39" s="84">
        <v>2</v>
      </c>
      <c r="AE39" s="82">
        <f t="shared" si="27"/>
        <v>20</v>
      </c>
      <c r="AF39" s="8">
        <v>7</v>
      </c>
      <c r="AG39" s="9">
        <f t="shared" si="28"/>
        <v>35</v>
      </c>
      <c r="AH39" s="23">
        <f t="shared" si="29"/>
        <v>1242</v>
      </c>
    </row>
    <row r="40" spans="2:34" s="2" customFormat="1" ht="24" customHeight="1" x14ac:dyDescent="0.25">
      <c r="B40" s="6">
        <v>36</v>
      </c>
      <c r="C40" s="13" t="s">
        <v>97</v>
      </c>
      <c r="D40" s="7" t="s">
        <v>29</v>
      </c>
      <c r="E40" s="26" t="s">
        <v>22</v>
      </c>
      <c r="F40" s="8">
        <v>8</v>
      </c>
      <c r="G40" s="9">
        <f t="shared" si="16"/>
        <v>104</v>
      </c>
      <c r="H40" s="10">
        <v>55</v>
      </c>
      <c r="I40" s="7">
        <f t="shared" si="17"/>
        <v>110</v>
      </c>
      <c r="J40" s="6">
        <v>10</v>
      </c>
      <c r="K40" s="9">
        <f t="shared" si="18"/>
        <v>20</v>
      </c>
      <c r="L40" s="10">
        <v>3</v>
      </c>
      <c r="M40" s="7">
        <f t="shared" si="19"/>
        <v>30</v>
      </c>
      <c r="N40" s="6">
        <v>118</v>
      </c>
      <c r="O40" s="9">
        <f t="shared" si="15"/>
        <v>118</v>
      </c>
      <c r="P40" s="10">
        <v>60</v>
      </c>
      <c r="Q40" s="32">
        <f t="shared" si="20"/>
        <v>90</v>
      </c>
      <c r="R40" s="6">
        <v>5</v>
      </c>
      <c r="S40" s="9">
        <f t="shared" si="21"/>
        <v>75</v>
      </c>
      <c r="T40" s="10">
        <v>16</v>
      </c>
      <c r="U40" s="7">
        <f t="shared" si="22"/>
        <v>160</v>
      </c>
      <c r="V40" s="6">
        <v>26</v>
      </c>
      <c r="W40" s="9">
        <f t="shared" si="23"/>
        <v>52</v>
      </c>
      <c r="X40" s="10">
        <v>86</v>
      </c>
      <c r="Y40" s="51">
        <f t="shared" si="24"/>
        <v>172</v>
      </c>
      <c r="Z40" s="6">
        <v>24</v>
      </c>
      <c r="AA40" s="9">
        <f t="shared" si="25"/>
        <v>72</v>
      </c>
      <c r="AB40" s="10">
        <v>27</v>
      </c>
      <c r="AC40" s="7">
        <f t="shared" si="26"/>
        <v>81</v>
      </c>
      <c r="AD40" s="84">
        <v>2</v>
      </c>
      <c r="AE40" s="82">
        <f t="shared" si="27"/>
        <v>20</v>
      </c>
      <c r="AF40" s="8">
        <v>9</v>
      </c>
      <c r="AG40" s="9">
        <f t="shared" si="28"/>
        <v>45</v>
      </c>
      <c r="AH40" s="23">
        <f t="shared" si="29"/>
        <v>1149</v>
      </c>
    </row>
    <row r="41" spans="2:34" s="2" customFormat="1" ht="24" customHeight="1" x14ac:dyDescent="0.25">
      <c r="B41" s="6">
        <v>37</v>
      </c>
      <c r="C41" s="13" t="s">
        <v>102</v>
      </c>
      <c r="D41" s="7" t="s">
        <v>29</v>
      </c>
      <c r="E41" s="26" t="s">
        <v>22</v>
      </c>
      <c r="F41" s="8">
        <v>7</v>
      </c>
      <c r="G41" s="9">
        <f t="shared" si="16"/>
        <v>91</v>
      </c>
      <c r="H41" s="10">
        <v>30</v>
      </c>
      <c r="I41" s="7">
        <f t="shared" si="17"/>
        <v>60</v>
      </c>
      <c r="J41" s="6">
        <v>23</v>
      </c>
      <c r="K41" s="9">
        <f t="shared" si="18"/>
        <v>46</v>
      </c>
      <c r="L41" s="10">
        <v>8</v>
      </c>
      <c r="M41" s="7">
        <f t="shared" si="19"/>
        <v>80</v>
      </c>
      <c r="N41" s="6">
        <v>122</v>
      </c>
      <c r="O41" s="9">
        <f t="shared" si="15"/>
        <v>122</v>
      </c>
      <c r="P41" s="10">
        <v>18</v>
      </c>
      <c r="Q41" s="32">
        <f t="shared" si="20"/>
        <v>27</v>
      </c>
      <c r="R41" s="6">
        <v>5</v>
      </c>
      <c r="S41" s="9">
        <f t="shared" si="21"/>
        <v>75</v>
      </c>
      <c r="T41" s="10">
        <v>7</v>
      </c>
      <c r="U41" s="7">
        <f t="shared" si="22"/>
        <v>70</v>
      </c>
      <c r="V41" s="6">
        <v>13</v>
      </c>
      <c r="W41" s="9">
        <f t="shared" si="23"/>
        <v>26</v>
      </c>
      <c r="X41" s="10">
        <v>80</v>
      </c>
      <c r="Y41" s="51">
        <f t="shared" si="24"/>
        <v>160</v>
      </c>
      <c r="Z41" s="6">
        <v>8</v>
      </c>
      <c r="AA41" s="9">
        <f t="shared" si="25"/>
        <v>24</v>
      </c>
      <c r="AB41" s="10">
        <v>27</v>
      </c>
      <c r="AC41" s="7">
        <f t="shared" si="26"/>
        <v>81</v>
      </c>
      <c r="AD41" s="84">
        <v>2</v>
      </c>
      <c r="AE41" s="82">
        <f t="shared" si="27"/>
        <v>20</v>
      </c>
      <c r="AF41" s="8">
        <v>6</v>
      </c>
      <c r="AG41" s="9">
        <f t="shared" si="28"/>
        <v>30</v>
      </c>
      <c r="AH41" s="23">
        <f t="shared" si="29"/>
        <v>912</v>
      </c>
    </row>
    <row r="42" spans="2:34" s="2" customFormat="1" ht="24" customHeight="1" x14ac:dyDescent="0.25">
      <c r="B42" s="6">
        <v>38</v>
      </c>
      <c r="C42" s="13" t="s">
        <v>121</v>
      </c>
      <c r="D42" s="7" t="s">
        <v>24</v>
      </c>
      <c r="E42" s="26" t="s">
        <v>37</v>
      </c>
      <c r="F42" s="8">
        <v>8</v>
      </c>
      <c r="G42" s="9">
        <f t="shared" si="16"/>
        <v>104</v>
      </c>
      <c r="H42" s="10">
        <v>36</v>
      </c>
      <c r="I42" s="7">
        <f t="shared" si="17"/>
        <v>72</v>
      </c>
      <c r="J42" s="6">
        <v>7</v>
      </c>
      <c r="K42" s="9">
        <f t="shared" si="18"/>
        <v>14</v>
      </c>
      <c r="L42" s="10">
        <v>6</v>
      </c>
      <c r="M42" s="7">
        <f t="shared" si="19"/>
        <v>60</v>
      </c>
      <c r="N42" s="6">
        <v>112</v>
      </c>
      <c r="O42" s="9">
        <f t="shared" si="15"/>
        <v>112</v>
      </c>
      <c r="P42" s="10">
        <v>29</v>
      </c>
      <c r="Q42" s="32">
        <f t="shared" si="20"/>
        <v>43.5</v>
      </c>
      <c r="R42" s="6">
        <v>4</v>
      </c>
      <c r="S42" s="9">
        <f t="shared" si="21"/>
        <v>60</v>
      </c>
      <c r="T42" s="10">
        <v>12</v>
      </c>
      <c r="U42" s="7">
        <f t="shared" si="22"/>
        <v>120</v>
      </c>
      <c r="V42" s="6">
        <v>13</v>
      </c>
      <c r="W42" s="9">
        <f t="shared" si="23"/>
        <v>26</v>
      </c>
      <c r="X42" s="10">
        <v>77</v>
      </c>
      <c r="Y42" s="51">
        <f t="shared" si="24"/>
        <v>154</v>
      </c>
      <c r="Z42" s="6">
        <v>40</v>
      </c>
      <c r="AA42" s="9">
        <f t="shared" si="25"/>
        <v>120</v>
      </c>
      <c r="AB42" s="10">
        <v>26</v>
      </c>
      <c r="AC42" s="7">
        <f t="shared" si="26"/>
        <v>78</v>
      </c>
      <c r="AD42" s="84">
        <v>2</v>
      </c>
      <c r="AE42" s="82">
        <f t="shared" si="27"/>
        <v>20</v>
      </c>
      <c r="AF42" s="8">
        <v>6</v>
      </c>
      <c r="AG42" s="9">
        <f t="shared" si="28"/>
        <v>30</v>
      </c>
      <c r="AH42" s="23">
        <f t="shared" si="29"/>
        <v>1013.5</v>
      </c>
    </row>
    <row r="43" spans="2:34" s="2" customFormat="1" ht="24" customHeight="1" x14ac:dyDescent="0.25">
      <c r="B43" s="6">
        <v>39</v>
      </c>
      <c r="C43" s="13" t="s">
        <v>144</v>
      </c>
      <c r="D43" s="7" t="s">
        <v>29</v>
      </c>
      <c r="E43" s="26" t="s">
        <v>36</v>
      </c>
      <c r="F43" s="8">
        <v>8</v>
      </c>
      <c r="G43" s="9">
        <f t="shared" si="16"/>
        <v>104</v>
      </c>
      <c r="H43" s="10">
        <v>52</v>
      </c>
      <c r="I43" s="7">
        <f t="shared" si="17"/>
        <v>104</v>
      </c>
      <c r="J43" s="6">
        <v>23</v>
      </c>
      <c r="K43" s="9">
        <f t="shared" si="18"/>
        <v>46</v>
      </c>
      <c r="L43" s="10">
        <v>5</v>
      </c>
      <c r="M43" s="7">
        <f t="shared" si="19"/>
        <v>50</v>
      </c>
      <c r="N43" s="6">
        <v>114</v>
      </c>
      <c r="O43" s="9">
        <f t="shared" si="15"/>
        <v>114</v>
      </c>
      <c r="P43" s="10">
        <v>61</v>
      </c>
      <c r="Q43" s="32">
        <f t="shared" si="20"/>
        <v>91.5</v>
      </c>
      <c r="R43" s="6">
        <v>4</v>
      </c>
      <c r="S43" s="9">
        <f t="shared" si="21"/>
        <v>60</v>
      </c>
      <c r="T43" s="10">
        <v>12</v>
      </c>
      <c r="U43" s="7">
        <f t="shared" si="22"/>
        <v>120</v>
      </c>
      <c r="V43" s="6">
        <v>15</v>
      </c>
      <c r="W43" s="9">
        <f t="shared" si="23"/>
        <v>30</v>
      </c>
      <c r="X43" s="10">
        <v>27</v>
      </c>
      <c r="Y43" s="51">
        <f t="shared" si="24"/>
        <v>54</v>
      </c>
      <c r="Z43" s="6">
        <v>38</v>
      </c>
      <c r="AA43" s="9">
        <f t="shared" si="25"/>
        <v>114</v>
      </c>
      <c r="AB43" s="10">
        <v>26</v>
      </c>
      <c r="AC43" s="7">
        <f t="shared" si="26"/>
        <v>78</v>
      </c>
      <c r="AD43" s="84">
        <v>2</v>
      </c>
      <c r="AE43" s="82">
        <f t="shared" si="27"/>
        <v>20</v>
      </c>
      <c r="AF43" s="8">
        <v>10</v>
      </c>
      <c r="AG43" s="9">
        <f t="shared" si="28"/>
        <v>50</v>
      </c>
      <c r="AH43" s="23">
        <f t="shared" si="29"/>
        <v>1035.5</v>
      </c>
    </row>
    <row r="44" spans="2:34" s="2" customFormat="1" ht="24" customHeight="1" x14ac:dyDescent="0.25">
      <c r="B44" s="6">
        <v>40</v>
      </c>
      <c r="C44" s="13" t="s">
        <v>119</v>
      </c>
      <c r="D44" s="7" t="s">
        <v>29</v>
      </c>
      <c r="E44" s="26" t="s">
        <v>37</v>
      </c>
      <c r="F44" s="8">
        <v>6</v>
      </c>
      <c r="G44" s="9">
        <f t="shared" si="16"/>
        <v>78</v>
      </c>
      <c r="H44" s="10">
        <v>29</v>
      </c>
      <c r="I44" s="7">
        <f t="shared" si="17"/>
        <v>58</v>
      </c>
      <c r="J44" s="6">
        <v>1</v>
      </c>
      <c r="K44" s="9">
        <f t="shared" si="18"/>
        <v>2</v>
      </c>
      <c r="L44" s="10">
        <v>7</v>
      </c>
      <c r="M44" s="7">
        <f t="shared" si="19"/>
        <v>70</v>
      </c>
      <c r="N44" s="6">
        <v>110</v>
      </c>
      <c r="O44" s="9">
        <f t="shared" si="15"/>
        <v>110</v>
      </c>
      <c r="P44" s="10">
        <v>41</v>
      </c>
      <c r="Q44" s="32">
        <f t="shared" si="20"/>
        <v>61.5</v>
      </c>
      <c r="R44" s="6">
        <v>6</v>
      </c>
      <c r="S44" s="9">
        <f t="shared" si="21"/>
        <v>90</v>
      </c>
      <c r="T44" s="10">
        <v>9</v>
      </c>
      <c r="U44" s="7">
        <f t="shared" si="22"/>
        <v>90</v>
      </c>
      <c r="V44" s="6">
        <v>38</v>
      </c>
      <c r="W44" s="9">
        <f t="shared" si="23"/>
        <v>76</v>
      </c>
      <c r="X44" s="10">
        <v>70</v>
      </c>
      <c r="Y44" s="51">
        <f t="shared" si="24"/>
        <v>140</v>
      </c>
      <c r="Z44" s="6">
        <v>40</v>
      </c>
      <c r="AA44" s="9">
        <f t="shared" si="25"/>
        <v>120</v>
      </c>
      <c r="AB44" s="10">
        <v>25</v>
      </c>
      <c r="AC44" s="7">
        <f t="shared" si="26"/>
        <v>75</v>
      </c>
      <c r="AD44" s="84">
        <v>2</v>
      </c>
      <c r="AE44" s="82">
        <f t="shared" si="27"/>
        <v>20</v>
      </c>
      <c r="AF44" s="8">
        <v>9</v>
      </c>
      <c r="AG44" s="9">
        <f t="shared" si="28"/>
        <v>45</v>
      </c>
      <c r="AH44" s="23">
        <f t="shared" si="29"/>
        <v>1035.5</v>
      </c>
    </row>
    <row r="45" spans="2:34" s="2" customFormat="1" ht="24" customHeight="1" x14ac:dyDescent="0.25">
      <c r="B45" s="6">
        <v>41</v>
      </c>
      <c r="C45" s="13" t="s">
        <v>126</v>
      </c>
      <c r="D45" s="7" t="s">
        <v>29</v>
      </c>
      <c r="E45" s="26" t="s">
        <v>37</v>
      </c>
      <c r="F45" s="8">
        <v>5</v>
      </c>
      <c r="G45" s="9">
        <f t="shared" si="16"/>
        <v>65</v>
      </c>
      <c r="H45" s="10">
        <v>29</v>
      </c>
      <c r="I45" s="7">
        <f t="shared" si="17"/>
        <v>58</v>
      </c>
      <c r="J45" s="6">
        <v>3</v>
      </c>
      <c r="K45" s="9">
        <f t="shared" si="18"/>
        <v>6</v>
      </c>
      <c r="L45" s="10">
        <v>7</v>
      </c>
      <c r="M45" s="7">
        <f t="shared" si="19"/>
        <v>70</v>
      </c>
      <c r="N45" s="6">
        <v>146</v>
      </c>
      <c r="O45" s="9">
        <f t="shared" si="15"/>
        <v>146</v>
      </c>
      <c r="P45" s="10">
        <v>28</v>
      </c>
      <c r="Q45" s="32">
        <f t="shared" si="20"/>
        <v>42</v>
      </c>
      <c r="R45" s="6">
        <v>3</v>
      </c>
      <c r="S45" s="9">
        <f t="shared" si="21"/>
        <v>45</v>
      </c>
      <c r="T45" s="10">
        <v>12</v>
      </c>
      <c r="U45" s="7">
        <f t="shared" si="22"/>
        <v>120</v>
      </c>
      <c r="V45" s="6">
        <v>0</v>
      </c>
      <c r="W45" s="9">
        <f t="shared" si="23"/>
        <v>0</v>
      </c>
      <c r="X45" s="10">
        <v>65</v>
      </c>
      <c r="Y45" s="51">
        <f t="shared" si="24"/>
        <v>130</v>
      </c>
      <c r="Z45" s="6">
        <v>13</v>
      </c>
      <c r="AA45" s="9">
        <f t="shared" si="25"/>
        <v>39</v>
      </c>
      <c r="AB45" s="10">
        <v>24</v>
      </c>
      <c r="AC45" s="7">
        <f t="shared" si="26"/>
        <v>72</v>
      </c>
      <c r="AD45" s="84">
        <v>2</v>
      </c>
      <c r="AE45" s="82">
        <f t="shared" si="27"/>
        <v>20</v>
      </c>
      <c r="AF45" s="8">
        <v>10</v>
      </c>
      <c r="AG45" s="9">
        <f t="shared" si="28"/>
        <v>50</v>
      </c>
      <c r="AH45" s="23">
        <f t="shared" si="29"/>
        <v>863</v>
      </c>
    </row>
    <row r="46" spans="2:34" s="2" customFormat="1" ht="24" customHeight="1" x14ac:dyDescent="0.25">
      <c r="B46" s="6">
        <v>42</v>
      </c>
      <c r="C46" s="13" t="s">
        <v>117</v>
      </c>
      <c r="D46" s="7" t="s">
        <v>29</v>
      </c>
      <c r="E46" s="26" t="s">
        <v>37</v>
      </c>
      <c r="F46" s="8">
        <v>7</v>
      </c>
      <c r="G46" s="9">
        <f t="shared" si="16"/>
        <v>91</v>
      </c>
      <c r="H46" s="10">
        <v>55</v>
      </c>
      <c r="I46" s="7">
        <f t="shared" si="17"/>
        <v>110</v>
      </c>
      <c r="J46" s="6">
        <v>57</v>
      </c>
      <c r="K46" s="9">
        <f t="shared" si="18"/>
        <v>114</v>
      </c>
      <c r="L46" s="10">
        <v>10</v>
      </c>
      <c r="M46" s="7">
        <f t="shared" si="19"/>
        <v>100</v>
      </c>
      <c r="N46" s="6">
        <v>162</v>
      </c>
      <c r="O46" s="9">
        <f t="shared" si="15"/>
        <v>162</v>
      </c>
      <c r="P46" s="10">
        <v>45</v>
      </c>
      <c r="Q46" s="32">
        <f t="shared" si="20"/>
        <v>67.5</v>
      </c>
      <c r="R46" s="6">
        <v>5</v>
      </c>
      <c r="S46" s="9">
        <f t="shared" si="21"/>
        <v>75</v>
      </c>
      <c r="T46" s="10">
        <v>14</v>
      </c>
      <c r="U46" s="7">
        <f t="shared" si="22"/>
        <v>140</v>
      </c>
      <c r="V46" s="6">
        <v>18</v>
      </c>
      <c r="W46" s="9">
        <f t="shared" si="23"/>
        <v>36</v>
      </c>
      <c r="X46" s="10">
        <v>65</v>
      </c>
      <c r="Y46" s="51">
        <f t="shared" si="24"/>
        <v>130</v>
      </c>
      <c r="Z46" s="6">
        <v>40</v>
      </c>
      <c r="AA46" s="9">
        <f t="shared" si="25"/>
        <v>120</v>
      </c>
      <c r="AB46" s="10">
        <v>22</v>
      </c>
      <c r="AC46" s="7">
        <f t="shared" si="26"/>
        <v>66</v>
      </c>
      <c r="AD46" s="84">
        <v>2</v>
      </c>
      <c r="AE46" s="82">
        <f t="shared" si="27"/>
        <v>20</v>
      </c>
      <c r="AF46" s="8">
        <v>7</v>
      </c>
      <c r="AG46" s="9">
        <f t="shared" si="28"/>
        <v>35</v>
      </c>
      <c r="AH46" s="23">
        <f t="shared" si="29"/>
        <v>1266.5</v>
      </c>
    </row>
    <row r="47" spans="2:34" s="2" customFormat="1" ht="24" customHeight="1" x14ac:dyDescent="0.25">
      <c r="B47" s="6">
        <v>43</v>
      </c>
      <c r="C47" s="13" t="s">
        <v>122</v>
      </c>
      <c r="D47" s="7" t="s">
        <v>29</v>
      </c>
      <c r="E47" s="26" t="s">
        <v>37</v>
      </c>
      <c r="F47" s="8">
        <v>9</v>
      </c>
      <c r="G47" s="9">
        <f t="shared" si="16"/>
        <v>117</v>
      </c>
      <c r="H47" s="10">
        <v>43</v>
      </c>
      <c r="I47" s="7">
        <f t="shared" si="17"/>
        <v>86</v>
      </c>
      <c r="J47" s="6">
        <v>15</v>
      </c>
      <c r="K47" s="9">
        <f t="shared" si="18"/>
        <v>30</v>
      </c>
      <c r="L47" s="10">
        <v>5</v>
      </c>
      <c r="M47" s="7">
        <f t="shared" si="19"/>
        <v>50</v>
      </c>
      <c r="N47" s="6">
        <v>114</v>
      </c>
      <c r="O47" s="9">
        <f t="shared" si="15"/>
        <v>114</v>
      </c>
      <c r="P47" s="10">
        <v>21</v>
      </c>
      <c r="Q47" s="32">
        <f t="shared" si="20"/>
        <v>31.5</v>
      </c>
      <c r="R47" s="6">
        <v>4</v>
      </c>
      <c r="S47" s="9">
        <f t="shared" si="21"/>
        <v>60</v>
      </c>
      <c r="T47" s="10">
        <v>6</v>
      </c>
      <c r="U47" s="7">
        <f t="shared" si="22"/>
        <v>60</v>
      </c>
      <c r="V47" s="6">
        <v>23</v>
      </c>
      <c r="W47" s="9">
        <f t="shared" si="23"/>
        <v>46</v>
      </c>
      <c r="X47" s="10">
        <v>84</v>
      </c>
      <c r="Y47" s="51">
        <f t="shared" si="24"/>
        <v>168</v>
      </c>
      <c r="Z47" s="6">
        <v>23</v>
      </c>
      <c r="AA47" s="9">
        <f t="shared" si="25"/>
        <v>69</v>
      </c>
      <c r="AB47" s="10">
        <v>20</v>
      </c>
      <c r="AC47" s="7">
        <f t="shared" si="26"/>
        <v>60</v>
      </c>
      <c r="AD47" s="84">
        <v>2</v>
      </c>
      <c r="AE47" s="82">
        <f t="shared" si="27"/>
        <v>20</v>
      </c>
      <c r="AF47" s="8">
        <v>12</v>
      </c>
      <c r="AG47" s="9">
        <f t="shared" si="28"/>
        <v>60</v>
      </c>
      <c r="AH47" s="23">
        <f t="shared" si="29"/>
        <v>971.5</v>
      </c>
    </row>
    <row r="48" spans="2:34" s="2" customFormat="1" ht="24" customHeight="1" x14ac:dyDescent="0.25">
      <c r="B48" s="6">
        <v>44</v>
      </c>
      <c r="C48" s="13" t="s">
        <v>89</v>
      </c>
      <c r="D48" s="7" t="s">
        <v>29</v>
      </c>
      <c r="E48" s="26" t="s">
        <v>23</v>
      </c>
      <c r="F48" s="8">
        <v>6</v>
      </c>
      <c r="G48" s="9">
        <f t="shared" si="16"/>
        <v>78</v>
      </c>
      <c r="H48" s="10">
        <v>52</v>
      </c>
      <c r="I48" s="7">
        <f t="shared" si="17"/>
        <v>104</v>
      </c>
      <c r="J48" s="6">
        <v>27</v>
      </c>
      <c r="K48" s="9">
        <f t="shared" si="18"/>
        <v>54</v>
      </c>
      <c r="L48" s="10">
        <v>7</v>
      </c>
      <c r="M48" s="7">
        <f t="shared" si="19"/>
        <v>70</v>
      </c>
      <c r="N48" s="6">
        <v>100</v>
      </c>
      <c r="O48" s="9">
        <f t="shared" si="15"/>
        <v>100</v>
      </c>
      <c r="P48" s="10">
        <v>21</v>
      </c>
      <c r="Q48" s="32">
        <f t="shared" si="20"/>
        <v>31.5</v>
      </c>
      <c r="R48" s="6">
        <v>1</v>
      </c>
      <c r="S48" s="9">
        <f t="shared" si="21"/>
        <v>15</v>
      </c>
      <c r="T48" s="10">
        <v>6</v>
      </c>
      <c r="U48" s="7">
        <f t="shared" si="22"/>
        <v>60</v>
      </c>
      <c r="V48" s="6">
        <v>23</v>
      </c>
      <c r="W48" s="9">
        <f t="shared" si="23"/>
        <v>46</v>
      </c>
      <c r="X48" s="10">
        <v>59</v>
      </c>
      <c r="Y48" s="51">
        <f t="shared" si="24"/>
        <v>118</v>
      </c>
      <c r="Z48" s="6">
        <v>23</v>
      </c>
      <c r="AA48" s="9">
        <f t="shared" si="25"/>
        <v>69</v>
      </c>
      <c r="AB48" s="10">
        <v>19</v>
      </c>
      <c r="AC48" s="7">
        <f t="shared" si="26"/>
        <v>57</v>
      </c>
      <c r="AD48" s="84">
        <v>2</v>
      </c>
      <c r="AE48" s="82">
        <f t="shared" si="27"/>
        <v>20</v>
      </c>
      <c r="AF48" s="8">
        <v>11</v>
      </c>
      <c r="AG48" s="9">
        <f t="shared" si="28"/>
        <v>55</v>
      </c>
      <c r="AH48" s="23">
        <f t="shared" si="29"/>
        <v>877.5</v>
      </c>
    </row>
    <row r="49" spans="2:34" s="2" customFormat="1" ht="24" customHeight="1" x14ac:dyDescent="0.25">
      <c r="B49" s="6">
        <v>45</v>
      </c>
      <c r="C49" s="13" t="s">
        <v>137</v>
      </c>
      <c r="D49" s="7" t="s">
        <v>29</v>
      </c>
      <c r="E49" s="26" t="s">
        <v>36</v>
      </c>
      <c r="F49" s="8">
        <v>3</v>
      </c>
      <c r="G49" s="9">
        <f t="shared" si="16"/>
        <v>39</v>
      </c>
      <c r="H49" s="10">
        <v>32</v>
      </c>
      <c r="I49" s="7">
        <f t="shared" si="17"/>
        <v>64</v>
      </c>
      <c r="J49" s="6">
        <v>7</v>
      </c>
      <c r="K49" s="9">
        <f t="shared" si="18"/>
        <v>14</v>
      </c>
      <c r="L49" s="10">
        <v>8</v>
      </c>
      <c r="M49" s="7">
        <f t="shared" si="19"/>
        <v>80</v>
      </c>
      <c r="N49" s="6">
        <v>72</v>
      </c>
      <c r="O49" s="9">
        <f t="shared" si="15"/>
        <v>72</v>
      </c>
      <c r="P49" s="10">
        <v>16</v>
      </c>
      <c r="Q49" s="32">
        <f t="shared" si="20"/>
        <v>24</v>
      </c>
      <c r="R49" s="6">
        <v>1</v>
      </c>
      <c r="S49" s="9">
        <f t="shared" si="21"/>
        <v>15</v>
      </c>
      <c r="T49" s="10">
        <v>4</v>
      </c>
      <c r="U49" s="7">
        <f t="shared" si="22"/>
        <v>40</v>
      </c>
      <c r="V49" s="6">
        <v>26</v>
      </c>
      <c r="W49" s="9">
        <f t="shared" si="23"/>
        <v>52</v>
      </c>
      <c r="X49" s="10">
        <v>33</v>
      </c>
      <c r="Y49" s="51">
        <f t="shared" si="24"/>
        <v>66</v>
      </c>
      <c r="Z49" s="6">
        <v>0</v>
      </c>
      <c r="AA49" s="9">
        <f t="shared" si="25"/>
        <v>0</v>
      </c>
      <c r="AB49" s="10">
        <v>19</v>
      </c>
      <c r="AC49" s="7">
        <f t="shared" si="26"/>
        <v>57</v>
      </c>
      <c r="AD49" s="84">
        <v>2</v>
      </c>
      <c r="AE49" s="82">
        <f t="shared" si="27"/>
        <v>20</v>
      </c>
      <c r="AF49" s="8">
        <v>8</v>
      </c>
      <c r="AG49" s="9">
        <f t="shared" si="28"/>
        <v>40</v>
      </c>
      <c r="AH49" s="23">
        <f t="shared" si="29"/>
        <v>583</v>
      </c>
    </row>
    <row r="50" spans="2:34" s="2" customFormat="1" ht="24" customHeight="1" x14ac:dyDescent="0.25">
      <c r="B50" s="6">
        <v>46</v>
      </c>
      <c r="C50" s="13" t="s">
        <v>138</v>
      </c>
      <c r="D50" s="7" t="s">
        <v>24</v>
      </c>
      <c r="E50" s="26" t="s">
        <v>36</v>
      </c>
      <c r="F50" s="8">
        <v>3</v>
      </c>
      <c r="G50" s="9">
        <f t="shared" si="16"/>
        <v>39</v>
      </c>
      <c r="H50" s="10">
        <v>41</v>
      </c>
      <c r="I50" s="7">
        <f t="shared" si="17"/>
        <v>82</v>
      </c>
      <c r="J50" s="6">
        <v>25</v>
      </c>
      <c r="K50" s="9">
        <f t="shared" si="18"/>
        <v>50</v>
      </c>
      <c r="L50" s="10">
        <v>3</v>
      </c>
      <c r="M50" s="7">
        <f t="shared" si="19"/>
        <v>30</v>
      </c>
      <c r="N50" s="6">
        <v>100</v>
      </c>
      <c r="O50" s="9">
        <f t="shared" si="15"/>
        <v>100</v>
      </c>
      <c r="P50" s="10">
        <v>31</v>
      </c>
      <c r="Q50" s="32">
        <f t="shared" si="20"/>
        <v>46.5</v>
      </c>
      <c r="R50" s="6">
        <v>2</v>
      </c>
      <c r="S50" s="9">
        <f t="shared" si="21"/>
        <v>30</v>
      </c>
      <c r="T50" s="10">
        <v>2</v>
      </c>
      <c r="U50" s="7">
        <f t="shared" si="22"/>
        <v>20</v>
      </c>
      <c r="V50" s="6">
        <v>13</v>
      </c>
      <c r="W50" s="9">
        <f t="shared" si="23"/>
        <v>26</v>
      </c>
      <c r="X50" s="10">
        <v>9</v>
      </c>
      <c r="Y50" s="51">
        <f t="shared" si="24"/>
        <v>18</v>
      </c>
      <c r="Z50" s="6">
        <v>12</v>
      </c>
      <c r="AA50" s="9">
        <f t="shared" si="25"/>
        <v>36</v>
      </c>
      <c r="AB50" s="10">
        <v>17</v>
      </c>
      <c r="AC50" s="7">
        <f t="shared" si="26"/>
        <v>51</v>
      </c>
      <c r="AD50" s="84">
        <v>2</v>
      </c>
      <c r="AE50" s="82">
        <f t="shared" si="27"/>
        <v>20</v>
      </c>
      <c r="AF50" s="8">
        <v>5</v>
      </c>
      <c r="AG50" s="9">
        <f t="shared" si="28"/>
        <v>25</v>
      </c>
      <c r="AH50" s="23">
        <f t="shared" si="29"/>
        <v>573.5</v>
      </c>
    </row>
    <row r="51" spans="2:34" s="2" customFormat="1" ht="24" customHeight="1" x14ac:dyDescent="0.25">
      <c r="B51" s="6">
        <v>47</v>
      </c>
      <c r="C51" s="13" t="s">
        <v>100</v>
      </c>
      <c r="D51" s="7" t="s">
        <v>29</v>
      </c>
      <c r="E51" s="26" t="s">
        <v>22</v>
      </c>
      <c r="F51" s="8">
        <v>8</v>
      </c>
      <c r="G51" s="9">
        <f t="shared" si="16"/>
        <v>104</v>
      </c>
      <c r="H51" s="10">
        <v>39</v>
      </c>
      <c r="I51" s="7">
        <f t="shared" si="17"/>
        <v>78</v>
      </c>
      <c r="J51" s="6">
        <v>15</v>
      </c>
      <c r="K51" s="9">
        <f t="shared" si="18"/>
        <v>30</v>
      </c>
      <c r="L51" s="10">
        <v>4</v>
      </c>
      <c r="M51" s="7">
        <f t="shared" si="19"/>
        <v>40</v>
      </c>
      <c r="N51" s="6">
        <v>128</v>
      </c>
      <c r="O51" s="9">
        <f t="shared" si="15"/>
        <v>128</v>
      </c>
      <c r="P51" s="10">
        <v>69</v>
      </c>
      <c r="Q51" s="32">
        <f t="shared" si="20"/>
        <v>103.5</v>
      </c>
      <c r="R51" s="6">
        <v>3</v>
      </c>
      <c r="S51" s="9">
        <f t="shared" si="21"/>
        <v>45</v>
      </c>
      <c r="T51" s="10">
        <v>9</v>
      </c>
      <c r="U51" s="7">
        <f t="shared" si="22"/>
        <v>90</v>
      </c>
      <c r="V51" s="6">
        <v>62</v>
      </c>
      <c r="W51" s="9">
        <f t="shared" si="23"/>
        <v>124</v>
      </c>
      <c r="X51" s="10">
        <v>76</v>
      </c>
      <c r="Y51" s="51">
        <f t="shared" si="24"/>
        <v>152</v>
      </c>
      <c r="Z51" s="6">
        <v>34</v>
      </c>
      <c r="AA51" s="9">
        <f t="shared" si="25"/>
        <v>102</v>
      </c>
      <c r="AB51" s="10">
        <v>12</v>
      </c>
      <c r="AC51" s="7">
        <f t="shared" si="26"/>
        <v>36</v>
      </c>
      <c r="AD51" s="84">
        <v>2</v>
      </c>
      <c r="AE51" s="82">
        <f t="shared" si="27"/>
        <v>20</v>
      </c>
      <c r="AF51" s="8">
        <v>11</v>
      </c>
      <c r="AG51" s="9">
        <f t="shared" si="28"/>
        <v>55</v>
      </c>
      <c r="AH51" s="23">
        <f t="shared" si="29"/>
        <v>1107.5</v>
      </c>
    </row>
    <row r="52" spans="2:34" s="2" customFormat="1" ht="24" customHeight="1" x14ac:dyDescent="0.25">
      <c r="B52" s="6">
        <v>48</v>
      </c>
      <c r="C52" s="13" t="s">
        <v>140</v>
      </c>
      <c r="D52" s="7" t="s">
        <v>29</v>
      </c>
      <c r="E52" s="26" t="s">
        <v>36</v>
      </c>
      <c r="F52" s="8">
        <v>4</v>
      </c>
      <c r="G52" s="9">
        <f t="shared" si="16"/>
        <v>52</v>
      </c>
      <c r="H52" s="10">
        <v>32</v>
      </c>
      <c r="I52" s="7">
        <f t="shared" si="17"/>
        <v>64</v>
      </c>
      <c r="J52" s="6">
        <v>13</v>
      </c>
      <c r="K52" s="9">
        <f t="shared" si="18"/>
        <v>26</v>
      </c>
      <c r="L52" s="10">
        <v>5</v>
      </c>
      <c r="M52" s="7">
        <f t="shared" si="19"/>
        <v>50</v>
      </c>
      <c r="N52" s="6">
        <v>128</v>
      </c>
      <c r="O52" s="9">
        <f t="shared" si="15"/>
        <v>128</v>
      </c>
      <c r="P52" s="10">
        <v>50</v>
      </c>
      <c r="Q52" s="32">
        <f t="shared" si="20"/>
        <v>75</v>
      </c>
      <c r="R52" s="6">
        <v>5</v>
      </c>
      <c r="S52" s="9">
        <f t="shared" si="21"/>
        <v>75</v>
      </c>
      <c r="T52" s="10">
        <v>11</v>
      </c>
      <c r="U52" s="7">
        <f t="shared" si="22"/>
        <v>110</v>
      </c>
      <c r="V52" s="6">
        <v>20</v>
      </c>
      <c r="W52" s="9">
        <f t="shared" si="23"/>
        <v>40</v>
      </c>
      <c r="X52" s="10">
        <v>31</v>
      </c>
      <c r="Y52" s="51">
        <f t="shared" si="24"/>
        <v>62</v>
      </c>
      <c r="Z52" s="6">
        <v>24</v>
      </c>
      <c r="AA52" s="9">
        <f t="shared" si="25"/>
        <v>72</v>
      </c>
      <c r="AB52" s="10">
        <v>12</v>
      </c>
      <c r="AC52" s="7">
        <f t="shared" si="26"/>
        <v>36</v>
      </c>
      <c r="AD52" s="84">
        <v>2</v>
      </c>
      <c r="AE52" s="82">
        <f t="shared" si="27"/>
        <v>20</v>
      </c>
      <c r="AF52" s="8">
        <v>14</v>
      </c>
      <c r="AG52" s="9">
        <f t="shared" si="28"/>
        <v>70</v>
      </c>
      <c r="AH52" s="23">
        <f t="shared" si="29"/>
        <v>880</v>
      </c>
    </row>
    <row r="53" spans="2:34" s="2" customFormat="1" ht="24" customHeight="1" x14ac:dyDescent="0.25">
      <c r="B53" s="6">
        <v>49</v>
      </c>
      <c r="C53" s="13" t="s">
        <v>94</v>
      </c>
      <c r="D53" s="7" t="s">
        <v>29</v>
      </c>
      <c r="E53" s="26" t="s">
        <v>23</v>
      </c>
      <c r="F53" s="8">
        <v>4</v>
      </c>
      <c r="G53" s="9">
        <f t="shared" si="16"/>
        <v>52</v>
      </c>
      <c r="H53" s="10">
        <v>43</v>
      </c>
      <c r="I53" s="7">
        <f t="shared" si="17"/>
        <v>86</v>
      </c>
      <c r="J53" s="6">
        <v>29</v>
      </c>
      <c r="K53" s="9">
        <f t="shared" si="18"/>
        <v>58</v>
      </c>
      <c r="L53" s="10">
        <v>11</v>
      </c>
      <c r="M53" s="7">
        <f t="shared" si="19"/>
        <v>110</v>
      </c>
      <c r="N53" s="6">
        <v>126</v>
      </c>
      <c r="O53" s="9">
        <f t="shared" si="15"/>
        <v>126</v>
      </c>
      <c r="P53" s="10">
        <v>24</v>
      </c>
      <c r="Q53" s="32">
        <f t="shared" si="20"/>
        <v>36</v>
      </c>
      <c r="R53" s="6">
        <v>6</v>
      </c>
      <c r="S53" s="9">
        <f t="shared" si="21"/>
        <v>90</v>
      </c>
      <c r="T53" s="10">
        <v>8</v>
      </c>
      <c r="U53" s="7">
        <f t="shared" si="22"/>
        <v>80</v>
      </c>
      <c r="V53" s="6">
        <v>25</v>
      </c>
      <c r="W53" s="9">
        <f t="shared" si="23"/>
        <v>50</v>
      </c>
      <c r="X53" s="10">
        <v>13</v>
      </c>
      <c r="Y53" s="51">
        <f t="shared" si="24"/>
        <v>26</v>
      </c>
      <c r="Z53" s="6">
        <v>0</v>
      </c>
      <c r="AA53" s="9">
        <f t="shared" si="25"/>
        <v>0</v>
      </c>
      <c r="AB53" s="10">
        <v>9</v>
      </c>
      <c r="AC53" s="7">
        <f t="shared" si="26"/>
        <v>27</v>
      </c>
      <c r="AD53" s="84">
        <v>2</v>
      </c>
      <c r="AE53" s="82">
        <f t="shared" si="27"/>
        <v>20</v>
      </c>
      <c r="AF53" s="8">
        <v>6</v>
      </c>
      <c r="AG53" s="9">
        <f t="shared" si="28"/>
        <v>30</v>
      </c>
      <c r="AH53" s="23">
        <f t="shared" si="29"/>
        <v>791</v>
      </c>
    </row>
    <row r="54" spans="2:34" s="2" customFormat="1" ht="24" customHeight="1" x14ac:dyDescent="0.25">
      <c r="B54" s="6">
        <v>50</v>
      </c>
      <c r="C54" s="13" t="s">
        <v>77</v>
      </c>
      <c r="D54" s="7" t="s">
        <v>29</v>
      </c>
      <c r="E54" s="26" t="s">
        <v>23</v>
      </c>
      <c r="F54" s="8">
        <v>6</v>
      </c>
      <c r="G54" s="9">
        <f t="shared" si="16"/>
        <v>78</v>
      </c>
      <c r="H54" s="10">
        <v>74</v>
      </c>
      <c r="I54" s="7">
        <f t="shared" si="17"/>
        <v>148</v>
      </c>
      <c r="J54" s="6">
        <v>25</v>
      </c>
      <c r="K54" s="9">
        <f t="shared" si="18"/>
        <v>50</v>
      </c>
      <c r="L54" s="10">
        <v>8</v>
      </c>
      <c r="M54" s="7">
        <f t="shared" si="19"/>
        <v>80</v>
      </c>
      <c r="N54" s="6">
        <v>156</v>
      </c>
      <c r="O54" s="9">
        <f t="shared" si="15"/>
        <v>156</v>
      </c>
      <c r="P54" s="10">
        <v>62</v>
      </c>
      <c r="Q54" s="32">
        <f t="shared" si="20"/>
        <v>93</v>
      </c>
      <c r="R54" s="6">
        <v>7</v>
      </c>
      <c r="S54" s="9">
        <f t="shared" si="21"/>
        <v>105</v>
      </c>
      <c r="T54" s="10">
        <v>6</v>
      </c>
      <c r="U54" s="7">
        <f t="shared" si="22"/>
        <v>60</v>
      </c>
      <c r="V54" s="6">
        <v>60</v>
      </c>
      <c r="W54" s="9">
        <f t="shared" si="23"/>
        <v>120</v>
      </c>
      <c r="X54" s="10">
        <v>55</v>
      </c>
      <c r="Y54" s="51">
        <f t="shared" si="24"/>
        <v>110</v>
      </c>
      <c r="Z54" s="6">
        <v>37</v>
      </c>
      <c r="AA54" s="9">
        <f t="shared" si="25"/>
        <v>111</v>
      </c>
      <c r="AB54" s="10">
        <v>0</v>
      </c>
      <c r="AC54" s="7">
        <f t="shared" si="26"/>
        <v>0</v>
      </c>
      <c r="AD54" s="84">
        <v>2</v>
      </c>
      <c r="AE54" s="82">
        <f t="shared" si="27"/>
        <v>20</v>
      </c>
      <c r="AF54" s="8">
        <v>11</v>
      </c>
      <c r="AG54" s="9">
        <f t="shared" si="28"/>
        <v>55</v>
      </c>
      <c r="AH54" s="23">
        <f t="shared" si="29"/>
        <v>1186</v>
      </c>
    </row>
    <row r="55" spans="2:34" s="2" customFormat="1" ht="24" customHeight="1" x14ac:dyDescent="0.25">
      <c r="B55" s="6">
        <v>51</v>
      </c>
      <c r="C55" s="13" t="s">
        <v>123</v>
      </c>
      <c r="D55" s="7" t="s">
        <v>29</v>
      </c>
      <c r="E55" s="26" t="s">
        <v>37</v>
      </c>
      <c r="F55" s="8">
        <v>10</v>
      </c>
      <c r="G55" s="9">
        <f t="shared" si="16"/>
        <v>130</v>
      </c>
      <c r="H55" s="10">
        <v>61</v>
      </c>
      <c r="I55" s="7">
        <f t="shared" si="17"/>
        <v>122</v>
      </c>
      <c r="J55" s="6">
        <v>12</v>
      </c>
      <c r="K55" s="9">
        <f t="shared" si="18"/>
        <v>24</v>
      </c>
      <c r="L55" s="10">
        <v>5</v>
      </c>
      <c r="M55" s="7">
        <f t="shared" si="19"/>
        <v>50</v>
      </c>
      <c r="N55" s="6">
        <v>120</v>
      </c>
      <c r="O55" s="9">
        <f t="shared" si="15"/>
        <v>120</v>
      </c>
      <c r="P55" s="10">
        <v>33</v>
      </c>
      <c r="Q55" s="32">
        <f t="shared" si="20"/>
        <v>49.5</v>
      </c>
      <c r="R55" s="6">
        <v>3</v>
      </c>
      <c r="S55" s="9">
        <f t="shared" si="21"/>
        <v>45</v>
      </c>
      <c r="T55" s="10">
        <v>9</v>
      </c>
      <c r="U55" s="7">
        <f t="shared" si="22"/>
        <v>90</v>
      </c>
      <c r="V55" s="6">
        <v>29</v>
      </c>
      <c r="W55" s="9">
        <f t="shared" si="23"/>
        <v>58</v>
      </c>
      <c r="X55" s="10">
        <v>66</v>
      </c>
      <c r="Y55" s="51">
        <f t="shared" si="24"/>
        <v>132</v>
      </c>
      <c r="Z55" s="6">
        <v>32</v>
      </c>
      <c r="AA55" s="9">
        <f t="shared" si="25"/>
        <v>96</v>
      </c>
      <c r="AB55" s="10">
        <v>0</v>
      </c>
      <c r="AC55" s="7">
        <f t="shared" si="26"/>
        <v>0</v>
      </c>
      <c r="AD55" s="84">
        <v>2</v>
      </c>
      <c r="AE55" s="82">
        <f t="shared" si="27"/>
        <v>20</v>
      </c>
      <c r="AF55" s="8">
        <v>5</v>
      </c>
      <c r="AG55" s="9">
        <f t="shared" si="28"/>
        <v>25</v>
      </c>
      <c r="AH55" s="23">
        <f t="shared" si="29"/>
        <v>961.5</v>
      </c>
    </row>
    <row r="56" spans="2:34" s="2" customFormat="1" ht="24" customHeight="1" x14ac:dyDescent="0.25">
      <c r="B56" s="6">
        <v>52</v>
      </c>
      <c r="C56" s="13" t="s">
        <v>139</v>
      </c>
      <c r="D56" s="7" t="s">
        <v>29</v>
      </c>
      <c r="E56" s="26" t="s">
        <v>36</v>
      </c>
      <c r="F56" s="8">
        <v>4</v>
      </c>
      <c r="G56" s="9">
        <f t="shared" si="16"/>
        <v>52</v>
      </c>
      <c r="H56" s="10">
        <v>37</v>
      </c>
      <c r="I56" s="7">
        <f t="shared" si="17"/>
        <v>74</v>
      </c>
      <c r="J56" s="6">
        <v>0</v>
      </c>
      <c r="K56" s="9">
        <f t="shared" si="18"/>
        <v>0</v>
      </c>
      <c r="L56" s="10">
        <v>7</v>
      </c>
      <c r="M56" s="7">
        <f t="shared" si="19"/>
        <v>70</v>
      </c>
      <c r="N56" s="6">
        <v>106</v>
      </c>
      <c r="O56" s="9">
        <f t="shared" si="15"/>
        <v>106</v>
      </c>
      <c r="P56" s="10">
        <v>38</v>
      </c>
      <c r="Q56" s="32">
        <f t="shared" si="20"/>
        <v>57</v>
      </c>
      <c r="R56" s="6">
        <v>3</v>
      </c>
      <c r="S56" s="9">
        <f t="shared" si="21"/>
        <v>45</v>
      </c>
      <c r="T56" s="10">
        <v>3</v>
      </c>
      <c r="U56" s="7">
        <f t="shared" si="22"/>
        <v>30</v>
      </c>
      <c r="V56" s="6">
        <v>12</v>
      </c>
      <c r="W56" s="9">
        <f t="shared" si="23"/>
        <v>24</v>
      </c>
      <c r="X56" s="10">
        <v>0</v>
      </c>
      <c r="Y56" s="51">
        <f t="shared" si="24"/>
        <v>0</v>
      </c>
      <c r="Z56" s="6">
        <v>20</v>
      </c>
      <c r="AA56" s="9">
        <f t="shared" si="25"/>
        <v>60</v>
      </c>
      <c r="AB56" s="10">
        <v>0</v>
      </c>
      <c r="AC56" s="7">
        <f t="shared" si="26"/>
        <v>0</v>
      </c>
      <c r="AD56" s="84">
        <v>2</v>
      </c>
      <c r="AE56" s="82">
        <f t="shared" si="27"/>
        <v>20</v>
      </c>
      <c r="AF56" s="8">
        <v>5</v>
      </c>
      <c r="AG56" s="9">
        <f t="shared" si="28"/>
        <v>25</v>
      </c>
      <c r="AH56" s="23">
        <f t="shared" si="29"/>
        <v>563</v>
      </c>
    </row>
    <row r="57" spans="2:34" s="2" customFormat="1" ht="24" customHeight="1" x14ac:dyDescent="0.25">
      <c r="B57" s="6">
        <v>53</v>
      </c>
      <c r="C57" s="13" t="s">
        <v>59</v>
      </c>
      <c r="D57" s="7" t="s">
        <v>24</v>
      </c>
      <c r="E57" s="26" t="s">
        <v>23</v>
      </c>
      <c r="F57" s="8">
        <v>3</v>
      </c>
      <c r="G57" s="9">
        <f t="shared" si="16"/>
        <v>39</v>
      </c>
      <c r="H57" s="10">
        <v>31</v>
      </c>
      <c r="I57" s="7">
        <f t="shared" si="17"/>
        <v>62</v>
      </c>
      <c r="J57" s="6">
        <v>12</v>
      </c>
      <c r="K57" s="9">
        <f t="shared" si="18"/>
        <v>24</v>
      </c>
      <c r="L57" s="10">
        <v>9</v>
      </c>
      <c r="M57" s="7">
        <f t="shared" si="19"/>
        <v>90</v>
      </c>
      <c r="N57" s="6">
        <v>162</v>
      </c>
      <c r="O57" s="9">
        <f t="shared" si="15"/>
        <v>162</v>
      </c>
      <c r="P57" s="10">
        <v>65</v>
      </c>
      <c r="Q57" s="32">
        <f t="shared" si="20"/>
        <v>97.5</v>
      </c>
      <c r="R57" s="6">
        <v>2</v>
      </c>
      <c r="S57" s="9">
        <f t="shared" si="21"/>
        <v>30</v>
      </c>
      <c r="T57" s="10">
        <v>6</v>
      </c>
      <c r="U57" s="7">
        <f t="shared" si="22"/>
        <v>60</v>
      </c>
      <c r="V57" s="6">
        <v>10</v>
      </c>
      <c r="W57" s="9">
        <f t="shared" si="23"/>
        <v>20</v>
      </c>
      <c r="X57" s="10">
        <v>42</v>
      </c>
      <c r="Y57" s="51">
        <f t="shared" si="24"/>
        <v>84</v>
      </c>
      <c r="Z57" s="6">
        <v>13</v>
      </c>
      <c r="AA57" s="9">
        <f t="shared" si="25"/>
        <v>39</v>
      </c>
      <c r="AB57" s="10">
        <v>0</v>
      </c>
      <c r="AC57" s="7">
        <f t="shared" si="26"/>
        <v>0</v>
      </c>
      <c r="AD57" s="84">
        <v>2</v>
      </c>
      <c r="AE57" s="82">
        <f t="shared" si="27"/>
        <v>20</v>
      </c>
      <c r="AF57" s="8">
        <v>4</v>
      </c>
      <c r="AG57" s="9">
        <f t="shared" si="28"/>
        <v>20</v>
      </c>
      <c r="AH57" s="23">
        <f t="shared" si="29"/>
        <v>747.5</v>
      </c>
    </row>
    <row r="58" spans="2:34" s="2" customFormat="1" ht="24" customHeight="1" x14ac:dyDescent="0.25">
      <c r="B58" s="6">
        <v>54</v>
      </c>
      <c r="C58" s="13" t="s">
        <v>95</v>
      </c>
      <c r="D58" s="7" t="s">
        <v>29</v>
      </c>
      <c r="E58" s="26" t="s">
        <v>23</v>
      </c>
      <c r="F58" s="8">
        <v>0</v>
      </c>
      <c r="G58" s="9">
        <f t="shared" si="16"/>
        <v>0</v>
      </c>
      <c r="H58" s="10">
        <v>0</v>
      </c>
      <c r="I58" s="7">
        <f t="shared" si="17"/>
        <v>0</v>
      </c>
      <c r="J58" s="6">
        <v>10</v>
      </c>
      <c r="K58" s="9">
        <f t="shared" si="18"/>
        <v>20</v>
      </c>
      <c r="L58" s="10">
        <v>7</v>
      </c>
      <c r="M58" s="7">
        <f t="shared" si="19"/>
        <v>70</v>
      </c>
      <c r="N58" s="6">
        <v>120</v>
      </c>
      <c r="O58" s="9">
        <f t="shared" si="15"/>
        <v>120</v>
      </c>
      <c r="P58" s="10">
        <v>48</v>
      </c>
      <c r="Q58" s="32">
        <f t="shared" si="20"/>
        <v>72</v>
      </c>
      <c r="R58" s="6">
        <v>0</v>
      </c>
      <c r="S58" s="9">
        <f t="shared" si="21"/>
        <v>0</v>
      </c>
      <c r="T58" s="10">
        <v>0</v>
      </c>
      <c r="U58" s="7">
        <f t="shared" si="22"/>
        <v>0</v>
      </c>
      <c r="V58" s="6">
        <v>26</v>
      </c>
      <c r="W58" s="9">
        <f t="shared" si="23"/>
        <v>52</v>
      </c>
      <c r="X58" s="10">
        <v>0</v>
      </c>
      <c r="Y58" s="51">
        <f t="shared" si="24"/>
        <v>0</v>
      </c>
      <c r="Z58" s="6">
        <v>0</v>
      </c>
      <c r="AA58" s="9">
        <f t="shared" si="25"/>
        <v>0</v>
      </c>
      <c r="AB58" s="10">
        <v>0</v>
      </c>
      <c r="AC58" s="7">
        <f t="shared" si="26"/>
        <v>0</v>
      </c>
      <c r="AD58" s="84">
        <v>2</v>
      </c>
      <c r="AE58" s="82">
        <f t="shared" si="27"/>
        <v>20</v>
      </c>
      <c r="AF58" s="8">
        <v>9</v>
      </c>
      <c r="AG58" s="9">
        <f t="shared" si="28"/>
        <v>45</v>
      </c>
      <c r="AH58" s="23">
        <f t="shared" si="29"/>
        <v>399</v>
      </c>
    </row>
    <row r="59" spans="2:34" s="2" customFormat="1" ht="24" customHeight="1" x14ac:dyDescent="0.25">
      <c r="B59" s="6">
        <v>55</v>
      </c>
      <c r="C59" s="13" t="s">
        <v>53</v>
      </c>
      <c r="D59" s="7" t="s">
        <v>24</v>
      </c>
      <c r="E59" s="26" t="s">
        <v>23</v>
      </c>
      <c r="F59" s="8">
        <v>14</v>
      </c>
      <c r="G59" s="9">
        <f t="shared" si="16"/>
        <v>182</v>
      </c>
      <c r="H59" s="10">
        <v>49</v>
      </c>
      <c r="I59" s="7">
        <f t="shared" si="17"/>
        <v>98</v>
      </c>
      <c r="J59" s="6">
        <v>4</v>
      </c>
      <c r="K59" s="9">
        <f t="shared" si="18"/>
        <v>8</v>
      </c>
      <c r="L59" s="10">
        <v>7</v>
      </c>
      <c r="M59" s="7">
        <f t="shared" si="19"/>
        <v>70</v>
      </c>
      <c r="N59" s="6">
        <v>144</v>
      </c>
      <c r="O59" s="9">
        <f t="shared" si="15"/>
        <v>144</v>
      </c>
      <c r="P59" s="10">
        <v>44</v>
      </c>
      <c r="Q59" s="32">
        <f t="shared" si="20"/>
        <v>66</v>
      </c>
      <c r="R59" s="6">
        <v>5</v>
      </c>
      <c r="S59" s="9">
        <f t="shared" si="21"/>
        <v>75</v>
      </c>
      <c r="T59" s="10">
        <v>14</v>
      </c>
      <c r="U59" s="7">
        <f t="shared" si="22"/>
        <v>140</v>
      </c>
      <c r="V59" s="6">
        <v>36</v>
      </c>
      <c r="W59" s="9">
        <f t="shared" si="23"/>
        <v>72</v>
      </c>
      <c r="X59" s="10">
        <v>76</v>
      </c>
      <c r="Y59" s="51">
        <f t="shared" si="24"/>
        <v>152</v>
      </c>
      <c r="Z59" s="6">
        <v>43</v>
      </c>
      <c r="AA59" s="9">
        <f t="shared" si="25"/>
        <v>129</v>
      </c>
      <c r="AB59" s="10">
        <v>38</v>
      </c>
      <c r="AC59" s="7">
        <f t="shared" si="26"/>
        <v>114</v>
      </c>
      <c r="AD59" s="84">
        <v>1</v>
      </c>
      <c r="AE59" s="82">
        <f t="shared" si="27"/>
        <v>10</v>
      </c>
      <c r="AF59" s="8">
        <v>5</v>
      </c>
      <c r="AG59" s="9">
        <f t="shared" si="28"/>
        <v>25</v>
      </c>
      <c r="AH59" s="23">
        <f t="shared" si="29"/>
        <v>1285</v>
      </c>
    </row>
    <row r="60" spans="2:34" s="2" customFormat="1" ht="24" customHeight="1" x14ac:dyDescent="0.25">
      <c r="B60" s="6">
        <v>56</v>
      </c>
      <c r="C60" s="13" t="s">
        <v>65</v>
      </c>
      <c r="D60" s="7" t="s">
        <v>30</v>
      </c>
      <c r="E60" s="26" t="s">
        <v>23</v>
      </c>
      <c r="F60" s="8">
        <v>2</v>
      </c>
      <c r="G60" s="9">
        <f t="shared" si="16"/>
        <v>26</v>
      </c>
      <c r="H60" s="10">
        <v>30</v>
      </c>
      <c r="I60" s="7">
        <f t="shared" si="17"/>
        <v>60</v>
      </c>
      <c r="J60" s="6">
        <v>2</v>
      </c>
      <c r="K60" s="9">
        <f t="shared" si="18"/>
        <v>4</v>
      </c>
      <c r="L60" s="10">
        <v>7</v>
      </c>
      <c r="M60" s="7">
        <f t="shared" si="19"/>
        <v>70</v>
      </c>
      <c r="N60" s="6">
        <v>86</v>
      </c>
      <c r="O60" s="9">
        <f t="shared" ref="O60:O91" si="30">N60</f>
        <v>86</v>
      </c>
      <c r="P60" s="10">
        <v>8</v>
      </c>
      <c r="Q60" s="32">
        <f t="shared" si="20"/>
        <v>12</v>
      </c>
      <c r="R60" s="6">
        <v>1</v>
      </c>
      <c r="S60" s="9">
        <f t="shared" si="21"/>
        <v>15</v>
      </c>
      <c r="T60" s="10">
        <v>2</v>
      </c>
      <c r="U60" s="7">
        <f t="shared" si="22"/>
        <v>20</v>
      </c>
      <c r="V60" s="6">
        <v>20</v>
      </c>
      <c r="W60" s="9">
        <f t="shared" si="23"/>
        <v>40</v>
      </c>
      <c r="X60" s="10">
        <v>0</v>
      </c>
      <c r="Y60" s="51">
        <f t="shared" si="24"/>
        <v>0</v>
      </c>
      <c r="Z60" s="6">
        <v>26</v>
      </c>
      <c r="AA60" s="9">
        <f t="shared" si="25"/>
        <v>78</v>
      </c>
      <c r="AB60" s="10">
        <v>30</v>
      </c>
      <c r="AC60" s="7">
        <f t="shared" si="26"/>
        <v>90</v>
      </c>
      <c r="AD60" s="84">
        <v>1</v>
      </c>
      <c r="AE60" s="82">
        <f t="shared" si="27"/>
        <v>10</v>
      </c>
      <c r="AF60" s="8">
        <v>11</v>
      </c>
      <c r="AG60" s="9">
        <f t="shared" si="28"/>
        <v>55</v>
      </c>
      <c r="AH60" s="23">
        <f t="shared" si="29"/>
        <v>566</v>
      </c>
    </row>
    <row r="61" spans="2:34" s="2" customFormat="1" ht="24" customHeight="1" x14ac:dyDescent="0.25">
      <c r="B61" s="6">
        <v>57</v>
      </c>
      <c r="C61" s="13" t="s">
        <v>133</v>
      </c>
      <c r="D61" s="7" t="s">
        <v>24</v>
      </c>
      <c r="E61" s="26" t="s">
        <v>36</v>
      </c>
      <c r="F61" s="8">
        <v>9</v>
      </c>
      <c r="G61" s="9">
        <f t="shared" si="16"/>
        <v>117</v>
      </c>
      <c r="H61" s="10">
        <v>54</v>
      </c>
      <c r="I61" s="7">
        <f t="shared" si="17"/>
        <v>108</v>
      </c>
      <c r="J61" s="6">
        <v>13</v>
      </c>
      <c r="K61" s="9">
        <f t="shared" si="18"/>
        <v>26</v>
      </c>
      <c r="L61" s="10">
        <v>8</v>
      </c>
      <c r="M61" s="7">
        <f t="shared" si="19"/>
        <v>80</v>
      </c>
      <c r="N61" s="6">
        <v>142</v>
      </c>
      <c r="O61" s="9">
        <f t="shared" si="30"/>
        <v>142</v>
      </c>
      <c r="P61" s="10">
        <v>54</v>
      </c>
      <c r="Q61" s="32">
        <f t="shared" si="20"/>
        <v>81</v>
      </c>
      <c r="R61" s="6">
        <v>5</v>
      </c>
      <c r="S61" s="9">
        <f t="shared" si="21"/>
        <v>75</v>
      </c>
      <c r="T61" s="10">
        <v>9</v>
      </c>
      <c r="U61" s="7">
        <f t="shared" si="22"/>
        <v>90</v>
      </c>
      <c r="V61" s="6">
        <v>23</v>
      </c>
      <c r="W61" s="9">
        <f t="shared" si="23"/>
        <v>46</v>
      </c>
      <c r="X61" s="10">
        <v>65</v>
      </c>
      <c r="Y61" s="51">
        <f t="shared" si="24"/>
        <v>130</v>
      </c>
      <c r="Z61" s="6">
        <v>24</v>
      </c>
      <c r="AA61" s="9">
        <f t="shared" si="25"/>
        <v>72</v>
      </c>
      <c r="AB61" s="10">
        <v>30</v>
      </c>
      <c r="AC61" s="7">
        <f t="shared" si="26"/>
        <v>90</v>
      </c>
      <c r="AD61" s="84">
        <v>1</v>
      </c>
      <c r="AE61" s="82">
        <f t="shared" si="27"/>
        <v>10</v>
      </c>
      <c r="AF61" s="8">
        <v>9</v>
      </c>
      <c r="AG61" s="9">
        <f t="shared" si="28"/>
        <v>45</v>
      </c>
      <c r="AH61" s="23">
        <f t="shared" si="29"/>
        <v>1112</v>
      </c>
    </row>
    <row r="62" spans="2:34" s="2" customFormat="1" ht="24" customHeight="1" x14ac:dyDescent="0.25">
      <c r="B62" s="6">
        <v>58</v>
      </c>
      <c r="C62" s="13" t="s">
        <v>127</v>
      </c>
      <c r="D62" s="7" t="s">
        <v>29</v>
      </c>
      <c r="E62" s="26" t="s">
        <v>37</v>
      </c>
      <c r="F62" s="8">
        <v>7</v>
      </c>
      <c r="G62" s="9">
        <f t="shared" si="16"/>
        <v>91</v>
      </c>
      <c r="H62" s="10">
        <v>29</v>
      </c>
      <c r="I62" s="7">
        <f t="shared" si="17"/>
        <v>58</v>
      </c>
      <c r="J62" s="6">
        <v>16</v>
      </c>
      <c r="K62" s="9">
        <f t="shared" si="18"/>
        <v>32</v>
      </c>
      <c r="L62" s="10">
        <v>9</v>
      </c>
      <c r="M62" s="7">
        <f t="shared" si="19"/>
        <v>90</v>
      </c>
      <c r="N62" s="6">
        <v>122</v>
      </c>
      <c r="O62" s="9">
        <f t="shared" si="30"/>
        <v>122</v>
      </c>
      <c r="P62" s="10">
        <v>18</v>
      </c>
      <c r="Q62" s="32">
        <f t="shared" si="20"/>
        <v>27</v>
      </c>
      <c r="R62" s="6">
        <v>3</v>
      </c>
      <c r="S62" s="9">
        <f t="shared" si="21"/>
        <v>45</v>
      </c>
      <c r="T62" s="10">
        <v>4</v>
      </c>
      <c r="U62" s="7">
        <f t="shared" si="22"/>
        <v>40</v>
      </c>
      <c r="V62" s="6">
        <v>15</v>
      </c>
      <c r="W62" s="9">
        <f t="shared" si="23"/>
        <v>30</v>
      </c>
      <c r="X62" s="10">
        <v>59</v>
      </c>
      <c r="Y62" s="51">
        <f t="shared" si="24"/>
        <v>118</v>
      </c>
      <c r="Z62" s="6">
        <v>18</v>
      </c>
      <c r="AA62" s="9">
        <f t="shared" si="25"/>
        <v>54</v>
      </c>
      <c r="AB62" s="10">
        <v>29</v>
      </c>
      <c r="AC62" s="7">
        <f t="shared" si="26"/>
        <v>87</v>
      </c>
      <c r="AD62" s="84">
        <v>1</v>
      </c>
      <c r="AE62" s="82">
        <f t="shared" si="27"/>
        <v>10</v>
      </c>
      <c r="AF62" s="8">
        <v>2</v>
      </c>
      <c r="AG62" s="9">
        <f t="shared" si="28"/>
        <v>10</v>
      </c>
      <c r="AH62" s="23">
        <f t="shared" si="29"/>
        <v>814</v>
      </c>
    </row>
    <row r="63" spans="2:34" s="2" customFormat="1" ht="24" customHeight="1" x14ac:dyDescent="0.25">
      <c r="B63" s="6">
        <v>59</v>
      </c>
      <c r="C63" s="13" t="s">
        <v>172</v>
      </c>
      <c r="D63" s="7" t="s">
        <v>30</v>
      </c>
      <c r="E63" s="26" t="s">
        <v>23</v>
      </c>
      <c r="F63" s="8">
        <v>6</v>
      </c>
      <c r="G63" s="9">
        <f t="shared" si="16"/>
        <v>78</v>
      </c>
      <c r="H63" s="10">
        <v>22</v>
      </c>
      <c r="I63" s="7">
        <f t="shared" si="17"/>
        <v>44</v>
      </c>
      <c r="J63" s="6">
        <v>18</v>
      </c>
      <c r="K63" s="9">
        <f t="shared" si="18"/>
        <v>36</v>
      </c>
      <c r="L63" s="10">
        <v>4</v>
      </c>
      <c r="M63" s="7">
        <f t="shared" si="19"/>
        <v>40</v>
      </c>
      <c r="N63" s="6">
        <v>114</v>
      </c>
      <c r="O63" s="9">
        <f t="shared" si="30"/>
        <v>114</v>
      </c>
      <c r="P63" s="10">
        <v>71</v>
      </c>
      <c r="Q63" s="32">
        <f t="shared" si="20"/>
        <v>106.5</v>
      </c>
      <c r="R63" s="6">
        <v>3</v>
      </c>
      <c r="S63" s="9">
        <f t="shared" si="21"/>
        <v>45</v>
      </c>
      <c r="T63" s="10">
        <v>3</v>
      </c>
      <c r="U63" s="7">
        <f t="shared" si="22"/>
        <v>30</v>
      </c>
      <c r="V63" s="6">
        <v>5</v>
      </c>
      <c r="W63" s="9">
        <f t="shared" si="23"/>
        <v>10</v>
      </c>
      <c r="X63" s="10">
        <v>0</v>
      </c>
      <c r="Y63" s="51">
        <f t="shared" si="24"/>
        <v>0</v>
      </c>
      <c r="Z63" s="6">
        <v>13</v>
      </c>
      <c r="AA63" s="9">
        <f t="shared" si="25"/>
        <v>39</v>
      </c>
      <c r="AB63" s="10">
        <v>29</v>
      </c>
      <c r="AC63" s="7">
        <f t="shared" si="26"/>
        <v>87</v>
      </c>
      <c r="AD63" s="84">
        <v>1</v>
      </c>
      <c r="AE63" s="82">
        <f t="shared" si="27"/>
        <v>10</v>
      </c>
      <c r="AF63" s="8">
        <v>14</v>
      </c>
      <c r="AG63" s="9">
        <f t="shared" si="28"/>
        <v>70</v>
      </c>
      <c r="AH63" s="23">
        <f t="shared" si="29"/>
        <v>709.5</v>
      </c>
    </row>
    <row r="64" spans="2:34" s="2" customFormat="1" ht="24" customHeight="1" x14ac:dyDescent="0.25">
      <c r="B64" s="6">
        <v>60</v>
      </c>
      <c r="C64" s="13" t="s">
        <v>79</v>
      </c>
      <c r="D64" s="7" t="s">
        <v>29</v>
      </c>
      <c r="E64" s="26" t="s">
        <v>23</v>
      </c>
      <c r="F64" s="8">
        <v>4</v>
      </c>
      <c r="G64" s="9">
        <f t="shared" si="16"/>
        <v>52</v>
      </c>
      <c r="H64" s="10">
        <v>47</v>
      </c>
      <c r="I64" s="7">
        <f t="shared" si="17"/>
        <v>94</v>
      </c>
      <c r="J64" s="6">
        <v>40</v>
      </c>
      <c r="K64" s="9">
        <f t="shared" si="18"/>
        <v>80</v>
      </c>
      <c r="L64" s="10">
        <v>7</v>
      </c>
      <c r="M64" s="7">
        <f t="shared" si="19"/>
        <v>70</v>
      </c>
      <c r="N64" s="6">
        <v>160</v>
      </c>
      <c r="O64" s="9">
        <f t="shared" si="30"/>
        <v>160</v>
      </c>
      <c r="P64" s="10">
        <v>31</v>
      </c>
      <c r="Q64" s="32">
        <f t="shared" si="20"/>
        <v>46.5</v>
      </c>
      <c r="R64" s="6">
        <v>4</v>
      </c>
      <c r="S64" s="9">
        <f t="shared" si="21"/>
        <v>60</v>
      </c>
      <c r="T64" s="10">
        <v>11</v>
      </c>
      <c r="U64" s="7">
        <f t="shared" si="22"/>
        <v>110</v>
      </c>
      <c r="V64" s="6">
        <v>18</v>
      </c>
      <c r="W64" s="9">
        <f t="shared" si="23"/>
        <v>36</v>
      </c>
      <c r="X64" s="10">
        <v>71</v>
      </c>
      <c r="Y64" s="51">
        <f t="shared" si="24"/>
        <v>142</v>
      </c>
      <c r="Z64" s="6">
        <v>21</v>
      </c>
      <c r="AA64" s="9">
        <f t="shared" si="25"/>
        <v>63</v>
      </c>
      <c r="AB64" s="10">
        <v>27</v>
      </c>
      <c r="AC64" s="7">
        <f t="shared" si="26"/>
        <v>81</v>
      </c>
      <c r="AD64" s="84">
        <v>1</v>
      </c>
      <c r="AE64" s="82">
        <f t="shared" si="27"/>
        <v>10</v>
      </c>
      <c r="AF64" s="8">
        <v>14</v>
      </c>
      <c r="AG64" s="9">
        <f t="shared" si="28"/>
        <v>70</v>
      </c>
      <c r="AH64" s="23">
        <f t="shared" si="29"/>
        <v>1074.5</v>
      </c>
    </row>
    <row r="65" spans="2:34" s="2" customFormat="1" ht="24" customHeight="1" x14ac:dyDescent="0.25">
      <c r="B65" s="6">
        <v>61</v>
      </c>
      <c r="C65" s="13" t="s">
        <v>124</v>
      </c>
      <c r="D65" s="7" t="s">
        <v>29</v>
      </c>
      <c r="E65" s="26" t="s">
        <v>37</v>
      </c>
      <c r="F65" s="8">
        <v>5</v>
      </c>
      <c r="G65" s="9">
        <f t="shared" si="16"/>
        <v>65</v>
      </c>
      <c r="H65" s="10">
        <v>36</v>
      </c>
      <c r="I65" s="7">
        <f t="shared" si="17"/>
        <v>72</v>
      </c>
      <c r="J65" s="6">
        <v>11</v>
      </c>
      <c r="K65" s="9">
        <f t="shared" si="18"/>
        <v>22</v>
      </c>
      <c r="L65" s="10">
        <v>7</v>
      </c>
      <c r="M65" s="7">
        <f t="shared" si="19"/>
        <v>70</v>
      </c>
      <c r="N65" s="6">
        <v>122</v>
      </c>
      <c r="O65" s="9">
        <f t="shared" si="30"/>
        <v>122</v>
      </c>
      <c r="P65" s="10">
        <v>47</v>
      </c>
      <c r="Q65" s="32">
        <f t="shared" si="20"/>
        <v>70.5</v>
      </c>
      <c r="R65" s="6">
        <v>5</v>
      </c>
      <c r="S65" s="9">
        <f t="shared" si="21"/>
        <v>75</v>
      </c>
      <c r="T65" s="10">
        <v>10</v>
      </c>
      <c r="U65" s="7">
        <f t="shared" si="22"/>
        <v>100</v>
      </c>
      <c r="V65" s="6">
        <v>13</v>
      </c>
      <c r="W65" s="9">
        <f t="shared" si="23"/>
        <v>26</v>
      </c>
      <c r="X65" s="10">
        <v>40</v>
      </c>
      <c r="Y65" s="51">
        <f t="shared" si="24"/>
        <v>80</v>
      </c>
      <c r="Z65" s="6">
        <v>32</v>
      </c>
      <c r="AA65" s="9">
        <f t="shared" si="25"/>
        <v>96</v>
      </c>
      <c r="AB65" s="10">
        <v>26</v>
      </c>
      <c r="AC65" s="7">
        <f t="shared" si="26"/>
        <v>78</v>
      </c>
      <c r="AD65" s="84">
        <v>1</v>
      </c>
      <c r="AE65" s="82">
        <f t="shared" si="27"/>
        <v>10</v>
      </c>
      <c r="AF65" s="8">
        <v>6</v>
      </c>
      <c r="AG65" s="9">
        <f t="shared" si="28"/>
        <v>30</v>
      </c>
      <c r="AH65" s="23">
        <f t="shared" si="29"/>
        <v>916.5</v>
      </c>
    </row>
    <row r="66" spans="2:34" s="2" customFormat="1" ht="24" customHeight="1" x14ac:dyDescent="0.25">
      <c r="B66" s="6">
        <v>62</v>
      </c>
      <c r="C66" s="13" t="s">
        <v>56</v>
      </c>
      <c r="D66" s="7" t="s">
        <v>24</v>
      </c>
      <c r="E66" s="26" t="s">
        <v>23</v>
      </c>
      <c r="F66" s="8">
        <v>6</v>
      </c>
      <c r="G66" s="9">
        <f t="shared" si="16"/>
        <v>78</v>
      </c>
      <c r="H66" s="10">
        <v>55</v>
      </c>
      <c r="I66" s="7">
        <f t="shared" si="17"/>
        <v>110</v>
      </c>
      <c r="J66" s="6">
        <v>15</v>
      </c>
      <c r="K66" s="9">
        <f t="shared" si="18"/>
        <v>30</v>
      </c>
      <c r="L66" s="10">
        <v>6</v>
      </c>
      <c r="M66" s="7">
        <f t="shared" si="19"/>
        <v>60</v>
      </c>
      <c r="N66" s="6">
        <v>144</v>
      </c>
      <c r="O66" s="9">
        <f t="shared" si="30"/>
        <v>144</v>
      </c>
      <c r="P66" s="10">
        <v>62</v>
      </c>
      <c r="Q66" s="32">
        <f t="shared" si="20"/>
        <v>93</v>
      </c>
      <c r="R66" s="6">
        <v>5</v>
      </c>
      <c r="S66" s="9">
        <f t="shared" si="21"/>
        <v>75</v>
      </c>
      <c r="T66" s="10">
        <v>9</v>
      </c>
      <c r="U66" s="7">
        <f t="shared" si="22"/>
        <v>90</v>
      </c>
      <c r="V66" s="6">
        <v>25</v>
      </c>
      <c r="W66" s="9">
        <f t="shared" si="23"/>
        <v>50</v>
      </c>
      <c r="X66" s="10">
        <v>62</v>
      </c>
      <c r="Y66" s="51">
        <f t="shared" si="24"/>
        <v>124</v>
      </c>
      <c r="Z66" s="6">
        <v>41</v>
      </c>
      <c r="AA66" s="9">
        <f t="shared" si="25"/>
        <v>123</v>
      </c>
      <c r="AB66" s="10">
        <v>24</v>
      </c>
      <c r="AC66" s="7">
        <f t="shared" si="26"/>
        <v>72</v>
      </c>
      <c r="AD66" s="84">
        <v>1</v>
      </c>
      <c r="AE66" s="82">
        <f t="shared" si="27"/>
        <v>10</v>
      </c>
      <c r="AF66" s="8">
        <v>14</v>
      </c>
      <c r="AG66" s="9">
        <f t="shared" si="28"/>
        <v>70</v>
      </c>
      <c r="AH66" s="23">
        <f t="shared" si="29"/>
        <v>1129</v>
      </c>
    </row>
    <row r="67" spans="2:34" s="2" customFormat="1" ht="24" customHeight="1" x14ac:dyDescent="0.25">
      <c r="B67" s="6">
        <v>63</v>
      </c>
      <c r="C67" s="13" t="s">
        <v>125</v>
      </c>
      <c r="D67" s="7" t="s">
        <v>24</v>
      </c>
      <c r="E67" s="26" t="s">
        <v>37</v>
      </c>
      <c r="F67" s="8">
        <v>5</v>
      </c>
      <c r="G67" s="9">
        <f t="shared" si="16"/>
        <v>65</v>
      </c>
      <c r="H67" s="10">
        <v>29</v>
      </c>
      <c r="I67" s="7">
        <f t="shared" si="17"/>
        <v>58</v>
      </c>
      <c r="J67" s="6">
        <v>2</v>
      </c>
      <c r="K67" s="9">
        <f t="shared" si="18"/>
        <v>4</v>
      </c>
      <c r="L67" s="10">
        <v>6</v>
      </c>
      <c r="M67" s="7">
        <f t="shared" si="19"/>
        <v>60</v>
      </c>
      <c r="N67" s="6">
        <v>146</v>
      </c>
      <c r="O67" s="9">
        <f t="shared" si="30"/>
        <v>146</v>
      </c>
      <c r="P67" s="10">
        <v>13</v>
      </c>
      <c r="Q67" s="32">
        <f t="shared" si="20"/>
        <v>19.5</v>
      </c>
      <c r="R67" s="6">
        <v>5</v>
      </c>
      <c r="S67" s="9">
        <f t="shared" si="21"/>
        <v>75</v>
      </c>
      <c r="T67" s="10">
        <v>11</v>
      </c>
      <c r="U67" s="7">
        <f t="shared" si="22"/>
        <v>110</v>
      </c>
      <c r="V67" s="6">
        <v>18</v>
      </c>
      <c r="W67" s="9">
        <f t="shared" si="23"/>
        <v>36</v>
      </c>
      <c r="X67" s="10">
        <v>52</v>
      </c>
      <c r="Y67" s="51">
        <f t="shared" si="24"/>
        <v>104</v>
      </c>
      <c r="Z67" s="6">
        <v>21</v>
      </c>
      <c r="AA67" s="9">
        <f t="shared" si="25"/>
        <v>63</v>
      </c>
      <c r="AB67" s="10">
        <v>24</v>
      </c>
      <c r="AC67" s="7">
        <f t="shared" si="26"/>
        <v>72</v>
      </c>
      <c r="AD67" s="84">
        <v>1</v>
      </c>
      <c r="AE67" s="82">
        <f t="shared" si="27"/>
        <v>10</v>
      </c>
      <c r="AF67" s="8">
        <v>17</v>
      </c>
      <c r="AG67" s="9">
        <f t="shared" si="28"/>
        <v>85</v>
      </c>
      <c r="AH67" s="23">
        <f t="shared" si="29"/>
        <v>907.5</v>
      </c>
    </row>
    <row r="68" spans="2:34" s="2" customFormat="1" ht="24" customHeight="1" x14ac:dyDescent="0.25">
      <c r="B68" s="6">
        <v>64</v>
      </c>
      <c r="C68" s="13" t="s">
        <v>78</v>
      </c>
      <c r="D68" s="7" t="s">
        <v>29</v>
      </c>
      <c r="E68" s="26" t="s">
        <v>23</v>
      </c>
      <c r="F68" s="8">
        <v>8</v>
      </c>
      <c r="G68" s="9">
        <f t="shared" si="16"/>
        <v>104</v>
      </c>
      <c r="H68" s="10">
        <v>58</v>
      </c>
      <c r="I68" s="7">
        <f t="shared" si="17"/>
        <v>116</v>
      </c>
      <c r="J68" s="6">
        <v>24</v>
      </c>
      <c r="K68" s="9">
        <f t="shared" si="18"/>
        <v>48</v>
      </c>
      <c r="L68" s="10">
        <v>9</v>
      </c>
      <c r="M68" s="7">
        <f t="shared" si="19"/>
        <v>90</v>
      </c>
      <c r="N68" s="6">
        <v>136</v>
      </c>
      <c r="O68" s="9">
        <f t="shared" si="30"/>
        <v>136</v>
      </c>
      <c r="P68" s="10">
        <v>36</v>
      </c>
      <c r="Q68" s="32">
        <f t="shared" si="20"/>
        <v>54</v>
      </c>
      <c r="R68" s="6">
        <v>3</v>
      </c>
      <c r="S68" s="9">
        <f t="shared" si="21"/>
        <v>45</v>
      </c>
      <c r="T68" s="10">
        <v>17</v>
      </c>
      <c r="U68" s="7">
        <f t="shared" si="22"/>
        <v>170</v>
      </c>
      <c r="V68" s="6">
        <v>18</v>
      </c>
      <c r="W68" s="9">
        <f t="shared" si="23"/>
        <v>36</v>
      </c>
      <c r="X68" s="10">
        <v>67</v>
      </c>
      <c r="Y68" s="51">
        <f t="shared" si="24"/>
        <v>134</v>
      </c>
      <c r="Z68" s="6">
        <v>38</v>
      </c>
      <c r="AA68" s="9">
        <f t="shared" si="25"/>
        <v>114</v>
      </c>
      <c r="AB68" s="10">
        <v>23</v>
      </c>
      <c r="AC68" s="7">
        <f t="shared" si="26"/>
        <v>69</v>
      </c>
      <c r="AD68" s="84">
        <v>1</v>
      </c>
      <c r="AE68" s="82">
        <f t="shared" si="27"/>
        <v>10</v>
      </c>
      <c r="AF68" s="8">
        <v>5</v>
      </c>
      <c r="AG68" s="9">
        <f t="shared" si="28"/>
        <v>25</v>
      </c>
      <c r="AH68" s="23">
        <f t="shared" si="29"/>
        <v>1151</v>
      </c>
    </row>
    <row r="69" spans="2:34" s="2" customFormat="1" ht="24" customHeight="1" x14ac:dyDescent="0.25">
      <c r="B69" s="6">
        <v>65</v>
      </c>
      <c r="C69" s="13" t="s">
        <v>50</v>
      </c>
      <c r="D69" s="7" t="s">
        <v>25</v>
      </c>
      <c r="E69" s="26" t="s">
        <v>23</v>
      </c>
      <c r="F69" s="8">
        <v>7</v>
      </c>
      <c r="G69" s="9">
        <f t="shared" ref="G69:G100" si="31">F69*13</f>
        <v>91</v>
      </c>
      <c r="H69" s="10">
        <v>20</v>
      </c>
      <c r="I69" s="7">
        <f t="shared" ref="I69:I100" si="32">H69*2</f>
        <v>40</v>
      </c>
      <c r="J69" s="6">
        <v>25</v>
      </c>
      <c r="K69" s="9">
        <f t="shared" ref="K69:K100" si="33">J69*2</f>
        <v>50</v>
      </c>
      <c r="L69" s="10">
        <v>9</v>
      </c>
      <c r="M69" s="7">
        <f t="shared" ref="M69:M100" si="34">L69*10</f>
        <v>90</v>
      </c>
      <c r="N69" s="6">
        <v>154</v>
      </c>
      <c r="O69" s="9">
        <f t="shared" si="30"/>
        <v>154</v>
      </c>
      <c r="P69" s="10">
        <v>44</v>
      </c>
      <c r="Q69" s="32">
        <f t="shared" ref="Q69:Q100" si="35">P69*1.5</f>
        <v>66</v>
      </c>
      <c r="R69" s="6">
        <v>2</v>
      </c>
      <c r="S69" s="9">
        <f t="shared" ref="S69:S100" si="36">R69*15</f>
        <v>30</v>
      </c>
      <c r="T69" s="10">
        <v>0</v>
      </c>
      <c r="U69" s="7">
        <f t="shared" ref="U69:U100" si="37">T69*10</f>
        <v>0</v>
      </c>
      <c r="V69" s="6">
        <v>39</v>
      </c>
      <c r="W69" s="9">
        <f t="shared" ref="W69:W100" si="38">V69*2</f>
        <v>78</v>
      </c>
      <c r="X69" s="10">
        <v>52</v>
      </c>
      <c r="Y69" s="51">
        <f t="shared" ref="Y69:Y100" si="39">X69*2</f>
        <v>104</v>
      </c>
      <c r="Z69" s="6">
        <v>24</v>
      </c>
      <c r="AA69" s="9">
        <f t="shared" ref="AA69:AA100" si="40">Z69*3</f>
        <v>72</v>
      </c>
      <c r="AB69" s="10">
        <v>23</v>
      </c>
      <c r="AC69" s="7">
        <f t="shared" ref="AC69:AC100" si="41">AB69*3</f>
        <v>69</v>
      </c>
      <c r="AD69" s="84">
        <v>1</v>
      </c>
      <c r="AE69" s="82">
        <f t="shared" ref="AE69:AE100" si="42">AD69*10</f>
        <v>10</v>
      </c>
      <c r="AF69" s="8">
        <v>7</v>
      </c>
      <c r="AG69" s="9">
        <f t="shared" ref="AG69:AG100" si="43">AF69*5</f>
        <v>35</v>
      </c>
      <c r="AH69" s="23">
        <f t="shared" ref="AH69:AH100" si="44">G69+I69+K69+M69+O69+Q69+S69+U69+W69+Y69+AA69+AC69+AE69+AG69</f>
        <v>889</v>
      </c>
    </row>
    <row r="70" spans="2:34" s="2" customFormat="1" ht="24" customHeight="1" x14ac:dyDescent="0.25">
      <c r="B70" s="6">
        <v>66</v>
      </c>
      <c r="C70" s="13" t="s">
        <v>132</v>
      </c>
      <c r="D70" s="7" t="s">
        <v>29</v>
      </c>
      <c r="E70" s="26" t="s">
        <v>36</v>
      </c>
      <c r="F70" s="8">
        <v>10</v>
      </c>
      <c r="G70" s="9">
        <f t="shared" si="31"/>
        <v>130</v>
      </c>
      <c r="H70" s="10">
        <v>30</v>
      </c>
      <c r="I70" s="7">
        <f t="shared" si="32"/>
        <v>60</v>
      </c>
      <c r="J70" s="6">
        <v>7</v>
      </c>
      <c r="K70" s="9">
        <f t="shared" si="33"/>
        <v>14</v>
      </c>
      <c r="L70" s="10">
        <v>8</v>
      </c>
      <c r="M70" s="7">
        <f t="shared" si="34"/>
        <v>80</v>
      </c>
      <c r="N70" s="6">
        <v>150</v>
      </c>
      <c r="O70" s="9">
        <f t="shared" si="30"/>
        <v>150</v>
      </c>
      <c r="P70" s="10">
        <v>56</v>
      </c>
      <c r="Q70" s="32">
        <f t="shared" si="35"/>
        <v>84</v>
      </c>
      <c r="R70" s="6">
        <v>3</v>
      </c>
      <c r="S70" s="9">
        <f t="shared" si="36"/>
        <v>45</v>
      </c>
      <c r="T70" s="10">
        <v>14</v>
      </c>
      <c r="U70" s="7">
        <f t="shared" si="37"/>
        <v>140</v>
      </c>
      <c r="V70" s="6">
        <v>44</v>
      </c>
      <c r="W70" s="9">
        <f t="shared" si="38"/>
        <v>88</v>
      </c>
      <c r="X70" s="10">
        <v>52</v>
      </c>
      <c r="Y70" s="51">
        <f t="shared" si="39"/>
        <v>104</v>
      </c>
      <c r="Z70" s="6">
        <v>31</v>
      </c>
      <c r="AA70" s="9">
        <f t="shared" si="40"/>
        <v>93</v>
      </c>
      <c r="AB70" s="10">
        <v>22</v>
      </c>
      <c r="AC70" s="7">
        <f t="shared" si="41"/>
        <v>66</v>
      </c>
      <c r="AD70" s="84">
        <v>1</v>
      </c>
      <c r="AE70" s="82">
        <f t="shared" si="42"/>
        <v>10</v>
      </c>
      <c r="AF70" s="8">
        <v>24</v>
      </c>
      <c r="AG70" s="9">
        <f t="shared" si="43"/>
        <v>120</v>
      </c>
      <c r="AH70" s="23">
        <f t="shared" si="44"/>
        <v>1184</v>
      </c>
    </row>
    <row r="71" spans="2:34" s="2" customFormat="1" ht="24" customHeight="1" x14ac:dyDescent="0.25">
      <c r="B71" s="6">
        <v>67</v>
      </c>
      <c r="C71" s="13" t="s">
        <v>64</v>
      </c>
      <c r="D71" s="7" t="s">
        <v>30</v>
      </c>
      <c r="E71" s="26" t="s">
        <v>23</v>
      </c>
      <c r="F71" s="8">
        <v>5</v>
      </c>
      <c r="G71" s="9">
        <f t="shared" si="31"/>
        <v>65</v>
      </c>
      <c r="H71" s="10">
        <v>51</v>
      </c>
      <c r="I71" s="7">
        <f t="shared" si="32"/>
        <v>102</v>
      </c>
      <c r="J71" s="6">
        <v>12</v>
      </c>
      <c r="K71" s="9">
        <f t="shared" si="33"/>
        <v>24</v>
      </c>
      <c r="L71" s="10">
        <v>5</v>
      </c>
      <c r="M71" s="7">
        <f t="shared" si="34"/>
        <v>50</v>
      </c>
      <c r="N71" s="6">
        <v>150</v>
      </c>
      <c r="O71" s="9">
        <f t="shared" si="30"/>
        <v>150</v>
      </c>
      <c r="P71" s="10">
        <v>44</v>
      </c>
      <c r="Q71" s="32">
        <f t="shared" si="35"/>
        <v>66</v>
      </c>
      <c r="R71" s="6">
        <v>4</v>
      </c>
      <c r="S71" s="9">
        <f t="shared" si="36"/>
        <v>60</v>
      </c>
      <c r="T71" s="10">
        <v>6</v>
      </c>
      <c r="U71" s="7">
        <f t="shared" si="37"/>
        <v>60</v>
      </c>
      <c r="V71" s="6">
        <v>22</v>
      </c>
      <c r="W71" s="9">
        <f t="shared" si="38"/>
        <v>44</v>
      </c>
      <c r="X71" s="10">
        <v>52</v>
      </c>
      <c r="Y71" s="51">
        <f t="shared" si="39"/>
        <v>104</v>
      </c>
      <c r="Z71" s="6">
        <v>24</v>
      </c>
      <c r="AA71" s="9">
        <f t="shared" si="40"/>
        <v>72</v>
      </c>
      <c r="AB71" s="10">
        <v>22</v>
      </c>
      <c r="AC71" s="7">
        <f t="shared" si="41"/>
        <v>66</v>
      </c>
      <c r="AD71" s="84">
        <v>1</v>
      </c>
      <c r="AE71" s="82">
        <f t="shared" si="42"/>
        <v>10</v>
      </c>
      <c r="AF71" s="8">
        <v>18</v>
      </c>
      <c r="AG71" s="9">
        <f t="shared" si="43"/>
        <v>90</v>
      </c>
      <c r="AH71" s="23">
        <f t="shared" si="44"/>
        <v>963</v>
      </c>
    </row>
    <row r="72" spans="2:34" s="2" customFormat="1" ht="24" customHeight="1" x14ac:dyDescent="0.25">
      <c r="B72" s="6">
        <v>68</v>
      </c>
      <c r="C72" s="13" t="s">
        <v>69</v>
      </c>
      <c r="D72" s="7" t="s">
        <v>29</v>
      </c>
      <c r="E72" s="26" t="s">
        <v>23</v>
      </c>
      <c r="F72" s="8">
        <v>7</v>
      </c>
      <c r="G72" s="9">
        <f t="shared" si="31"/>
        <v>91</v>
      </c>
      <c r="H72" s="10">
        <v>72</v>
      </c>
      <c r="I72" s="7">
        <f t="shared" si="32"/>
        <v>144</v>
      </c>
      <c r="J72" s="6">
        <v>53</v>
      </c>
      <c r="K72" s="9">
        <f t="shared" si="33"/>
        <v>106</v>
      </c>
      <c r="L72" s="10">
        <v>12</v>
      </c>
      <c r="M72" s="7">
        <f t="shared" si="34"/>
        <v>120</v>
      </c>
      <c r="N72" s="6">
        <v>174</v>
      </c>
      <c r="O72" s="9">
        <f t="shared" si="30"/>
        <v>174</v>
      </c>
      <c r="P72" s="10">
        <v>84</v>
      </c>
      <c r="Q72" s="32">
        <f t="shared" si="35"/>
        <v>126</v>
      </c>
      <c r="R72" s="6">
        <v>5</v>
      </c>
      <c r="S72" s="9">
        <f t="shared" si="36"/>
        <v>75</v>
      </c>
      <c r="T72" s="10">
        <v>13</v>
      </c>
      <c r="U72" s="7">
        <f t="shared" si="37"/>
        <v>130</v>
      </c>
      <c r="V72" s="6">
        <v>56</v>
      </c>
      <c r="W72" s="9">
        <f t="shared" si="38"/>
        <v>112</v>
      </c>
      <c r="X72" s="10">
        <v>67</v>
      </c>
      <c r="Y72" s="51">
        <f t="shared" si="39"/>
        <v>134</v>
      </c>
      <c r="Z72" s="6">
        <v>40</v>
      </c>
      <c r="AA72" s="9">
        <f t="shared" si="40"/>
        <v>120</v>
      </c>
      <c r="AB72" s="10">
        <v>21</v>
      </c>
      <c r="AC72" s="7">
        <f t="shared" si="41"/>
        <v>63</v>
      </c>
      <c r="AD72" s="84">
        <v>1</v>
      </c>
      <c r="AE72" s="82">
        <f t="shared" si="42"/>
        <v>10</v>
      </c>
      <c r="AF72" s="8">
        <v>15</v>
      </c>
      <c r="AG72" s="9">
        <f t="shared" si="43"/>
        <v>75</v>
      </c>
      <c r="AH72" s="23">
        <f t="shared" si="44"/>
        <v>1480</v>
      </c>
    </row>
    <row r="73" spans="2:34" s="2" customFormat="1" ht="24" customHeight="1" x14ac:dyDescent="0.25">
      <c r="B73" s="6">
        <v>69</v>
      </c>
      <c r="C73" s="13" t="s">
        <v>103</v>
      </c>
      <c r="D73" s="7" t="s">
        <v>29</v>
      </c>
      <c r="E73" s="26" t="s">
        <v>22</v>
      </c>
      <c r="F73" s="8">
        <v>6</v>
      </c>
      <c r="G73" s="9">
        <f t="shared" si="31"/>
        <v>78</v>
      </c>
      <c r="H73" s="10">
        <v>56</v>
      </c>
      <c r="I73" s="7">
        <f t="shared" si="32"/>
        <v>112</v>
      </c>
      <c r="J73" s="6">
        <v>46</v>
      </c>
      <c r="K73" s="9">
        <f t="shared" si="33"/>
        <v>92</v>
      </c>
      <c r="L73" s="10">
        <v>10</v>
      </c>
      <c r="M73" s="7">
        <f t="shared" si="34"/>
        <v>100</v>
      </c>
      <c r="N73" s="6">
        <v>168</v>
      </c>
      <c r="O73" s="9">
        <f t="shared" si="30"/>
        <v>168</v>
      </c>
      <c r="P73" s="10">
        <v>21</v>
      </c>
      <c r="Q73" s="32">
        <f t="shared" si="35"/>
        <v>31.5</v>
      </c>
      <c r="R73" s="6">
        <v>4</v>
      </c>
      <c r="S73" s="9">
        <f t="shared" si="36"/>
        <v>60</v>
      </c>
      <c r="T73" s="10">
        <v>2</v>
      </c>
      <c r="U73" s="7">
        <f t="shared" si="37"/>
        <v>20</v>
      </c>
      <c r="V73" s="6">
        <v>21</v>
      </c>
      <c r="W73" s="9">
        <f t="shared" si="38"/>
        <v>42</v>
      </c>
      <c r="X73" s="10">
        <v>0</v>
      </c>
      <c r="Y73" s="51">
        <f t="shared" si="39"/>
        <v>0</v>
      </c>
      <c r="Z73" s="6">
        <v>32</v>
      </c>
      <c r="AA73" s="9">
        <f t="shared" si="40"/>
        <v>96</v>
      </c>
      <c r="AB73" s="10">
        <v>21</v>
      </c>
      <c r="AC73" s="7">
        <f t="shared" si="41"/>
        <v>63</v>
      </c>
      <c r="AD73" s="84">
        <v>1</v>
      </c>
      <c r="AE73" s="82">
        <f t="shared" si="42"/>
        <v>10</v>
      </c>
      <c r="AF73" s="8">
        <v>5</v>
      </c>
      <c r="AG73" s="9">
        <f t="shared" si="43"/>
        <v>25</v>
      </c>
      <c r="AH73" s="23">
        <f t="shared" si="44"/>
        <v>897.5</v>
      </c>
    </row>
    <row r="74" spans="2:34" s="2" customFormat="1" ht="24" customHeight="1" x14ac:dyDescent="0.25">
      <c r="B74" s="33">
        <v>70</v>
      </c>
      <c r="C74" s="47" t="s">
        <v>91</v>
      </c>
      <c r="D74" s="22" t="s">
        <v>29</v>
      </c>
      <c r="E74" s="26" t="s">
        <v>23</v>
      </c>
      <c r="F74" s="28">
        <v>6</v>
      </c>
      <c r="G74" s="9">
        <f t="shared" si="31"/>
        <v>78</v>
      </c>
      <c r="H74" s="21">
        <v>25</v>
      </c>
      <c r="I74" s="22">
        <f t="shared" si="32"/>
        <v>50</v>
      </c>
      <c r="J74" s="33">
        <v>25</v>
      </c>
      <c r="K74" s="9">
        <f t="shared" si="33"/>
        <v>50</v>
      </c>
      <c r="L74" s="21">
        <v>8</v>
      </c>
      <c r="M74" s="7">
        <f t="shared" si="34"/>
        <v>80</v>
      </c>
      <c r="N74" s="33">
        <v>128</v>
      </c>
      <c r="O74" s="9">
        <f t="shared" si="30"/>
        <v>128</v>
      </c>
      <c r="P74" s="21">
        <v>44</v>
      </c>
      <c r="Q74" s="32">
        <f t="shared" si="35"/>
        <v>66</v>
      </c>
      <c r="R74" s="33">
        <v>0</v>
      </c>
      <c r="S74" s="9">
        <f t="shared" si="36"/>
        <v>0</v>
      </c>
      <c r="T74" s="21">
        <v>3</v>
      </c>
      <c r="U74" s="7">
        <f t="shared" si="37"/>
        <v>30</v>
      </c>
      <c r="V74" s="33">
        <v>41</v>
      </c>
      <c r="W74" s="9">
        <f t="shared" si="38"/>
        <v>82</v>
      </c>
      <c r="X74" s="21">
        <v>60</v>
      </c>
      <c r="Y74" s="51">
        <f t="shared" si="39"/>
        <v>120</v>
      </c>
      <c r="Z74" s="33">
        <v>8</v>
      </c>
      <c r="AA74" s="9">
        <f t="shared" si="40"/>
        <v>24</v>
      </c>
      <c r="AB74" s="21">
        <v>20</v>
      </c>
      <c r="AC74" s="7">
        <f t="shared" si="41"/>
        <v>60</v>
      </c>
      <c r="AD74" s="106">
        <v>1</v>
      </c>
      <c r="AE74" s="82">
        <f t="shared" si="42"/>
        <v>10</v>
      </c>
      <c r="AF74" s="28">
        <v>8</v>
      </c>
      <c r="AG74" s="9">
        <f t="shared" si="43"/>
        <v>40</v>
      </c>
      <c r="AH74" s="23">
        <f t="shared" si="44"/>
        <v>818</v>
      </c>
    </row>
    <row r="75" spans="2:34" ht="24" customHeight="1" x14ac:dyDescent="0.25">
      <c r="B75" s="6">
        <v>71</v>
      </c>
      <c r="C75" s="13" t="s">
        <v>109</v>
      </c>
      <c r="D75" s="7" t="s">
        <v>29</v>
      </c>
      <c r="E75" s="26" t="s">
        <v>22</v>
      </c>
      <c r="F75" s="6">
        <v>4</v>
      </c>
      <c r="G75" s="9">
        <f t="shared" si="31"/>
        <v>52</v>
      </c>
      <c r="H75" s="10">
        <v>29</v>
      </c>
      <c r="I75" s="7">
        <f t="shared" si="32"/>
        <v>58</v>
      </c>
      <c r="J75" s="6">
        <v>12</v>
      </c>
      <c r="K75" s="9">
        <f t="shared" si="33"/>
        <v>24</v>
      </c>
      <c r="L75" s="10">
        <v>6</v>
      </c>
      <c r="M75" s="7">
        <f t="shared" si="34"/>
        <v>60</v>
      </c>
      <c r="N75" s="6">
        <v>106</v>
      </c>
      <c r="O75" s="9">
        <f t="shared" si="30"/>
        <v>106</v>
      </c>
      <c r="P75" s="10">
        <v>23</v>
      </c>
      <c r="Q75" s="32">
        <f t="shared" si="35"/>
        <v>34.5</v>
      </c>
      <c r="R75" s="6">
        <v>2</v>
      </c>
      <c r="S75" s="9">
        <f t="shared" si="36"/>
        <v>30</v>
      </c>
      <c r="T75" s="10">
        <v>6</v>
      </c>
      <c r="U75" s="7">
        <f t="shared" si="37"/>
        <v>60</v>
      </c>
      <c r="V75" s="6">
        <v>8</v>
      </c>
      <c r="W75" s="9">
        <f t="shared" si="38"/>
        <v>16</v>
      </c>
      <c r="X75" s="10">
        <v>20</v>
      </c>
      <c r="Y75" s="51">
        <f t="shared" si="39"/>
        <v>40</v>
      </c>
      <c r="Z75" s="6">
        <v>18</v>
      </c>
      <c r="AA75" s="9">
        <f t="shared" si="40"/>
        <v>54</v>
      </c>
      <c r="AB75" s="10">
        <v>18</v>
      </c>
      <c r="AC75" s="7">
        <f t="shared" si="41"/>
        <v>54</v>
      </c>
      <c r="AD75" s="84">
        <v>1</v>
      </c>
      <c r="AE75" s="82">
        <f t="shared" si="42"/>
        <v>10</v>
      </c>
      <c r="AF75" s="6">
        <v>4</v>
      </c>
      <c r="AG75" s="9">
        <f t="shared" si="43"/>
        <v>20</v>
      </c>
      <c r="AH75" s="23">
        <f t="shared" si="44"/>
        <v>618.5</v>
      </c>
    </row>
    <row r="76" spans="2:34" ht="24" customHeight="1" x14ac:dyDescent="0.25">
      <c r="B76" s="6">
        <v>72</v>
      </c>
      <c r="C76" s="13" t="s">
        <v>107</v>
      </c>
      <c r="D76" s="7" t="s">
        <v>24</v>
      </c>
      <c r="E76" s="26" t="s">
        <v>22</v>
      </c>
      <c r="F76" s="6">
        <v>4</v>
      </c>
      <c r="G76" s="9">
        <f t="shared" si="31"/>
        <v>52</v>
      </c>
      <c r="H76" s="10">
        <v>23</v>
      </c>
      <c r="I76" s="7">
        <f t="shared" si="32"/>
        <v>46</v>
      </c>
      <c r="J76" s="6">
        <v>0</v>
      </c>
      <c r="K76" s="9">
        <f t="shared" si="33"/>
        <v>0</v>
      </c>
      <c r="L76" s="10">
        <v>6</v>
      </c>
      <c r="M76" s="7">
        <f t="shared" si="34"/>
        <v>60</v>
      </c>
      <c r="N76" s="6">
        <v>102</v>
      </c>
      <c r="O76" s="9">
        <f t="shared" si="30"/>
        <v>102</v>
      </c>
      <c r="P76" s="10">
        <v>16</v>
      </c>
      <c r="Q76" s="32">
        <f t="shared" si="35"/>
        <v>24</v>
      </c>
      <c r="R76" s="6">
        <v>0</v>
      </c>
      <c r="S76" s="9">
        <f t="shared" si="36"/>
        <v>0</v>
      </c>
      <c r="T76" s="10">
        <v>6</v>
      </c>
      <c r="U76" s="7">
        <f t="shared" si="37"/>
        <v>60</v>
      </c>
      <c r="V76" s="6">
        <v>13</v>
      </c>
      <c r="W76" s="9">
        <f t="shared" si="38"/>
        <v>26</v>
      </c>
      <c r="X76" s="10">
        <v>38</v>
      </c>
      <c r="Y76" s="51">
        <f t="shared" si="39"/>
        <v>76</v>
      </c>
      <c r="Z76" s="6">
        <v>13</v>
      </c>
      <c r="AA76" s="9">
        <f t="shared" si="40"/>
        <v>39</v>
      </c>
      <c r="AB76" s="10">
        <v>17</v>
      </c>
      <c r="AC76" s="7">
        <f t="shared" si="41"/>
        <v>51</v>
      </c>
      <c r="AD76" s="84">
        <v>1</v>
      </c>
      <c r="AE76" s="82">
        <f t="shared" si="42"/>
        <v>10</v>
      </c>
      <c r="AF76" s="6">
        <v>8</v>
      </c>
      <c r="AG76" s="9">
        <f t="shared" si="43"/>
        <v>40</v>
      </c>
      <c r="AH76" s="23">
        <f t="shared" si="44"/>
        <v>586</v>
      </c>
    </row>
    <row r="77" spans="2:34" ht="24" customHeight="1" x14ac:dyDescent="0.25">
      <c r="B77" s="6">
        <v>73</v>
      </c>
      <c r="C77" s="13" t="s">
        <v>99</v>
      </c>
      <c r="D77" s="7" t="s">
        <v>25</v>
      </c>
      <c r="E77" s="26" t="s">
        <v>22</v>
      </c>
      <c r="F77" s="6">
        <v>6</v>
      </c>
      <c r="G77" s="9">
        <f t="shared" si="31"/>
        <v>78</v>
      </c>
      <c r="H77" s="10">
        <v>33</v>
      </c>
      <c r="I77" s="7">
        <f t="shared" si="32"/>
        <v>66</v>
      </c>
      <c r="J77" s="6">
        <v>1</v>
      </c>
      <c r="K77" s="9">
        <f t="shared" si="33"/>
        <v>2</v>
      </c>
      <c r="L77" s="10">
        <v>9</v>
      </c>
      <c r="M77" s="7">
        <f t="shared" si="34"/>
        <v>90</v>
      </c>
      <c r="N77" s="6">
        <v>90</v>
      </c>
      <c r="O77" s="9">
        <f t="shared" si="30"/>
        <v>90</v>
      </c>
      <c r="P77" s="10">
        <v>23</v>
      </c>
      <c r="Q77" s="32">
        <f t="shared" si="35"/>
        <v>34.5</v>
      </c>
      <c r="R77" s="6">
        <v>3</v>
      </c>
      <c r="S77" s="9">
        <f t="shared" si="36"/>
        <v>45</v>
      </c>
      <c r="T77" s="10">
        <v>11</v>
      </c>
      <c r="U77" s="7">
        <f t="shared" si="37"/>
        <v>110</v>
      </c>
      <c r="V77" s="6">
        <v>31</v>
      </c>
      <c r="W77" s="9">
        <f t="shared" si="38"/>
        <v>62</v>
      </c>
      <c r="X77" s="10">
        <v>55</v>
      </c>
      <c r="Y77" s="51">
        <f t="shared" si="39"/>
        <v>110</v>
      </c>
      <c r="Z77" s="6">
        <v>38</v>
      </c>
      <c r="AA77" s="9">
        <f t="shared" si="40"/>
        <v>114</v>
      </c>
      <c r="AB77" s="10">
        <v>16</v>
      </c>
      <c r="AC77" s="7">
        <f t="shared" si="41"/>
        <v>48</v>
      </c>
      <c r="AD77" s="84">
        <v>1</v>
      </c>
      <c r="AE77" s="82">
        <f t="shared" si="42"/>
        <v>10</v>
      </c>
      <c r="AF77" s="6">
        <v>14</v>
      </c>
      <c r="AG77" s="9">
        <f t="shared" si="43"/>
        <v>70</v>
      </c>
      <c r="AH77" s="23">
        <f t="shared" si="44"/>
        <v>929.5</v>
      </c>
    </row>
    <row r="78" spans="2:34" ht="24" customHeight="1" x14ac:dyDescent="0.25">
      <c r="B78" s="6">
        <v>74</v>
      </c>
      <c r="C78" s="13" t="s">
        <v>141</v>
      </c>
      <c r="D78" s="7" t="s">
        <v>24</v>
      </c>
      <c r="E78" s="26" t="s">
        <v>36</v>
      </c>
      <c r="F78" s="6">
        <v>1</v>
      </c>
      <c r="G78" s="9">
        <f t="shared" si="31"/>
        <v>13</v>
      </c>
      <c r="H78" s="10">
        <v>30</v>
      </c>
      <c r="I78" s="7">
        <f t="shared" si="32"/>
        <v>60</v>
      </c>
      <c r="J78" s="6">
        <v>11</v>
      </c>
      <c r="K78" s="9">
        <f t="shared" si="33"/>
        <v>22</v>
      </c>
      <c r="L78" s="10">
        <v>2</v>
      </c>
      <c r="M78" s="7">
        <f t="shared" si="34"/>
        <v>20</v>
      </c>
      <c r="N78" s="6">
        <v>90</v>
      </c>
      <c r="O78" s="9">
        <f t="shared" si="30"/>
        <v>90</v>
      </c>
      <c r="P78" s="10">
        <v>13</v>
      </c>
      <c r="Q78" s="32">
        <f t="shared" si="35"/>
        <v>19.5</v>
      </c>
      <c r="R78" s="6">
        <v>1</v>
      </c>
      <c r="S78" s="9">
        <f t="shared" si="36"/>
        <v>15</v>
      </c>
      <c r="T78" s="10">
        <v>5</v>
      </c>
      <c r="U78" s="7">
        <f t="shared" si="37"/>
        <v>50</v>
      </c>
      <c r="V78" s="6">
        <v>10</v>
      </c>
      <c r="W78" s="9">
        <f t="shared" si="38"/>
        <v>20</v>
      </c>
      <c r="X78" s="10">
        <v>12</v>
      </c>
      <c r="Y78" s="51">
        <f t="shared" si="39"/>
        <v>24</v>
      </c>
      <c r="Z78" s="6">
        <v>16</v>
      </c>
      <c r="AA78" s="9">
        <f t="shared" si="40"/>
        <v>48</v>
      </c>
      <c r="AB78" s="10">
        <v>16</v>
      </c>
      <c r="AC78" s="7">
        <f t="shared" si="41"/>
        <v>48</v>
      </c>
      <c r="AD78" s="84">
        <v>1</v>
      </c>
      <c r="AE78" s="82">
        <f t="shared" si="42"/>
        <v>10</v>
      </c>
      <c r="AF78" s="6">
        <v>6</v>
      </c>
      <c r="AG78" s="9">
        <f t="shared" si="43"/>
        <v>30</v>
      </c>
      <c r="AH78" s="23">
        <f t="shared" si="44"/>
        <v>469.5</v>
      </c>
    </row>
    <row r="79" spans="2:34" ht="24" customHeight="1" x14ac:dyDescent="0.25">
      <c r="B79" s="6">
        <v>75</v>
      </c>
      <c r="C79" s="13" t="s">
        <v>114</v>
      </c>
      <c r="D79" s="7" t="s">
        <v>24</v>
      </c>
      <c r="E79" s="26" t="s">
        <v>22</v>
      </c>
      <c r="F79" s="6">
        <v>4</v>
      </c>
      <c r="G79" s="9">
        <f t="shared" si="31"/>
        <v>52</v>
      </c>
      <c r="H79" s="10">
        <v>40</v>
      </c>
      <c r="I79" s="7">
        <f t="shared" si="32"/>
        <v>80</v>
      </c>
      <c r="J79" s="6">
        <v>3</v>
      </c>
      <c r="K79" s="9">
        <f t="shared" si="33"/>
        <v>6</v>
      </c>
      <c r="L79" s="10">
        <v>6</v>
      </c>
      <c r="M79" s="7">
        <f t="shared" si="34"/>
        <v>60</v>
      </c>
      <c r="N79" s="6">
        <v>44</v>
      </c>
      <c r="O79" s="9">
        <f t="shared" si="30"/>
        <v>44</v>
      </c>
      <c r="P79" s="10">
        <v>18</v>
      </c>
      <c r="Q79" s="32">
        <f t="shared" si="35"/>
        <v>27</v>
      </c>
      <c r="R79" s="6">
        <v>1</v>
      </c>
      <c r="S79" s="9">
        <f t="shared" si="36"/>
        <v>15</v>
      </c>
      <c r="T79" s="10">
        <v>2</v>
      </c>
      <c r="U79" s="7">
        <f t="shared" si="37"/>
        <v>20</v>
      </c>
      <c r="V79" s="6">
        <v>5</v>
      </c>
      <c r="W79" s="9">
        <f t="shared" si="38"/>
        <v>10</v>
      </c>
      <c r="X79" s="10">
        <v>0</v>
      </c>
      <c r="Y79" s="51">
        <f t="shared" si="39"/>
        <v>0</v>
      </c>
      <c r="Z79" s="6">
        <v>24</v>
      </c>
      <c r="AA79" s="9">
        <f t="shared" si="40"/>
        <v>72</v>
      </c>
      <c r="AB79" s="10">
        <v>15</v>
      </c>
      <c r="AC79" s="7">
        <f t="shared" si="41"/>
        <v>45</v>
      </c>
      <c r="AD79" s="84">
        <v>1</v>
      </c>
      <c r="AE79" s="82">
        <f t="shared" si="42"/>
        <v>10</v>
      </c>
      <c r="AF79" s="6">
        <v>10</v>
      </c>
      <c r="AG79" s="9">
        <f t="shared" si="43"/>
        <v>50</v>
      </c>
      <c r="AH79" s="23">
        <f t="shared" si="44"/>
        <v>491</v>
      </c>
    </row>
    <row r="80" spans="2:34" ht="24" customHeight="1" x14ac:dyDescent="0.25">
      <c r="B80" s="6">
        <v>76</v>
      </c>
      <c r="C80" s="13" t="s">
        <v>70</v>
      </c>
      <c r="D80" s="7" t="s">
        <v>29</v>
      </c>
      <c r="E80" s="26" t="s">
        <v>23</v>
      </c>
      <c r="F80" s="6">
        <v>8</v>
      </c>
      <c r="G80" s="9">
        <f t="shared" si="31"/>
        <v>104</v>
      </c>
      <c r="H80" s="10">
        <v>70</v>
      </c>
      <c r="I80" s="7">
        <f t="shared" si="32"/>
        <v>140</v>
      </c>
      <c r="J80" s="6">
        <v>43</v>
      </c>
      <c r="K80" s="9">
        <f t="shared" si="33"/>
        <v>86</v>
      </c>
      <c r="L80" s="10">
        <v>14</v>
      </c>
      <c r="M80" s="7">
        <f t="shared" si="34"/>
        <v>140</v>
      </c>
      <c r="N80" s="6">
        <v>164</v>
      </c>
      <c r="O80" s="9">
        <f t="shared" si="30"/>
        <v>164</v>
      </c>
      <c r="P80" s="10">
        <v>48</v>
      </c>
      <c r="Q80" s="32">
        <f t="shared" si="35"/>
        <v>72</v>
      </c>
      <c r="R80" s="6">
        <v>5</v>
      </c>
      <c r="S80" s="9">
        <f t="shared" si="36"/>
        <v>75</v>
      </c>
      <c r="T80" s="10">
        <v>17</v>
      </c>
      <c r="U80" s="7">
        <f t="shared" si="37"/>
        <v>170</v>
      </c>
      <c r="V80" s="6">
        <v>40</v>
      </c>
      <c r="W80" s="9">
        <f t="shared" si="38"/>
        <v>80</v>
      </c>
      <c r="X80" s="10">
        <v>71</v>
      </c>
      <c r="Y80" s="51">
        <f t="shared" si="39"/>
        <v>142</v>
      </c>
      <c r="Z80" s="6">
        <v>36</v>
      </c>
      <c r="AA80" s="9">
        <f t="shared" si="40"/>
        <v>108</v>
      </c>
      <c r="AB80" s="10">
        <v>14</v>
      </c>
      <c r="AC80" s="7">
        <f t="shared" si="41"/>
        <v>42</v>
      </c>
      <c r="AD80" s="84">
        <v>1</v>
      </c>
      <c r="AE80" s="82">
        <f t="shared" si="42"/>
        <v>10</v>
      </c>
      <c r="AF80" s="6">
        <v>19</v>
      </c>
      <c r="AG80" s="9">
        <f t="shared" si="43"/>
        <v>95</v>
      </c>
      <c r="AH80" s="23">
        <f t="shared" si="44"/>
        <v>1428</v>
      </c>
    </row>
    <row r="81" spans="2:34" ht="24" customHeight="1" x14ac:dyDescent="0.25">
      <c r="B81" s="6">
        <v>77</v>
      </c>
      <c r="C81" s="13" t="s">
        <v>128</v>
      </c>
      <c r="D81" s="7" t="s">
        <v>29</v>
      </c>
      <c r="E81" s="26" t="s">
        <v>37</v>
      </c>
      <c r="F81" s="6">
        <v>6</v>
      </c>
      <c r="G81" s="9">
        <f t="shared" si="31"/>
        <v>78</v>
      </c>
      <c r="H81" s="10">
        <v>17</v>
      </c>
      <c r="I81" s="7">
        <f t="shared" si="32"/>
        <v>34</v>
      </c>
      <c r="J81" s="6">
        <v>16</v>
      </c>
      <c r="K81" s="9">
        <f t="shared" si="33"/>
        <v>32</v>
      </c>
      <c r="L81" s="10">
        <v>6</v>
      </c>
      <c r="M81" s="7">
        <f t="shared" si="34"/>
        <v>60</v>
      </c>
      <c r="N81" s="6">
        <v>106</v>
      </c>
      <c r="O81" s="9">
        <f t="shared" si="30"/>
        <v>106</v>
      </c>
      <c r="P81" s="10">
        <v>36</v>
      </c>
      <c r="Q81" s="32">
        <f t="shared" si="35"/>
        <v>54</v>
      </c>
      <c r="R81" s="6">
        <v>6</v>
      </c>
      <c r="S81" s="9">
        <f t="shared" si="36"/>
        <v>90</v>
      </c>
      <c r="T81" s="10">
        <v>9</v>
      </c>
      <c r="U81" s="7">
        <f t="shared" si="37"/>
        <v>90</v>
      </c>
      <c r="V81" s="6">
        <v>15</v>
      </c>
      <c r="W81" s="9">
        <f t="shared" si="38"/>
        <v>30</v>
      </c>
      <c r="X81" s="10">
        <v>41</v>
      </c>
      <c r="Y81" s="51">
        <f t="shared" si="39"/>
        <v>82</v>
      </c>
      <c r="Z81" s="6">
        <v>5</v>
      </c>
      <c r="AA81" s="9">
        <f t="shared" si="40"/>
        <v>15</v>
      </c>
      <c r="AB81" s="10">
        <v>11</v>
      </c>
      <c r="AC81" s="7">
        <f t="shared" si="41"/>
        <v>33</v>
      </c>
      <c r="AD81" s="84">
        <v>1</v>
      </c>
      <c r="AE81" s="82">
        <f t="shared" si="42"/>
        <v>10</v>
      </c>
      <c r="AF81" s="6">
        <v>9</v>
      </c>
      <c r="AG81" s="9">
        <f t="shared" si="43"/>
        <v>45</v>
      </c>
      <c r="AH81" s="23">
        <f t="shared" si="44"/>
        <v>759</v>
      </c>
    </row>
    <row r="82" spans="2:34" ht="24" customHeight="1" x14ac:dyDescent="0.25">
      <c r="B82" s="6">
        <v>78</v>
      </c>
      <c r="C82" s="13" t="s">
        <v>72</v>
      </c>
      <c r="D82" s="7" t="s">
        <v>29</v>
      </c>
      <c r="E82" s="26" t="s">
        <v>23</v>
      </c>
      <c r="F82" s="6">
        <v>7</v>
      </c>
      <c r="G82" s="9">
        <f t="shared" si="31"/>
        <v>91</v>
      </c>
      <c r="H82" s="10">
        <v>71</v>
      </c>
      <c r="I82" s="7">
        <f t="shared" si="32"/>
        <v>142</v>
      </c>
      <c r="J82" s="6">
        <v>52</v>
      </c>
      <c r="K82" s="9">
        <f t="shared" si="33"/>
        <v>104</v>
      </c>
      <c r="L82" s="10">
        <v>8</v>
      </c>
      <c r="M82" s="7">
        <f t="shared" si="34"/>
        <v>80</v>
      </c>
      <c r="N82" s="6">
        <v>150</v>
      </c>
      <c r="O82" s="9">
        <f t="shared" si="30"/>
        <v>150</v>
      </c>
      <c r="P82" s="10">
        <v>58</v>
      </c>
      <c r="Q82" s="32">
        <f t="shared" si="35"/>
        <v>87</v>
      </c>
      <c r="R82" s="6">
        <v>3</v>
      </c>
      <c r="S82" s="9">
        <f t="shared" si="36"/>
        <v>45</v>
      </c>
      <c r="T82" s="10">
        <v>14</v>
      </c>
      <c r="U82" s="7">
        <f t="shared" si="37"/>
        <v>140</v>
      </c>
      <c r="V82" s="6">
        <v>62</v>
      </c>
      <c r="W82" s="9">
        <f t="shared" si="38"/>
        <v>124</v>
      </c>
      <c r="X82" s="10">
        <v>69</v>
      </c>
      <c r="Y82" s="51">
        <f t="shared" si="39"/>
        <v>138</v>
      </c>
      <c r="Z82" s="6">
        <v>34</v>
      </c>
      <c r="AA82" s="9">
        <f t="shared" si="40"/>
        <v>102</v>
      </c>
      <c r="AB82" s="10">
        <v>9</v>
      </c>
      <c r="AC82" s="7">
        <f t="shared" si="41"/>
        <v>27</v>
      </c>
      <c r="AD82" s="84">
        <v>1</v>
      </c>
      <c r="AE82" s="82">
        <f t="shared" si="42"/>
        <v>10</v>
      </c>
      <c r="AF82" s="6">
        <v>6</v>
      </c>
      <c r="AG82" s="9">
        <f t="shared" si="43"/>
        <v>30</v>
      </c>
      <c r="AH82" s="23">
        <f t="shared" si="44"/>
        <v>1270</v>
      </c>
    </row>
    <row r="83" spans="2:34" ht="24" customHeight="1" x14ac:dyDescent="0.25">
      <c r="B83" s="6">
        <v>79</v>
      </c>
      <c r="C83" s="13" t="s">
        <v>51</v>
      </c>
      <c r="D83" s="7" t="s">
        <v>25</v>
      </c>
      <c r="E83" s="26" t="s">
        <v>23</v>
      </c>
      <c r="F83" s="6">
        <v>6</v>
      </c>
      <c r="G83" s="9">
        <f t="shared" si="31"/>
        <v>78</v>
      </c>
      <c r="H83" s="10">
        <v>36</v>
      </c>
      <c r="I83" s="7">
        <f t="shared" si="32"/>
        <v>72</v>
      </c>
      <c r="J83" s="6">
        <v>15</v>
      </c>
      <c r="K83" s="9">
        <f t="shared" si="33"/>
        <v>30</v>
      </c>
      <c r="L83" s="10">
        <v>8</v>
      </c>
      <c r="M83" s="7">
        <f t="shared" si="34"/>
        <v>80</v>
      </c>
      <c r="N83" s="6">
        <v>148</v>
      </c>
      <c r="O83" s="9">
        <f t="shared" si="30"/>
        <v>148</v>
      </c>
      <c r="P83" s="10">
        <v>33</v>
      </c>
      <c r="Q83" s="32">
        <f t="shared" si="35"/>
        <v>49.5</v>
      </c>
      <c r="R83" s="6">
        <v>1</v>
      </c>
      <c r="S83" s="9">
        <f t="shared" si="36"/>
        <v>15</v>
      </c>
      <c r="T83" s="10">
        <v>6</v>
      </c>
      <c r="U83" s="7">
        <f t="shared" si="37"/>
        <v>60</v>
      </c>
      <c r="V83" s="6">
        <v>26</v>
      </c>
      <c r="W83" s="9">
        <f t="shared" si="38"/>
        <v>52</v>
      </c>
      <c r="X83" s="10">
        <v>0</v>
      </c>
      <c r="Y83" s="51">
        <f t="shared" si="39"/>
        <v>0</v>
      </c>
      <c r="Z83" s="6">
        <v>39</v>
      </c>
      <c r="AA83" s="9">
        <f t="shared" si="40"/>
        <v>117</v>
      </c>
      <c r="AB83" s="10">
        <v>7</v>
      </c>
      <c r="AC83" s="7">
        <f t="shared" si="41"/>
        <v>21</v>
      </c>
      <c r="AD83" s="84">
        <v>1</v>
      </c>
      <c r="AE83" s="82">
        <f t="shared" si="42"/>
        <v>10</v>
      </c>
      <c r="AF83" s="6">
        <v>6</v>
      </c>
      <c r="AG83" s="9">
        <f t="shared" si="43"/>
        <v>30</v>
      </c>
      <c r="AH83" s="23">
        <f t="shared" si="44"/>
        <v>762.5</v>
      </c>
    </row>
    <row r="84" spans="2:34" ht="24" customHeight="1" x14ac:dyDescent="0.25">
      <c r="B84" s="6">
        <v>80</v>
      </c>
      <c r="C84" s="13" t="s">
        <v>113</v>
      </c>
      <c r="D84" s="7" t="s">
        <v>29</v>
      </c>
      <c r="E84" s="26" t="s">
        <v>22</v>
      </c>
      <c r="F84" s="6">
        <v>6</v>
      </c>
      <c r="G84" s="9">
        <f t="shared" si="31"/>
        <v>78</v>
      </c>
      <c r="H84" s="10">
        <v>22</v>
      </c>
      <c r="I84" s="7">
        <f t="shared" si="32"/>
        <v>44</v>
      </c>
      <c r="J84" s="6">
        <v>32</v>
      </c>
      <c r="K84" s="9">
        <f t="shared" si="33"/>
        <v>64</v>
      </c>
      <c r="L84" s="10">
        <v>5</v>
      </c>
      <c r="M84" s="7">
        <f t="shared" si="34"/>
        <v>50</v>
      </c>
      <c r="N84" s="6">
        <v>86</v>
      </c>
      <c r="O84" s="9">
        <f t="shared" si="30"/>
        <v>86</v>
      </c>
      <c r="P84" s="10">
        <v>26</v>
      </c>
      <c r="Q84" s="32">
        <f t="shared" si="35"/>
        <v>39</v>
      </c>
      <c r="R84" s="6">
        <v>1</v>
      </c>
      <c r="S84" s="9">
        <f t="shared" si="36"/>
        <v>15</v>
      </c>
      <c r="T84" s="10">
        <v>4</v>
      </c>
      <c r="U84" s="7">
        <f t="shared" si="37"/>
        <v>40</v>
      </c>
      <c r="V84" s="6">
        <v>15</v>
      </c>
      <c r="W84" s="9">
        <f t="shared" si="38"/>
        <v>30</v>
      </c>
      <c r="X84" s="10">
        <v>0</v>
      </c>
      <c r="Y84" s="51">
        <f t="shared" si="39"/>
        <v>0</v>
      </c>
      <c r="Z84" s="6">
        <v>18</v>
      </c>
      <c r="AA84" s="9">
        <f t="shared" si="40"/>
        <v>54</v>
      </c>
      <c r="AB84" s="10">
        <v>2</v>
      </c>
      <c r="AC84" s="7">
        <f t="shared" si="41"/>
        <v>6</v>
      </c>
      <c r="AD84" s="84">
        <v>1</v>
      </c>
      <c r="AE84" s="82">
        <f t="shared" si="42"/>
        <v>10</v>
      </c>
      <c r="AF84" s="6">
        <v>11</v>
      </c>
      <c r="AG84" s="9">
        <f t="shared" si="43"/>
        <v>55</v>
      </c>
      <c r="AH84" s="23">
        <f t="shared" si="44"/>
        <v>571</v>
      </c>
    </row>
    <row r="85" spans="2:34" ht="24" customHeight="1" x14ac:dyDescent="0.25">
      <c r="B85" s="6">
        <v>81</v>
      </c>
      <c r="C85" s="13" t="s">
        <v>82</v>
      </c>
      <c r="D85" s="7" t="s">
        <v>29</v>
      </c>
      <c r="E85" s="26" t="s">
        <v>23</v>
      </c>
      <c r="F85" s="6">
        <v>7</v>
      </c>
      <c r="G85" s="9">
        <f t="shared" si="31"/>
        <v>91</v>
      </c>
      <c r="H85" s="10">
        <v>40</v>
      </c>
      <c r="I85" s="7">
        <f t="shared" si="32"/>
        <v>80</v>
      </c>
      <c r="J85" s="6">
        <v>20</v>
      </c>
      <c r="K85" s="9">
        <f t="shared" si="33"/>
        <v>40</v>
      </c>
      <c r="L85" s="10">
        <v>6</v>
      </c>
      <c r="M85" s="7">
        <f t="shared" si="34"/>
        <v>60</v>
      </c>
      <c r="N85" s="6">
        <v>128</v>
      </c>
      <c r="O85" s="9">
        <f t="shared" si="30"/>
        <v>128</v>
      </c>
      <c r="P85" s="10">
        <v>52</v>
      </c>
      <c r="Q85" s="32">
        <f t="shared" si="35"/>
        <v>78</v>
      </c>
      <c r="R85" s="6">
        <v>3</v>
      </c>
      <c r="S85" s="9">
        <f t="shared" si="36"/>
        <v>45</v>
      </c>
      <c r="T85" s="10">
        <v>5</v>
      </c>
      <c r="U85" s="7">
        <f t="shared" si="37"/>
        <v>50</v>
      </c>
      <c r="V85" s="6">
        <v>34</v>
      </c>
      <c r="W85" s="9">
        <f t="shared" si="38"/>
        <v>68</v>
      </c>
      <c r="X85" s="10">
        <v>50</v>
      </c>
      <c r="Y85" s="51">
        <f t="shared" si="39"/>
        <v>100</v>
      </c>
      <c r="Z85" s="6">
        <v>32</v>
      </c>
      <c r="AA85" s="9">
        <f t="shared" si="40"/>
        <v>96</v>
      </c>
      <c r="AB85" s="10">
        <v>31</v>
      </c>
      <c r="AC85" s="7">
        <f t="shared" si="41"/>
        <v>93</v>
      </c>
      <c r="AD85" s="84">
        <v>0</v>
      </c>
      <c r="AE85" s="82">
        <f t="shared" si="42"/>
        <v>0</v>
      </c>
      <c r="AF85" s="6">
        <v>19</v>
      </c>
      <c r="AG85" s="9">
        <f t="shared" si="43"/>
        <v>95</v>
      </c>
      <c r="AH85" s="23">
        <f t="shared" si="44"/>
        <v>1024</v>
      </c>
    </row>
    <row r="86" spans="2:34" ht="24" customHeight="1" x14ac:dyDescent="0.25">
      <c r="B86" s="6">
        <v>82</v>
      </c>
      <c r="C86" s="13" t="s">
        <v>68</v>
      </c>
      <c r="D86" s="7" t="s">
        <v>29</v>
      </c>
      <c r="E86" s="26" t="s">
        <v>23</v>
      </c>
      <c r="F86" s="6">
        <v>9</v>
      </c>
      <c r="G86" s="9">
        <f t="shared" si="31"/>
        <v>117</v>
      </c>
      <c r="H86" s="10">
        <v>74</v>
      </c>
      <c r="I86" s="7">
        <f t="shared" si="32"/>
        <v>148</v>
      </c>
      <c r="J86" s="6">
        <v>51</v>
      </c>
      <c r="K86" s="9">
        <f t="shared" si="33"/>
        <v>102</v>
      </c>
      <c r="L86" s="10">
        <v>13</v>
      </c>
      <c r="M86" s="7">
        <f t="shared" si="34"/>
        <v>130</v>
      </c>
      <c r="N86" s="6">
        <v>176</v>
      </c>
      <c r="O86" s="9">
        <f t="shared" si="30"/>
        <v>176</v>
      </c>
      <c r="P86" s="10">
        <v>84</v>
      </c>
      <c r="Q86" s="32">
        <f t="shared" si="35"/>
        <v>126</v>
      </c>
      <c r="R86" s="6">
        <v>8</v>
      </c>
      <c r="S86" s="9">
        <f t="shared" si="36"/>
        <v>120</v>
      </c>
      <c r="T86" s="10">
        <v>17</v>
      </c>
      <c r="U86" s="7">
        <f t="shared" si="37"/>
        <v>170</v>
      </c>
      <c r="V86" s="6">
        <v>44</v>
      </c>
      <c r="W86" s="9">
        <f t="shared" si="38"/>
        <v>88</v>
      </c>
      <c r="X86" s="10">
        <v>77</v>
      </c>
      <c r="Y86" s="51">
        <f t="shared" si="39"/>
        <v>154</v>
      </c>
      <c r="Z86" s="6">
        <v>34</v>
      </c>
      <c r="AA86" s="9">
        <f t="shared" si="40"/>
        <v>102</v>
      </c>
      <c r="AB86" s="10">
        <v>29</v>
      </c>
      <c r="AC86" s="7">
        <f t="shared" si="41"/>
        <v>87</v>
      </c>
      <c r="AD86" s="84">
        <v>0</v>
      </c>
      <c r="AE86" s="82">
        <f t="shared" si="42"/>
        <v>0</v>
      </c>
      <c r="AF86" s="6">
        <v>7</v>
      </c>
      <c r="AG86" s="9">
        <f t="shared" si="43"/>
        <v>35</v>
      </c>
      <c r="AH86" s="23">
        <f t="shared" si="44"/>
        <v>1555</v>
      </c>
    </row>
    <row r="87" spans="2:34" ht="24" customHeight="1" x14ac:dyDescent="0.25">
      <c r="B87" s="6">
        <v>83</v>
      </c>
      <c r="C87" s="13" t="s">
        <v>48</v>
      </c>
      <c r="D87" s="7" t="s">
        <v>25</v>
      </c>
      <c r="E87" s="26" t="s">
        <v>23</v>
      </c>
      <c r="F87" s="6">
        <v>5</v>
      </c>
      <c r="G87" s="9">
        <f t="shared" si="31"/>
        <v>65</v>
      </c>
      <c r="H87" s="10">
        <v>57</v>
      </c>
      <c r="I87" s="7">
        <f t="shared" si="32"/>
        <v>114</v>
      </c>
      <c r="J87" s="6">
        <v>16</v>
      </c>
      <c r="K87" s="9">
        <f t="shared" si="33"/>
        <v>32</v>
      </c>
      <c r="L87" s="10">
        <v>9</v>
      </c>
      <c r="M87" s="7">
        <f t="shared" si="34"/>
        <v>90</v>
      </c>
      <c r="N87" s="6">
        <v>124</v>
      </c>
      <c r="O87" s="9">
        <f t="shared" si="30"/>
        <v>124</v>
      </c>
      <c r="P87" s="10">
        <v>50</v>
      </c>
      <c r="Q87" s="32">
        <f t="shared" si="35"/>
        <v>75</v>
      </c>
      <c r="R87" s="6">
        <v>6</v>
      </c>
      <c r="S87" s="9">
        <f t="shared" si="36"/>
        <v>90</v>
      </c>
      <c r="T87" s="10">
        <v>4</v>
      </c>
      <c r="U87" s="7">
        <f t="shared" si="37"/>
        <v>40</v>
      </c>
      <c r="V87" s="6">
        <v>18</v>
      </c>
      <c r="W87" s="9">
        <f t="shared" si="38"/>
        <v>36</v>
      </c>
      <c r="X87" s="10">
        <v>51</v>
      </c>
      <c r="Y87" s="51">
        <f t="shared" si="39"/>
        <v>102</v>
      </c>
      <c r="Z87" s="6">
        <v>25</v>
      </c>
      <c r="AA87" s="9">
        <f t="shared" si="40"/>
        <v>75</v>
      </c>
      <c r="AB87" s="10">
        <v>29</v>
      </c>
      <c r="AC87" s="7">
        <f t="shared" si="41"/>
        <v>87</v>
      </c>
      <c r="AD87" s="84">
        <v>0</v>
      </c>
      <c r="AE87" s="82">
        <f t="shared" si="42"/>
        <v>0</v>
      </c>
      <c r="AF87" s="6">
        <v>4</v>
      </c>
      <c r="AG87" s="9">
        <f t="shared" si="43"/>
        <v>20</v>
      </c>
      <c r="AH87" s="23">
        <f t="shared" si="44"/>
        <v>950</v>
      </c>
    </row>
    <row r="88" spans="2:34" ht="24" customHeight="1" x14ac:dyDescent="0.25">
      <c r="B88" s="6">
        <v>84</v>
      </c>
      <c r="C88" s="13" t="s">
        <v>47</v>
      </c>
      <c r="D88" s="7" t="s">
        <v>25</v>
      </c>
      <c r="E88" s="26" t="s">
        <v>23</v>
      </c>
      <c r="F88" s="6">
        <v>6</v>
      </c>
      <c r="G88" s="9">
        <f t="shared" si="31"/>
        <v>78</v>
      </c>
      <c r="H88" s="10">
        <v>41</v>
      </c>
      <c r="I88" s="7">
        <f t="shared" si="32"/>
        <v>82</v>
      </c>
      <c r="J88" s="6">
        <v>7</v>
      </c>
      <c r="K88" s="9">
        <f t="shared" si="33"/>
        <v>14</v>
      </c>
      <c r="L88" s="10">
        <v>7</v>
      </c>
      <c r="M88" s="7">
        <f t="shared" si="34"/>
        <v>70</v>
      </c>
      <c r="N88" s="6">
        <v>156</v>
      </c>
      <c r="O88" s="9">
        <f t="shared" si="30"/>
        <v>156</v>
      </c>
      <c r="P88" s="10">
        <v>48</v>
      </c>
      <c r="Q88" s="32">
        <f t="shared" si="35"/>
        <v>72</v>
      </c>
      <c r="R88" s="6">
        <v>2</v>
      </c>
      <c r="S88" s="9">
        <f t="shared" si="36"/>
        <v>30</v>
      </c>
      <c r="T88" s="10">
        <v>9</v>
      </c>
      <c r="U88" s="7">
        <f t="shared" si="37"/>
        <v>90</v>
      </c>
      <c r="V88" s="6">
        <v>20</v>
      </c>
      <c r="W88" s="9">
        <f t="shared" si="38"/>
        <v>40</v>
      </c>
      <c r="X88" s="10">
        <v>50</v>
      </c>
      <c r="Y88" s="51">
        <f t="shared" si="39"/>
        <v>100</v>
      </c>
      <c r="Z88" s="6">
        <v>37</v>
      </c>
      <c r="AA88" s="9">
        <f t="shared" si="40"/>
        <v>111</v>
      </c>
      <c r="AB88" s="10">
        <v>28</v>
      </c>
      <c r="AC88" s="7">
        <f t="shared" si="41"/>
        <v>84</v>
      </c>
      <c r="AD88" s="84">
        <v>0</v>
      </c>
      <c r="AE88" s="82">
        <f t="shared" si="42"/>
        <v>0</v>
      </c>
      <c r="AF88" s="6">
        <v>15</v>
      </c>
      <c r="AG88" s="9">
        <f t="shared" si="43"/>
        <v>75</v>
      </c>
      <c r="AH88" s="23">
        <f t="shared" si="44"/>
        <v>1002</v>
      </c>
    </row>
    <row r="89" spans="2:34" ht="24" customHeight="1" x14ac:dyDescent="0.25">
      <c r="B89" s="6">
        <v>85</v>
      </c>
      <c r="C89" s="13" t="s">
        <v>84</v>
      </c>
      <c r="D89" s="7" t="s">
        <v>29</v>
      </c>
      <c r="E89" s="26" t="s">
        <v>23</v>
      </c>
      <c r="F89" s="6">
        <v>5</v>
      </c>
      <c r="G89" s="9">
        <f t="shared" si="31"/>
        <v>65</v>
      </c>
      <c r="H89" s="10">
        <v>77</v>
      </c>
      <c r="I89" s="7">
        <f t="shared" si="32"/>
        <v>154</v>
      </c>
      <c r="J89" s="6">
        <v>23</v>
      </c>
      <c r="K89" s="9">
        <f t="shared" si="33"/>
        <v>46</v>
      </c>
      <c r="L89" s="10">
        <v>4</v>
      </c>
      <c r="M89" s="7">
        <f t="shared" si="34"/>
        <v>40</v>
      </c>
      <c r="N89" s="6">
        <v>142</v>
      </c>
      <c r="O89" s="9">
        <f t="shared" si="30"/>
        <v>142</v>
      </c>
      <c r="P89" s="10">
        <v>42</v>
      </c>
      <c r="Q89" s="32">
        <f t="shared" si="35"/>
        <v>63</v>
      </c>
      <c r="R89" s="6">
        <v>5</v>
      </c>
      <c r="S89" s="9">
        <f t="shared" si="36"/>
        <v>75</v>
      </c>
      <c r="T89" s="10">
        <v>5</v>
      </c>
      <c r="U89" s="7">
        <f t="shared" si="37"/>
        <v>50</v>
      </c>
      <c r="V89" s="6">
        <v>21</v>
      </c>
      <c r="W89" s="9">
        <f t="shared" si="38"/>
        <v>42</v>
      </c>
      <c r="X89" s="10">
        <v>76</v>
      </c>
      <c r="Y89" s="51">
        <f t="shared" si="39"/>
        <v>152</v>
      </c>
      <c r="Z89" s="6">
        <v>8</v>
      </c>
      <c r="AA89" s="9">
        <f t="shared" si="40"/>
        <v>24</v>
      </c>
      <c r="AB89" s="10">
        <v>24</v>
      </c>
      <c r="AC89" s="7">
        <f t="shared" si="41"/>
        <v>72</v>
      </c>
      <c r="AD89" s="84">
        <v>0</v>
      </c>
      <c r="AE89" s="82">
        <f t="shared" si="42"/>
        <v>0</v>
      </c>
      <c r="AF89" s="6">
        <v>14</v>
      </c>
      <c r="AG89" s="9">
        <f t="shared" si="43"/>
        <v>70</v>
      </c>
      <c r="AH89" s="23">
        <f t="shared" si="44"/>
        <v>995</v>
      </c>
    </row>
    <row r="90" spans="2:34" ht="24" customHeight="1" x14ac:dyDescent="0.25">
      <c r="B90" s="6">
        <v>86</v>
      </c>
      <c r="C90" s="13" t="s">
        <v>106</v>
      </c>
      <c r="D90" s="7" t="s">
        <v>25</v>
      </c>
      <c r="E90" s="26" t="s">
        <v>22</v>
      </c>
      <c r="F90" s="6">
        <v>4</v>
      </c>
      <c r="G90" s="9">
        <f t="shared" si="31"/>
        <v>52</v>
      </c>
      <c r="H90" s="10">
        <v>43</v>
      </c>
      <c r="I90" s="7">
        <f t="shared" si="32"/>
        <v>86</v>
      </c>
      <c r="J90" s="6">
        <v>0</v>
      </c>
      <c r="K90" s="9">
        <f t="shared" si="33"/>
        <v>0</v>
      </c>
      <c r="L90" s="10">
        <v>3</v>
      </c>
      <c r="M90" s="7">
        <f t="shared" si="34"/>
        <v>30</v>
      </c>
      <c r="N90" s="6">
        <v>94</v>
      </c>
      <c r="O90" s="9">
        <f t="shared" si="30"/>
        <v>94</v>
      </c>
      <c r="P90" s="10">
        <v>5</v>
      </c>
      <c r="Q90" s="32">
        <f t="shared" si="35"/>
        <v>7.5</v>
      </c>
      <c r="R90" s="6">
        <v>2</v>
      </c>
      <c r="S90" s="9">
        <f t="shared" si="36"/>
        <v>30</v>
      </c>
      <c r="T90" s="10">
        <v>6</v>
      </c>
      <c r="U90" s="7">
        <f t="shared" si="37"/>
        <v>60</v>
      </c>
      <c r="V90" s="6">
        <v>10</v>
      </c>
      <c r="W90" s="9">
        <f t="shared" si="38"/>
        <v>20</v>
      </c>
      <c r="X90" s="10">
        <v>40</v>
      </c>
      <c r="Y90" s="51">
        <f t="shared" si="39"/>
        <v>80</v>
      </c>
      <c r="Z90" s="6">
        <v>13</v>
      </c>
      <c r="AA90" s="9">
        <f t="shared" si="40"/>
        <v>39</v>
      </c>
      <c r="AB90" s="10">
        <v>22</v>
      </c>
      <c r="AC90" s="7">
        <f t="shared" si="41"/>
        <v>66</v>
      </c>
      <c r="AD90" s="84">
        <v>0</v>
      </c>
      <c r="AE90" s="82">
        <f t="shared" si="42"/>
        <v>0</v>
      </c>
      <c r="AF90" s="6">
        <v>3</v>
      </c>
      <c r="AG90" s="9">
        <f t="shared" si="43"/>
        <v>15</v>
      </c>
      <c r="AH90" s="23">
        <f t="shared" si="44"/>
        <v>579.5</v>
      </c>
    </row>
    <row r="91" spans="2:34" ht="24" customHeight="1" x14ac:dyDescent="0.25">
      <c r="B91" s="6">
        <v>87</v>
      </c>
      <c r="C91" s="13" t="s">
        <v>71</v>
      </c>
      <c r="D91" s="7" t="s">
        <v>29</v>
      </c>
      <c r="E91" s="26" t="s">
        <v>23</v>
      </c>
      <c r="F91" s="6">
        <v>8</v>
      </c>
      <c r="G91" s="9">
        <f t="shared" si="31"/>
        <v>104</v>
      </c>
      <c r="H91" s="10">
        <v>42</v>
      </c>
      <c r="I91" s="7">
        <f t="shared" si="32"/>
        <v>84</v>
      </c>
      <c r="J91" s="6">
        <v>50</v>
      </c>
      <c r="K91" s="9">
        <f t="shared" si="33"/>
        <v>100</v>
      </c>
      <c r="L91" s="10">
        <v>11</v>
      </c>
      <c r="M91" s="7">
        <f t="shared" si="34"/>
        <v>110</v>
      </c>
      <c r="N91" s="6">
        <v>166</v>
      </c>
      <c r="O91" s="9">
        <f t="shared" si="30"/>
        <v>166</v>
      </c>
      <c r="P91" s="10">
        <v>61</v>
      </c>
      <c r="Q91" s="32">
        <f t="shared" si="35"/>
        <v>91.5</v>
      </c>
      <c r="R91" s="6">
        <v>4</v>
      </c>
      <c r="S91" s="9">
        <f t="shared" si="36"/>
        <v>60</v>
      </c>
      <c r="T91" s="10">
        <v>20</v>
      </c>
      <c r="U91" s="7">
        <f t="shared" si="37"/>
        <v>200</v>
      </c>
      <c r="V91" s="6">
        <v>36</v>
      </c>
      <c r="W91" s="9">
        <f t="shared" si="38"/>
        <v>72</v>
      </c>
      <c r="X91" s="10">
        <v>78</v>
      </c>
      <c r="Y91" s="51">
        <f t="shared" si="39"/>
        <v>156</v>
      </c>
      <c r="Z91" s="6">
        <v>24</v>
      </c>
      <c r="AA91" s="9">
        <f t="shared" si="40"/>
        <v>72</v>
      </c>
      <c r="AB91" s="10">
        <v>21</v>
      </c>
      <c r="AC91" s="7">
        <f t="shared" si="41"/>
        <v>63</v>
      </c>
      <c r="AD91" s="84">
        <v>0</v>
      </c>
      <c r="AE91" s="82">
        <f t="shared" si="42"/>
        <v>0</v>
      </c>
      <c r="AF91" s="6">
        <v>5</v>
      </c>
      <c r="AG91" s="9">
        <f t="shared" si="43"/>
        <v>25</v>
      </c>
      <c r="AH91" s="23">
        <f t="shared" si="44"/>
        <v>1303.5</v>
      </c>
    </row>
    <row r="92" spans="2:34" ht="24" customHeight="1" x14ac:dyDescent="0.25">
      <c r="B92" s="6">
        <v>88</v>
      </c>
      <c r="C92" s="13" t="s">
        <v>81</v>
      </c>
      <c r="D92" s="7" t="s">
        <v>29</v>
      </c>
      <c r="E92" s="26" t="s">
        <v>23</v>
      </c>
      <c r="F92" s="6">
        <v>5</v>
      </c>
      <c r="G92" s="9">
        <f t="shared" si="31"/>
        <v>65</v>
      </c>
      <c r="H92" s="10">
        <v>67</v>
      </c>
      <c r="I92" s="7">
        <f t="shared" si="32"/>
        <v>134</v>
      </c>
      <c r="J92" s="6">
        <v>9</v>
      </c>
      <c r="K92" s="9">
        <f t="shared" si="33"/>
        <v>18</v>
      </c>
      <c r="L92" s="10">
        <v>9</v>
      </c>
      <c r="M92" s="7">
        <f t="shared" si="34"/>
        <v>90</v>
      </c>
      <c r="N92" s="6">
        <v>132</v>
      </c>
      <c r="O92" s="9">
        <f t="shared" ref="O92:O123" si="45">N92</f>
        <v>132</v>
      </c>
      <c r="P92" s="10">
        <v>39</v>
      </c>
      <c r="Q92" s="32">
        <f t="shared" si="35"/>
        <v>58.5</v>
      </c>
      <c r="R92" s="6">
        <v>8</v>
      </c>
      <c r="S92" s="9">
        <f t="shared" si="36"/>
        <v>120</v>
      </c>
      <c r="T92" s="10">
        <v>3</v>
      </c>
      <c r="U92" s="7">
        <f t="shared" si="37"/>
        <v>30</v>
      </c>
      <c r="V92" s="6">
        <v>13</v>
      </c>
      <c r="W92" s="9">
        <f t="shared" si="38"/>
        <v>26</v>
      </c>
      <c r="X92" s="10">
        <v>73</v>
      </c>
      <c r="Y92" s="51">
        <f t="shared" si="39"/>
        <v>146</v>
      </c>
      <c r="Z92" s="6">
        <v>29</v>
      </c>
      <c r="AA92" s="9">
        <f t="shared" si="40"/>
        <v>87</v>
      </c>
      <c r="AB92" s="10">
        <v>20</v>
      </c>
      <c r="AC92" s="7">
        <f t="shared" si="41"/>
        <v>60</v>
      </c>
      <c r="AD92" s="84">
        <v>0</v>
      </c>
      <c r="AE92" s="82">
        <f t="shared" si="42"/>
        <v>0</v>
      </c>
      <c r="AF92" s="6">
        <v>14</v>
      </c>
      <c r="AG92" s="9">
        <f t="shared" si="43"/>
        <v>70</v>
      </c>
      <c r="AH92" s="23">
        <f t="shared" si="44"/>
        <v>1036.5</v>
      </c>
    </row>
    <row r="93" spans="2:34" ht="24" customHeight="1" x14ac:dyDescent="0.25">
      <c r="B93" s="6">
        <v>89</v>
      </c>
      <c r="C93" s="13" t="s">
        <v>112</v>
      </c>
      <c r="D93" s="7" t="s">
        <v>29</v>
      </c>
      <c r="E93" s="26" t="s">
        <v>22</v>
      </c>
      <c r="F93" s="6">
        <v>3</v>
      </c>
      <c r="G93" s="9">
        <f t="shared" si="31"/>
        <v>39</v>
      </c>
      <c r="H93" s="10">
        <v>19</v>
      </c>
      <c r="I93" s="7">
        <f t="shared" si="32"/>
        <v>38</v>
      </c>
      <c r="J93" s="6">
        <v>0</v>
      </c>
      <c r="K93" s="9">
        <f t="shared" si="33"/>
        <v>0</v>
      </c>
      <c r="L93" s="10">
        <v>6</v>
      </c>
      <c r="M93" s="7">
        <f t="shared" si="34"/>
        <v>60</v>
      </c>
      <c r="N93" s="6">
        <v>108</v>
      </c>
      <c r="O93" s="9">
        <f t="shared" si="45"/>
        <v>108</v>
      </c>
      <c r="P93" s="10">
        <v>37</v>
      </c>
      <c r="Q93" s="32">
        <f t="shared" si="35"/>
        <v>55.5</v>
      </c>
      <c r="R93" s="6">
        <v>3</v>
      </c>
      <c r="S93" s="9">
        <f t="shared" si="36"/>
        <v>45</v>
      </c>
      <c r="T93" s="10">
        <v>4</v>
      </c>
      <c r="U93" s="7">
        <f t="shared" si="37"/>
        <v>40</v>
      </c>
      <c r="V93" s="6">
        <v>16</v>
      </c>
      <c r="W93" s="9">
        <f t="shared" si="38"/>
        <v>32</v>
      </c>
      <c r="X93" s="10">
        <v>0</v>
      </c>
      <c r="Y93" s="51">
        <f t="shared" si="39"/>
        <v>0</v>
      </c>
      <c r="Z93" s="6">
        <v>25</v>
      </c>
      <c r="AA93" s="9">
        <f t="shared" si="40"/>
        <v>75</v>
      </c>
      <c r="AB93" s="10">
        <v>20</v>
      </c>
      <c r="AC93" s="7">
        <f t="shared" si="41"/>
        <v>60</v>
      </c>
      <c r="AD93" s="84">
        <v>0</v>
      </c>
      <c r="AE93" s="82">
        <f t="shared" si="42"/>
        <v>0</v>
      </c>
      <c r="AF93" s="6">
        <v>4</v>
      </c>
      <c r="AG93" s="9">
        <f t="shared" si="43"/>
        <v>20</v>
      </c>
      <c r="AH93" s="23">
        <f t="shared" si="44"/>
        <v>572.5</v>
      </c>
    </row>
    <row r="94" spans="2:34" ht="24" customHeight="1" x14ac:dyDescent="0.25">
      <c r="B94" s="6">
        <v>90</v>
      </c>
      <c r="C94" s="13" t="s">
        <v>88</v>
      </c>
      <c r="D94" s="7" t="s">
        <v>29</v>
      </c>
      <c r="E94" s="26" t="s">
        <v>23</v>
      </c>
      <c r="F94" s="6">
        <v>6</v>
      </c>
      <c r="G94" s="9">
        <f t="shared" si="31"/>
        <v>78</v>
      </c>
      <c r="H94" s="10">
        <v>37</v>
      </c>
      <c r="I94" s="7">
        <f t="shared" si="32"/>
        <v>74</v>
      </c>
      <c r="J94" s="6">
        <v>21</v>
      </c>
      <c r="K94" s="9">
        <f t="shared" si="33"/>
        <v>42</v>
      </c>
      <c r="L94" s="10">
        <v>8</v>
      </c>
      <c r="M94" s="7">
        <f t="shared" si="34"/>
        <v>80</v>
      </c>
      <c r="N94" s="6">
        <v>114</v>
      </c>
      <c r="O94" s="9">
        <f t="shared" si="45"/>
        <v>114</v>
      </c>
      <c r="P94" s="10">
        <v>47</v>
      </c>
      <c r="Q94" s="32">
        <f t="shared" si="35"/>
        <v>70.5</v>
      </c>
      <c r="R94" s="6">
        <v>4</v>
      </c>
      <c r="S94" s="9">
        <f t="shared" si="36"/>
        <v>60</v>
      </c>
      <c r="T94" s="10">
        <v>8</v>
      </c>
      <c r="U94" s="7">
        <f t="shared" si="37"/>
        <v>80</v>
      </c>
      <c r="V94" s="6">
        <v>28</v>
      </c>
      <c r="W94" s="9">
        <f t="shared" si="38"/>
        <v>56</v>
      </c>
      <c r="X94" s="10">
        <v>42</v>
      </c>
      <c r="Y94" s="51">
        <f t="shared" si="39"/>
        <v>84</v>
      </c>
      <c r="Z94" s="6">
        <v>33</v>
      </c>
      <c r="AA94" s="9">
        <f t="shared" si="40"/>
        <v>99</v>
      </c>
      <c r="AB94" s="10">
        <v>17</v>
      </c>
      <c r="AC94" s="7">
        <f t="shared" si="41"/>
        <v>51</v>
      </c>
      <c r="AD94" s="84">
        <v>0</v>
      </c>
      <c r="AE94" s="82">
        <f t="shared" si="42"/>
        <v>0</v>
      </c>
      <c r="AF94" s="6">
        <v>7</v>
      </c>
      <c r="AG94" s="9">
        <f t="shared" si="43"/>
        <v>35</v>
      </c>
      <c r="AH94" s="23">
        <f t="shared" si="44"/>
        <v>923.5</v>
      </c>
    </row>
    <row r="95" spans="2:34" ht="24" customHeight="1" x14ac:dyDescent="0.25">
      <c r="B95" s="6">
        <v>91</v>
      </c>
      <c r="C95" s="13" t="s">
        <v>67</v>
      </c>
      <c r="D95" s="7" t="s">
        <v>29</v>
      </c>
      <c r="E95" s="26" t="s">
        <v>23</v>
      </c>
      <c r="F95" s="6">
        <v>9</v>
      </c>
      <c r="G95" s="9">
        <f t="shared" si="31"/>
        <v>117</v>
      </c>
      <c r="H95" s="10">
        <v>75</v>
      </c>
      <c r="I95" s="7">
        <f t="shared" si="32"/>
        <v>150</v>
      </c>
      <c r="J95" s="6">
        <v>65</v>
      </c>
      <c r="K95" s="9">
        <f t="shared" si="33"/>
        <v>130</v>
      </c>
      <c r="L95" s="10">
        <v>14</v>
      </c>
      <c r="M95" s="7">
        <f t="shared" si="34"/>
        <v>140</v>
      </c>
      <c r="N95" s="6">
        <v>178</v>
      </c>
      <c r="O95" s="9">
        <f t="shared" si="45"/>
        <v>178</v>
      </c>
      <c r="P95" s="10">
        <v>83</v>
      </c>
      <c r="Q95" s="32">
        <f t="shared" si="35"/>
        <v>124.5</v>
      </c>
      <c r="R95" s="6">
        <v>6</v>
      </c>
      <c r="S95" s="9">
        <f t="shared" si="36"/>
        <v>90</v>
      </c>
      <c r="T95" s="10">
        <v>12</v>
      </c>
      <c r="U95" s="7">
        <f t="shared" si="37"/>
        <v>120</v>
      </c>
      <c r="V95" s="6">
        <v>48</v>
      </c>
      <c r="W95" s="9">
        <f t="shared" si="38"/>
        <v>96</v>
      </c>
      <c r="X95" s="10">
        <v>68</v>
      </c>
      <c r="Y95" s="51">
        <f t="shared" si="39"/>
        <v>136</v>
      </c>
      <c r="Z95" s="6">
        <v>32</v>
      </c>
      <c r="AA95" s="9">
        <f t="shared" si="40"/>
        <v>96</v>
      </c>
      <c r="AB95" s="10">
        <v>15</v>
      </c>
      <c r="AC95" s="7">
        <f t="shared" si="41"/>
        <v>45</v>
      </c>
      <c r="AD95" s="84">
        <v>0</v>
      </c>
      <c r="AE95" s="82">
        <f t="shared" si="42"/>
        <v>0</v>
      </c>
      <c r="AF95" s="6">
        <v>27</v>
      </c>
      <c r="AG95" s="9">
        <f t="shared" si="43"/>
        <v>135</v>
      </c>
      <c r="AH95" s="23">
        <f t="shared" si="44"/>
        <v>1557.5</v>
      </c>
    </row>
    <row r="96" spans="2:34" ht="24" customHeight="1" x14ac:dyDescent="0.25">
      <c r="B96" s="6">
        <v>92</v>
      </c>
      <c r="C96" s="13" t="s">
        <v>130</v>
      </c>
      <c r="D96" s="7" t="s">
        <v>29</v>
      </c>
      <c r="E96" s="26" t="s">
        <v>37</v>
      </c>
      <c r="F96" s="6">
        <v>5</v>
      </c>
      <c r="G96" s="9">
        <f t="shared" si="31"/>
        <v>65</v>
      </c>
      <c r="H96" s="10">
        <v>23</v>
      </c>
      <c r="I96" s="7">
        <f t="shared" si="32"/>
        <v>46</v>
      </c>
      <c r="J96" s="6">
        <v>10</v>
      </c>
      <c r="K96" s="9">
        <f t="shared" si="33"/>
        <v>20</v>
      </c>
      <c r="L96" s="10">
        <v>4</v>
      </c>
      <c r="M96" s="7">
        <f t="shared" si="34"/>
        <v>40</v>
      </c>
      <c r="N96" s="6">
        <v>120</v>
      </c>
      <c r="O96" s="9">
        <f t="shared" si="45"/>
        <v>120</v>
      </c>
      <c r="P96" s="10">
        <v>10</v>
      </c>
      <c r="Q96" s="32">
        <f t="shared" si="35"/>
        <v>15</v>
      </c>
      <c r="R96" s="6">
        <v>5</v>
      </c>
      <c r="S96" s="9">
        <f t="shared" si="36"/>
        <v>75</v>
      </c>
      <c r="T96" s="10">
        <v>5</v>
      </c>
      <c r="U96" s="7">
        <f t="shared" si="37"/>
        <v>50</v>
      </c>
      <c r="V96" s="6">
        <v>10</v>
      </c>
      <c r="W96" s="9">
        <f t="shared" si="38"/>
        <v>20</v>
      </c>
      <c r="X96" s="10">
        <v>0</v>
      </c>
      <c r="Y96" s="51">
        <f t="shared" si="39"/>
        <v>0</v>
      </c>
      <c r="Z96" s="6">
        <v>32</v>
      </c>
      <c r="AA96" s="9">
        <f t="shared" si="40"/>
        <v>96</v>
      </c>
      <c r="AB96" s="10">
        <v>15</v>
      </c>
      <c r="AC96" s="7">
        <f t="shared" si="41"/>
        <v>45</v>
      </c>
      <c r="AD96" s="84">
        <v>0</v>
      </c>
      <c r="AE96" s="82">
        <f t="shared" si="42"/>
        <v>0</v>
      </c>
      <c r="AF96" s="6">
        <v>14</v>
      </c>
      <c r="AG96" s="9">
        <f t="shared" si="43"/>
        <v>70</v>
      </c>
      <c r="AH96" s="23">
        <f t="shared" si="44"/>
        <v>662</v>
      </c>
    </row>
    <row r="97" spans="2:34" ht="24" customHeight="1" x14ac:dyDescent="0.25">
      <c r="B97" s="6">
        <v>93</v>
      </c>
      <c r="C97" s="13" t="s">
        <v>129</v>
      </c>
      <c r="D97" s="7" t="s">
        <v>29</v>
      </c>
      <c r="E97" s="26" t="s">
        <v>37</v>
      </c>
      <c r="F97" s="6">
        <v>6</v>
      </c>
      <c r="G97" s="9">
        <f t="shared" si="31"/>
        <v>78</v>
      </c>
      <c r="H97" s="10">
        <v>31</v>
      </c>
      <c r="I97" s="7">
        <f t="shared" si="32"/>
        <v>62</v>
      </c>
      <c r="J97" s="6">
        <v>13</v>
      </c>
      <c r="K97" s="9">
        <f t="shared" si="33"/>
        <v>26</v>
      </c>
      <c r="L97" s="10">
        <v>5</v>
      </c>
      <c r="M97" s="7">
        <f t="shared" si="34"/>
        <v>50</v>
      </c>
      <c r="N97" s="6">
        <v>106</v>
      </c>
      <c r="O97" s="9">
        <f t="shared" si="45"/>
        <v>106</v>
      </c>
      <c r="P97" s="10">
        <v>13</v>
      </c>
      <c r="Q97" s="32">
        <f t="shared" si="35"/>
        <v>19.5</v>
      </c>
      <c r="R97" s="6">
        <v>4</v>
      </c>
      <c r="S97" s="9">
        <f t="shared" si="36"/>
        <v>60</v>
      </c>
      <c r="T97" s="10">
        <v>4</v>
      </c>
      <c r="U97" s="7">
        <f t="shared" si="37"/>
        <v>40</v>
      </c>
      <c r="V97" s="6">
        <v>10</v>
      </c>
      <c r="W97" s="9">
        <f t="shared" si="38"/>
        <v>20</v>
      </c>
      <c r="X97" s="10">
        <v>42</v>
      </c>
      <c r="Y97" s="51">
        <f t="shared" si="39"/>
        <v>84</v>
      </c>
      <c r="Z97" s="6">
        <v>21</v>
      </c>
      <c r="AA97" s="9">
        <f t="shared" si="40"/>
        <v>63</v>
      </c>
      <c r="AB97" s="10">
        <v>14</v>
      </c>
      <c r="AC97" s="7">
        <f t="shared" si="41"/>
        <v>42</v>
      </c>
      <c r="AD97" s="84">
        <v>0</v>
      </c>
      <c r="AE97" s="82">
        <f t="shared" si="42"/>
        <v>0</v>
      </c>
      <c r="AF97" s="6">
        <v>4</v>
      </c>
      <c r="AG97" s="9">
        <f t="shared" si="43"/>
        <v>20</v>
      </c>
      <c r="AH97" s="23">
        <f t="shared" si="44"/>
        <v>670.5</v>
      </c>
    </row>
    <row r="98" spans="2:34" ht="24" customHeight="1" x14ac:dyDescent="0.25">
      <c r="B98" s="6">
        <v>94</v>
      </c>
      <c r="C98" s="13" t="s">
        <v>116</v>
      </c>
      <c r="D98" s="7" t="s">
        <v>24</v>
      </c>
      <c r="E98" s="26" t="s">
        <v>22</v>
      </c>
      <c r="F98" s="6">
        <v>2</v>
      </c>
      <c r="G98" s="9">
        <f t="shared" si="31"/>
        <v>26</v>
      </c>
      <c r="H98" s="10">
        <v>0</v>
      </c>
      <c r="I98" s="7">
        <f t="shared" si="32"/>
        <v>0</v>
      </c>
      <c r="J98" s="6">
        <v>0</v>
      </c>
      <c r="K98" s="9">
        <f t="shared" si="33"/>
        <v>0</v>
      </c>
      <c r="L98" s="10">
        <v>5</v>
      </c>
      <c r="M98" s="7">
        <f t="shared" si="34"/>
        <v>50</v>
      </c>
      <c r="N98" s="6">
        <v>94</v>
      </c>
      <c r="O98" s="9">
        <f t="shared" si="45"/>
        <v>94</v>
      </c>
      <c r="P98" s="10">
        <v>15</v>
      </c>
      <c r="Q98" s="32">
        <f t="shared" si="35"/>
        <v>22.5</v>
      </c>
      <c r="R98" s="6">
        <v>2</v>
      </c>
      <c r="S98" s="9">
        <f t="shared" si="36"/>
        <v>30</v>
      </c>
      <c r="T98" s="10">
        <v>2</v>
      </c>
      <c r="U98" s="7">
        <f t="shared" si="37"/>
        <v>20</v>
      </c>
      <c r="V98" s="6">
        <v>13</v>
      </c>
      <c r="W98" s="9">
        <f t="shared" si="38"/>
        <v>26</v>
      </c>
      <c r="X98" s="10">
        <v>0</v>
      </c>
      <c r="Y98" s="51">
        <f t="shared" si="39"/>
        <v>0</v>
      </c>
      <c r="Z98" s="6">
        <v>8</v>
      </c>
      <c r="AA98" s="9">
        <f t="shared" si="40"/>
        <v>24</v>
      </c>
      <c r="AB98" s="10">
        <v>13</v>
      </c>
      <c r="AC98" s="7">
        <f t="shared" si="41"/>
        <v>39</v>
      </c>
      <c r="AD98" s="84">
        <v>0</v>
      </c>
      <c r="AE98" s="82">
        <f t="shared" si="42"/>
        <v>0</v>
      </c>
      <c r="AF98" s="6">
        <v>5</v>
      </c>
      <c r="AG98" s="9">
        <f t="shared" si="43"/>
        <v>25</v>
      </c>
      <c r="AH98" s="23">
        <f t="shared" si="44"/>
        <v>356.5</v>
      </c>
    </row>
    <row r="99" spans="2:34" ht="24" customHeight="1" x14ac:dyDescent="0.25">
      <c r="B99" s="6">
        <v>95</v>
      </c>
      <c r="C99" s="13" t="s">
        <v>115</v>
      </c>
      <c r="D99" s="7" t="s">
        <v>29</v>
      </c>
      <c r="E99" s="26" t="s">
        <v>22</v>
      </c>
      <c r="F99" s="6">
        <v>6</v>
      </c>
      <c r="G99" s="9">
        <f t="shared" si="31"/>
        <v>78</v>
      </c>
      <c r="H99" s="10">
        <v>15</v>
      </c>
      <c r="I99" s="7">
        <f t="shared" si="32"/>
        <v>30</v>
      </c>
      <c r="J99" s="6">
        <v>5</v>
      </c>
      <c r="K99" s="9">
        <f t="shared" si="33"/>
        <v>10</v>
      </c>
      <c r="L99" s="10">
        <v>5</v>
      </c>
      <c r="M99" s="7">
        <f t="shared" si="34"/>
        <v>50</v>
      </c>
      <c r="N99" s="6">
        <v>54</v>
      </c>
      <c r="O99" s="9">
        <f t="shared" si="45"/>
        <v>54</v>
      </c>
      <c r="P99" s="10">
        <v>10</v>
      </c>
      <c r="Q99" s="32">
        <f t="shared" si="35"/>
        <v>15</v>
      </c>
      <c r="R99" s="6">
        <v>2</v>
      </c>
      <c r="S99" s="9">
        <f t="shared" si="36"/>
        <v>30</v>
      </c>
      <c r="T99" s="10">
        <v>2</v>
      </c>
      <c r="U99" s="7">
        <f t="shared" si="37"/>
        <v>20</v>
      </c>
      <c r="V99" s="6">
        <v>8</v>
      </c>
      <c r="W99" s="9">
        <f t="shared" si="38"/>
        <v>16</v>
      </c>
      <c r="X99" s="10">
        <v>0</v>
      </c>
      <c r="Y99" s="51">
        <f t="shared" si="39"/>
        <v>0</v>
      </c>
      <c r="Z99" s="6">
        <v>25</v>
      </c>
      <c r="AA99" s="9">
        <f t="shared" si="40"/>
        <v>75</v>
      </c>
      <c r="AB99" s="10">
        <v>11</v>
      </c>
      <c r="AC99" s="7">
        <f t="shared" si="41"/>
        <v>33</v>
      </c>
      <c r="AD99" s="84">
        <v>0</v>
      </c>
      <c r="AE99" s="82">
        <f t="shared" si="42"/>
        <v>0</v>
      </c>
      <c r="AF99" s="6">
        <v>4</v>
      </c>
      <c r="AG99" s="9">
        <f t="shared" si="43"/>
        <v>20</v>
      </c>
      <c r="AH99" s="23">
        <f t="shared" si="44"/>
        <v>431</v>
      </c>
    </row>
    <row r="100" spans="2:34" ht="24" customHeight="1" x14ac:dyDescent="0.25">
      <c r="B100" s="6">
        <v>96</v>
      </c>
      <c r="C100" s="13" t="s">
        <v>73</v>
      </c>
      <c r="D100" s="7" t="s">
        <v>29</v>
      </c>
      <c r="E100" s="26" t="s">
        <v>23</v>
      </c>
      <c r="F100" s="6">
        <v>8</v>
      </c>
      <c r="G100" s="9">
        <f t="shared" si="31"/>
        <v>104</v>
      </c>
      <c r="H100" s="10">
        <v>70</v>
      </c>
      <c r="I100" s="7">
        <f t="shared" si="32"/>
        <v>140</v>
      </c>
      <c r="J100" s="6">
        <v>31</v>
      </c>
      <c r="K100" s="9">
        <f t="shared" si="33"/>
        <v>62</v>
      </c>
      <c r="L100" s="10">
        <v>11</v>
      </c>
      <c r="M100" s="7">
        <f t="shared" si="34"/>
        <v>110</v>
      </c>
      <c r="N100" s="6">
        <v>152</v>
      </c>
      <c r="O100" s="9">
        <f t="shared" si="45"/>
        <v>152</v>
      </c>
      <c r="P100" s="10">
        <v>60</v>
      </c>
      <c r="Q100" s="32">
        <f t="shared" si="35"/>
        <v>90</v>
      </c>
      <c r="R100" s="6">
        <v>6</v>
      </c>
      <c r="S100" s="9">
        <f t="shared" si="36"/>
        <v>90</v>
      </c>
      <c r="T100" s="10">
        <v>10</v>
      </c>
      <c r="U100" s="7">
        <f t="shared" si="37"/>
        <v>100</v>
      </c>
      <c r="V100" s="6">
        <v>36</v>
      </c>
      <c r="W100" s="9">
        <f t="shared" si="38"/>
        <v>72</v>
      </c>
      <c r="X100" s="10">
        <v>66</v>
      </c>
      <c r="Y100" s="51">
        <f t="shared" si="39"/>
        <v>132</v>
      </c>
      <c r="Z100" s="6">
        <v>37</v>
      </c>
      <c r="AA100" s="9">
        <f t="shared" si="40"/>
        <v>111</v>
      </c>
      <c r="AB100" s="10">
        <v>10</v>
      </c>
      <c r="AC100" s="7">
        <f t="shared" si="41"/>
        <v>30</v>
      </c>
      <c r="AD100" s="84">
        <v>0</v>
      </c>
      <c r="AE100" s="82">
        <f t="shared" si="42"/>
        <v>0</v>
      </c>
      <c r="AF100" s="6">
        <v>11</v>
      </c>
      <c r="AG100" s="9">
        <f t="shared" si="43"/>
        <v>55</v>
      </c>
      <c r="AH100" s="23">
        <f t="shared" si="44"/>
        <v>1248</v>
      </c>
    </row>
    <row r="101" spans="2:34" ht="24" customHeight="1" x14ac:dyDescent="0.25">
      <c r="B101" s="6">
        <v>97</v>
      </c>
      <c r="C101" s="13" t="s">
        <v>111</v>
      </c>
      <c r="D101" s="7" t="s">
        <v>29</v>
      </c>
      <c r="E101" s="26" t="s">
        <v>22</v>
      </c>
      <c r="F101" s="6">
        <v>3</v>
      </c>
      <c r="G101" s="9">
        <f t="shared" ref="G101:G129" si="46">F101*13</f>
        <v>39</v>
      </c>
      <c r="H101" s="10">
        <v>30</v>
      </c>
      <c r="I101" s="7">
        <f t="shared" ref="I101:I129" si="47">H101*2</f>
        <v>60</v>
      </c>
      <c r="J101" s="6">
        <v>15</v>
      </c>
      <c r="K101" s="9">
        <f t="shared" ref="K101:K129" si="48">J101*2</f>
        <v>30</v>
      </c>
      <c r="L101" s="10">
        <v>8</v>
      </c>
      <c r="M101" s="7">
        <f t="shared" ref="M101:M129" si="49">L101*10</f>
        <v>80</v>
      </c>
      <c r="N101" s="6">
        <v>120</v>
      </c>
      <c r="O101" s="9">
        <f t="shared" si="45"/>
        <v>120</v>
      </c>
      <c r="P101" s="10">
        <v>10</v>
      </c>
      <c r="Q101" s="32">
        <f t="shared" ref="Q101:Q129" si="50">P101*1.5</f>
        <v>15</v>
      </c>
      <c r="R101" s="6">
        <v>1</v>
      </c>
      <c r="S101" s="9">
        <f t="shared" ref="S101:S129" si="51">R101*15</f>
        <v>15</v>
      </c>
      <c r="T101" s="10">
        <v>0</v>
      </c>
      <c r="U101" s="7">
        <f t="shared" ref="U101:U129" si="52">T101*10</f>
        <v>0</v>
      </c>
      <c r="V101" s="6">
        <v>0</v>
      </c>
      <c r="W101" s="9">
        <f t="shared" ref="W101:W129" si="53">V101*2</f>
        <v>0</v>
      </c>
      <c r="X101" s="10">
        <v>72</v>
      </c>
      <c r="Y101" s="51">
        <f t="shared" ref="Y101:Y129" si="54">X101*2</f>
        <v>144</v>
      </c>
      <c r="Z101" s="6">
        <v>13</v>
      </c>
      <c r="AA101" s="9">
        <f t="shared" ref="AA101:AA129" si="55">Z101*3</f>
        <v>39</v>
      </c>
      <c r="AB101" s="10">
        <v>10</v>
      </c>
      <c r="AC101" s="7">
        <f t="shared" ref="AC101:AC129" si="56">AB101*3</f>
        <v>30</v>
      </c>
      <c r="AD101" s="84">
        <v>0</v>
      </c>
      <c r="AE101" s="82">
        <f t="shared" ref="AE101:AE129" si="57">AD101*10</f>
        <v>0</v>
      </c>
      <c r="AF101" s="6">
        <v>5</v>
      </c>
      <c r="AG101" s="9">
        <f t="shared" ref="AG101:AG129" si="58">AF101*5</f>
        <v>25</v>
      </c>
      <c r="AH101" s="23">
        <f t="shared" ref="AH101:AH129" si="59">G101+I101+K101+M101+O101+Q101+S101+U101+W101+Y101+AA101+AC101+AE101+AG101</f>
        <v>597</v>
      </c>
    </row>
    <row r="102" spans="2:34" ht="24" customHeight="1" x14ac:dyDescent="0.25">
      <c r="B102" s="6">
        <v>98</v>
      </c>
      <c r="C102" s="13" t="s">
        <v>75</v>
      </c>
      <c r="D102" s="7" t="s">
        <v>29</v>
      </c>
      <c r="E102" s="26" t="s">
        <v>23</v>
      </c>
      <c r="F102" s="6">
        <v>3</v>
      </c>
      <c r="G102" s="9">
        <f t="shared" si="46"/>
        <v>39</v>
      </c>
      <c r="H102" s="10">
        <v>56</v>
      </c>
      <c r="I102" s="7">
        <f t="shared" si="47"/>
        <v>112</v>
      </c>
      <c r="J102" s="6">
        <v>29</v>
      </c>
      <c r="K102" s="9">
        <f t="shared" si="48"/>
        <v>58</v>
      </c>
      <c r="L102" s="10">
        <v>11</v>
      </c>
      <c r="M102" s="7">
        <f t="shared" si="49"/>
        <v>110</v>
      </c>
      <c r="N102" s="6">
        <v>156</v>
      </c>
      <c r="O102" s="9">
        <f t="shared" si="45"/>
        <v>156</v>
      </c>
      <c r="P102" s="10">
        <v>60</v>
      </c>
      <c r="Q102" s="32">
        <f t="shared" si="50"/>
        <v>90</v>
      </c>
      <c r="R102" s="6">
        <v>8</v>
      </c>
      <c r="S102" s="9">
        <f t="shared" si="51"/>
        <v>120</v>
      </c>
      <c r="T102" s="10">
        <v>8</v>
      </c>
      <c r="U102" s="7">
        <f t="shared" si="52"/>
        <v>80</v>
      </c>
      <c r="V102" s="6">
        <v>65</v>
      </c>
      <c r="W102" s="9">
        <f t="shared" si="53"/>
        <v>130</v>
      </c>
      <c r="X102" s="10">
        <v>78</v>
      </c>
      <c r="Y102" s="51">
        <f t="shared" si="54"/>
        <v>156</v>
      </c>
      <c r="Z102" s="6">
        <v>34</v>
      </c>
      <c r="AA102" s="9">
        <f t="shared" si="55"/>
        <v>102</v>
      </c>
      <c r="AB102" s="10">
        <v>5</v>
      </c>
      <c r="AC102" s="7">
        <f t="shared" si="56"/>
        <v>15</v>
      </c>
      <c r="AD102" s="84">
        <v>0</v>
      </c>
      <c r="AE102" s="82">
        <f t="shared" si="57"/>
        <v>0</v>
      </c>
      <c r="AF102" s="6">
        <v>9</v>
      </c>
      <c r="AG102" s="9">
        <f t="shared" si="58"/>
        <v>45</v>
      </c>
      <c r="AH102" s="23">
        <f t="shared" si="59"/>
        <v>1213</v>
      </c>
    </row>
    <row r="103" spans="2:34" ht="24" customHeight="1" x14ac:dyDescent="0.25">
      <c r="B103" s="6">
        <v>99</v>
      </c>
      <c r="C103" s="13" t="s">
        <v>142</v>
      </c>
      <c r="D103" s="7" t="s">
        <v>29</v>
      </c>
      <c r="E103" s="26" t="s">
        <v>36</v>
      </c>
      <c r="F103" s="6">
        <v>3</v>
      </c>
      <c r="G103" s="9">
        <f t="shared" si="46"/>
        <v>39</v>
      </c>
      <c r="H103" s="10">
        <v>18</v>
      </c>
      <c r="I103" s="7">
        <f t="shared" si="47"/>
        <v>36</v>
      </c>
      <c r="J103" s="6">
        <v>3</v>
      </c>
      <c r="K103" s="9">
        <f t="shared" si="48"/>
        <v>6</v>
      </c>
      <c r="L103" s="10">
        <v>6</v>
      </c>
      <c r="M103" s="7">
        <f t="shared" si="49"/>
        <v>60</v>
      </c>
      <c r="N103" s="6">
        <v>100</v>
      </c>
      <c r="O103" s="9">
        <f t="shared" si="45"/>
        <v>100</v>
      </c>
      <c r="P103" s="10">
        <v>26</v>
      </c>
      <c r="Q103" s="32">
        <f t="shared" si="50"/>
        <v>39</v>
      </c>
      <c r="R103" s="6">
        <v>1</v>
      </c>
      <c r="S103" s="9">
        <f t="shared" si="51"/>
        <v>15</v>
      </c>
      <c r="T103" s="10">
        <v>2</v>
      </c>
      <c r="U103" s="7">
        <f t="shared" si="52"/>
        <v>20</v>
      </c>
      <c r="V103" s="6">
        <v>5</v>
      </c>
      <c r="W103" s="9">
        <f t="shared" si="53"/>
        <v>10</v>
      </c>
      <c r="X103" s="10">
        <v>0</v>
      </c>
      <c r="Y103" s="51">
        <f t="shared" si="54"/>
        <v>0</v>
      </c>
      <c r="Z103" s="6">
        <v>16</v>
      </c>
      <c r="AA103" s="9">
        <f t="shared" si="55"/>
        <v>48</v>
      </c>
      <c r="AB103" s="10">
        <v>1</v>
      </c>
      <c r="AC103" s="7">
        <f t="shared" si="56"/>
        <v>3</v>
      </c>
      <c r="AD103" s="84">
        <v>0</v>
      </c>
      <c r="AE103" s="82">
        <f t="shared" si="57"/>
        <v>0</v>
      </c>
      <c r="AF103" s="6">
        <v>6</v>
      </c>
      <c r="AG103" s="9">
        <f t="shared" si="58"/>
        <v>30</v>
      </c>
      <c r="AH103" s="23">
        <f t="shared" si="59"/>
        <v>406</v>
      </c>
    </row>
    <row r="104" spans="2:34" ht="24" customHeight="1" x14ac:dyDescent="0.25">
      <c r="B104" s="6">
        <v>100</v>
      </c>
      <c r="C104" s="13" t="s">
        <v>86</v>
      </c>
      <c r="D104" s="7" t="s">
        <v>29</v>
      </c>
      <c r="E104" s="26" t="s">
        <v>23</v>
      </c>
      <c r="F104" s="6">
        <v>3</v>
      </c>
      <c r="G104" s="9">
        <f t="shared" si="46"/>
        <v>39</v>
      </c>
      <c r="H104" s="10">
        <v>68</v>
      </c>
      <c r="I104" s="7">
        <f t="shared" si="47"/>
        <v>136</v>
      </c>
      <c r="J104" s="6">
        <v>23</v>
      </c>
      <c r="K104" s="9">
        <f t="shared" si="48"/>
        <v>46</v>
      </c>
      <c r="L104" s="10">
        <v>11</v>
      </c>
      <c r="M104" s="7">
        <f t="shared" si="49"/>
        <v>110</v>
      </c>
      <c r="N104" s="6">
        <v>132</v>
      </c>
      <c r="O104" s="9">
        <f t="shared" si="45"/>
        <v>132</v>
      </c>
      <c r="P104" s="10">
        <v>50</v>
      </c>
      <c r="Q104" s="32">
        <f t="shared" si="50"/>
        <v>75</v>
      </c>
      <c r="R104" s="6">
        <v>3</v>
      </c>
      <c r="S104" s="9">
        <f t="shared" si="51"/>
        <v>45</v>
      </c>
      <c r="T104" s="10">
        <v>7</v>
      </c>
      <c r="U104" s="7">
        <f t="shared" si="52"/>
        <v>70</v>
      </c>
      <c r="V104" s="6">
        <v>28</v>
      </c>
      <c r="W104" s="9">
        <f t="shared" si="53"/>
        <v>56</v>
      </c>
      <c r="X104" s="10">
        <v>76</v>
      </c>
      <c r="Y104" s="51">
        <f t="shared" si="54"/>
        <v>152</v>
      </c>
      <c r="Z104" s="6">
        <v>8</v>
      </c>
      <c r="AA104" s="9">
        <f t="shared" si="55"/>
        <v>24</v>
      </c>
      <c r="AB104" s="10">
        <v>0</v>
      </c>
      <c r="AC104" s="7">
        <f t="shared" si="56"/>
        <v>0</v>
      </c>
      <c r="AD104" s="84">
        <v>0</v>
      </c>
      <c r="AE104" s="82">
        <f t="shared" si="57"/>
        <v>0</v>
      </c>
      <c r="AF104" s="6">
        <v>14</v>
      </c>
      <c r="AG104" s="9">
        <f t="shared" si="58"/>
        <v>70</v>
      </c>
      <c r="AH104" s="23">
        <f t="shared" si="59"/>
        <v>955</v>
      </c>
    </row>
    <row r="105" spans="2:34" ht="24" customHeight="1" x14ac:dyDescent="0.25">
      <c r="B105" s="6">
        <v>101</v>
      </c>
      <c r="C105" s="13" t="s">
        <v>150</v>
      </c>
      <c r="D105" s="7" t="s">
        <v>29</v>
      </c>
      <c r="E105" s="26" t="s">
        <v>146</v>
      </c>
      <c r="F105" s="6">
        <v>6</v>
      </c>
      <c r="G105" s="9">
        <f t="shared" si="46"/>
        <v>78</v>
      </c>
      <c r="H105" s="10">
        <v>40</v>
      </c>
      <c r="I105" s="7">
        <f t="shared" si="47"/>
        <v>80</v>
      </c>
      <c r="J105" s="6">
        <v>31</v>
      </c>
      <c r="K105" s="9">
        <f t="shared" si="48"/>
        <v>62</v>
      </c>
      <c r="L105" s="10">
        <v>4</v>
      </c>
      <c r="M105" s="7">
        <f t="shared" si="49"/>
        <v>40</v>
      </c>
      <c r="N105" s="6">
        <v>166</v>
      </c>
      <c r="O105" s="9">
        <f t="shared" si="45"/>
        <v>166</v>
      </c>
      <c r="P105" s="58">
        <v>0</v>
      </c>
      <c r="Q105" s="59">
        <f t="shared" si="50"/>
        <v>0</v>
      </c>
      <c r="R105" s="60">
        <v>0</v>
      </c>
      <c r="S105" s="61">
        <f t="shared" si="51"/>
        <v>0</v>
      </c>
      <c r="T105" s="68">
        <v>5</v>
      </c>
      <c r="U105" s="69">
        <f t="shared" si="52"/>
        <v>50</v>
      </c>
      <c r="V105" s="70">
        <v>58</v>
      </c>
      <c r="W105" s="71">
        <f t="shared" si="53"/>
        <v>116</v>
      </c>
      <c r="X105" s="10">
        <v>74</v>
      </c>
      <c r="Y105" s="51">
        <f t="shared" si="54"/>
        <v>148</v>
      </c>
      <c r="Z105" s="60">
        <v>0</v>
      </c>
      <c r="AA105" s="61">
        <f t="shared" si="55"/>
        <v>0</v>
      </c>
      <c r="AB105" s="58">
        <v>0</v>
      </c>
      <c r="AC105" s="62">
        <f t="shared" si="56"/>
        <v>0</v>
      </c>
      <c r="AD105" s="84">
        <v>0</v>
      </c>
      <c r="AE105" s="82">
        <f t="shared" si="57"/>
        <v>0</v>
      </c>
      <c r="AF105" s="60">
        <v>0</v>
      </c>
      <c r="AG105" s="61">
        <f t="shared" si="58"/>
        <v>0</v>
      </c>
      <c r="AH105" s="23">
        <f t="shared" si="59"/>
        <v>740</v>
      </c>
    </row>
    <row r="106" spans="2:34" ht="24" customHeight="1" x14ac:dyDescent="0.25">
      <c r="B106" s="6">
        <v>102</v>
      </c>
      <c r="C106" s="13" t="s">
        <v>149</v>
      </c>
      <c r="D106" s="7" t="s">
        <v>29</v>
      </c>
      <c r="E106" s="26" t="s">
        <v>146</v>
      </c>
      <c r="F106" s="6">
        <v>7</v>
      </c>
      <c r="G106" s="9">
        <f t="shared" si="46"/>
        <v>91</v>
      </c>
      <c r="H106" s="10">
        <v>46</v>
      </c>
      <c r="I106" s="7">
        <f t="shared" si="47"/>
        <v>92</v>
      </c>
      <c r="J106" s="6">
        <v>31</v>
      </c>
      <c r="K106" s="9">
        <f t="shared" si="48"/>
        <v>62</v>
      </c>
      <c r="L106" s="10">
        <v>7</v>
      </c>
      <c r="M106" s="7">
        <f t="shared" si="49"/>
        <v>70</v>
      </c>
      <c r="N106" s="6">
        <v>162</v>
      </c>
      <c r="O106" s="9">
        <f t="shared" si="45"/>
        <v>162</v>
      </c>
      <c r="P106" s="58">
        <v>0</v>
      </c>
      <c r="Q106" s="59">
        <f t="shared" si="50"/>
        <v>0</v>
      </c>
      <c r="R106" s="60">
        <v>0</v>
      </c>
      <c r="S106" s="61">
        <f t="shared" si="51"/>
        <v>0</v>
      </c>
      <c r="T106" s="68">
        <v>5</v>
      </c>
      <c r="U106" s="69">
        <f t="shared" si="52"/>
        <v>50</v>
      </c>
      <c r="V106" s="70">
        <v>55</v>
      </c>
      <c r="W106" s="71">
        <f t="shared" si="53"/>
        <v>110</v>
      </c>
      <c r="X106" s="10">
        <v>72</v>
      </c>
      <c r="Y106" s="51">
        <f t="shared" si="54"/>
        <v>144</v>
      </c>
      <c r="Z106" s="60">
        <v>0</v>
      </c>
      <c r="AA106" s="61">
        <f t="shared" si="55"/>
        <v>0</v>
      </c>
      <c r="AB106" s="58">
        <v>0</v>
      </c>
      <c r="AC106" s="62">
        <f t="shared" si="56"/>
        <v>0</v>
      </c>
      <c r="AD106" s="84">
        <v>0</v>
      </c>
      <c r="AE106" s="82">
        <f t="shared" si="57"/>
        <v>0</v>
      </c>
      <c r="AF106" s="60">
        <v>0</v>
      </c>
      <c r="AG106" s="61">
        <f t="shared" si="58"/>
        <v>0</v>
      </c>
      <c r="AH106" s="23">
        <f t="shared" si="59"/>
        <v>781</v>
      </c>
    </row>
    <row r="107" spans="2:34" ht="24" customHeight="1" x14ac:dyDescent="0.25">
      <c r="B107" s="6">
        <v>103</v>
      </c>
      <c r="C107" s="13" t="s">
        <v>145</v>
      </c>
      <c r="D107" s="7" t="s">
        <v>29</v>
      </c>
      <c r="E107" s="26" t="s">
        <v>146</v>
      </c>
      <c r="F107" s="6">
        <v>8</v>
      </c>
      <c r="G107" s="9">
        <f t="shared" si="46"/>
        <v>104</v>
      </c>
      <c r="H107" s="10">
        <v>43</v>
      </c>
      <c r="I107" s="7">
        <f t="shared" si="47"/>
        <v>86</v>
      </c>
      <c r="J107" s="6">
        <v>64</v>
      </c>
      <c r="K107" s="9">
        <f t="shared" si="48"/>
        <v>128</v>
      </c>
      <c r="L107" s="10">
        <v>5</v>
      </c>
      <c r="M107" s="7">
        <f t="shared" si="49"/>
        <v>50</v>
      </c>
      <c r="N107" s="6">
        <v>166</v>
      </c>
      <c r="O107" s="9">
        <f t="shared" si="45"/>
        <v>166</v>
      </c>
      <c r="P107" s="58">
        <v>0</v>
      </c>
      <c r="Q107" s="59">
        <f t="shared" si="50"/>
        <v>0</v>
      </c>
      <c r="R107" s="60">
        <v>0</v>
      </c>
      <c r="S107" s="61">
        <f t="shared" si="51"/>
        <v>0</v>
      </c>
      <c r="T107" s="68">
        <v>5</v>
      </c>
      <c r="U107" s="69">
        <f t="shared" si="52"/>
        <v>50</v>
      </c>
      <c r="V107" s="70">
        <v>65</v>
      </c>
      <c r="W107" s="71">
        <f t="shared" si="53"/>
        <v>130</v>
      </c>
      <c r="X107" s="10">
        <v>71</v>
      </c>
      <c r="Y107" s="51">
        <f t="shared" si="54"/>
        <v>142</v>
      </c>
      <c r="Z107" s="60">
        <v>0</v>
      </c>
      <c r="AA107" s="61">
        <f t="shared" si="55"/>
        <v>0</v>
      </c>
      <c r="AB107" s="58">
        <v>0</v>
      </c>
      <c r="AC107" s="62">
        <f t="shared" si="56"/>
        <v>0</v>
      </c>
      <c r="AD107" s="84">
        <v>0</v>
      </c>
      <c r="AE107" s="82">
        <f t="shared" si="57"/>
        <v>0</v>
      </c>
      <c r="AF107" s="60">
        <v>0</v>
      </c>
      <c r="AG107" s="61">
        <f t="shared" si="58"/>
        <v>0</v>
      </c>
      <c r="AH107" s="23">
        <f t="shared" si="59"/>
        <v>856</v>
      </c>
    </row>
    <row r="108" spans="2:34" ht="24" customHeight="1" x14ac:dyDescent="0.25">
      <c r="B108" s="6">
        <v>104</v>
      </c>
      <c r="C108" s="13" t="s">
        <v>156</v>
      </c>
      <c r="D108" s="7" t="s">
        <v>29</v>
      </c>
      <c r="E108" s="26" t="s">
        <v>146</v>
      </c>
      <c r="F108" s="6">
        <v>4</v>
      </c>
      <c r="G108" s="9">
        <f t="shared" si="46"/>
        <v>52</v>
      </c>
      <c r="H108" s="10">
        <v>18</v>
      </c>
      <c r="I108" s="7">
        <f t="shared" si="47"/>
        <v>36</v>
      </c>
      <c r="J108" s="6">
        <v>18</v>
      </c>
      <c r="K108" s="9">
        <f t="shared" si="48"/>
        <v>36</v>
      </c>
      <c r="L108" s="10">
        <v>3</v>
      </c>
      <c r="M108" s="7">
        <f t="shared" si="49"/>
        <v>30</v>
      </c>
      <c r="N108" s="6">
        <v>138</v>
      </c>
      <c r="O108" s="9">
        <f t="shared" si="45"/>
        <v>138</v>
      </c>
      <c r="P108" s="58">
        <v>0</v>
      </c>
      <c r="Q108" s="59">
        <f t="shared" si="50"/>
        <v>0</v>
      </c>
      <c r="R108" s="60">
        <v>0</v>
      </c>
      <c r="S108" s="61">
        <f t="shared" si="51"/>
        <v>0</v>
      </c>
      <c r="T108" s="68">
        <v>3</v>
      </c>
      <c r="U108" s="69">
        <f t="shared" si="52"/>
        <v>30</v>
      </c>
      <c r="V108" s="70">
        <v>56</v>
      </c>
      <c r="W108" s="71">
        <f t="shared" si="53"/>
        <v>112</v>
      </c>
      <c r="X108" s="10">
        <v>70</v>
      </c>
      <c r="Y108" s="51">
        <f t="shared" si="54"/>
        <v>140</v>
      </c>
      <c r="Z108" s="60">
        <v>0</v>
      </c>
      <c r="AA108" s="61">
        <f t="shared" si="55"/>
        <v>0</v>
      </c>
      <c r="AB108" s="58">
        <v>0</v>
      </c>
      <c r="AC108" s="62">
        <f t="shared" si="56"/>
        <v>0</v>
      </c>
      <c r="AD108" s="84">
        <v>0</v>
      </c>
      <c r="AE108" s="82">
        <f t="shared" si="57"/>
        <v>0</v>
      </c>
      <c r="AF108" s="60">
        <v>0</v>
      </c>
      <c r="AG108" s="61">
        <f t="shared" si="58"/>
        <v>0</v>
      </c>
      <c r="AH108" s="23">
        <f t="shared" si="59"/>
        <v>574</v>
      </c>
    </row>
    <row r="109" spans="2:34" ht="24" customHeight="1" x14ac:dyDescent="0.25">
      <c r="B109" s="6">
        <v>105</v>
      </c>
      <c r="C109" s="13" t="s">
        <v>151</v>
      </c>
      <c r="D109" s="7" t="s">
        <v>29</v>
      </c>
      <c r="E109" s="26" t="s">
        <v>146</v>
      </c>
      <c r="F109" s="6">
        <v>7</v>
      </c>
      <c r="G109" s="9">
        <f t="shared" si="46"/>
        <v>91</v>
      </c>
      <c r="H109" s="10">
        <v>48</v>
      </c>
      <c r="I109" s="7">
        <f t="shared" si="47"/>
        <v>96</v>
      </c>
      <c r="J109" s="6">
        <v>20</v>
      </c>
      <c r="K109" s="9">
        <f t="shared" si="48"/>
        <v>40</v>
      </c>
      <c r="L109" s="10">
        <v>6</v>
      </c>
      <c r="M109" s="7">
        <f t="shared" si="49"/>
        <v>60</v>
      </c>
      <c r="N109" s="6">
        <v>138</v>
      </c>
      <c r="O109" s="9">
        <f t="shared" si="45"/>
        <v>138</v>
      </c>
      <c r="P109" s="58">
        <v>0</v>
      </c>
      <c r="Q109" s="59">
        <f t="shared" si="50"/>
        <v>0</v>
      </c>
      <c r="R109" s="60">
        <v>0</v>
      </c>
      <c r="S109" s="61">
        <f t="shared" si="51"/>
        <v>0</v>
      </c>
      <c r="T109" s="68">
        <v>3</v>
      </c>
      <c r="U109" s="69">
        <f t="shared" si="52"/>
        <v>30</v>
      </c>
      <c r="V109" s="70">
        <v>41</v>
      </c>
      <c r="W109" s="71">
        <f t="shared" si="53"/>
        <v>82</v>
      </c>
      <c r="X109" s="10">
        <v>70</v>
      </c>
      <c r="Y109" s="51">
        <f t="shared" si="54"/>
        <v>140</v>
      </c>
      <c r="Z109" s="60">
        <v>0</v>
      </c>
      <c r="AA109" s="61">
        <f t="shared" si="55"/>
        <v>0</v>
      </c>
      <c r="AB109" s="58">
        <v>0</v>
      </c>
      <c r="AC109" s="62">
        <f t="shared" si="56"/>
        <v>0</v>
      </c>
      <c r="AD109" s="84">
        <v>0</v>
      </c>
      <c r="AE109" s="82">
        <f t="shared" si="57"/>
        <v>0</v>
      </c>
      <c r="AF109" s="60">
        <v>0</v>
      </c>
      <c r="AG109" s="61">
        <f t="shared" si="58"/>
        <v>0</v>
      </c>
      <c r="AH109" s="23">
        <f t="shared" si="59"/>
        <v>677</v>
      </c>
    </row>
    <row r="110" spans="2:34" ht="24" customHeight="1" x14ac:dyDescent="0.25">
      <c r="B110" s="6">
        <v>106</v>
      </c>
      <c r="C110" s="13" t="s">
        <v>152</v>
      </c>
      <c r="D110" s="7" t="s">
        <v>29</v>
      </c>
      <c r="E110" s="26" t="s">
        <v>146</v>
      </c>
      <c r="F110" s="6">
        <v>5</v>
      </c>
      <c r="G110" s="9">
        <f t="shared" si="46"/>
        <v>65</v>
      </c>
      <c r="H110" s="10">
        <v>37</v>
      </c>
      <c r="I110" s="7">
        <f t="shared" si="47"/>
        <v>74</v>
      </c>
      <c r="J110" s="6">
        <v>29</v>
      </c>
      <c r="K110" s="9">
        <f t="shared" si="48"/>
        <v>58</v>
      </c>
      <c r="L110" s="10">
        <v>5</v>
      </c>
      <c r="M110" s="7">
        <f t="shared" si="49"/>
        <v>50</v>
      </c>
      <c r="N110" s="6">
        <v>154</v>
      </c>
      <c r="O110" s="9">
        <f t="shared" si="45"/>
        <v>154</v>
      </c>
      <c r="P110" s="58">
        <v>0</v>
      </c>
      <c r="Q110" s="59">
        <f t="shared" si="50"/>
        <v>0</v>
      </c>
      <c r="R110" s="60">
        <v>0</v>
      </c>
      <c r="S110" s="61">
        <f t="shared" si="51"/>
        <v>0</v>
      </c>
      <c r="T110" s="68">
        <v>5</v>
      </c>
      <c r="U110" s="69">
        <f t="shared" si="52"/>
        <v>50</v>
      </c>
      <c r="V110" s="70">
        <v>36</v>
      </c>
      <c r="W110" s="71">
        <f t="shared" si="53"/>
        <v>72</v>
      </c>
      <c r="X110" s="10">
        <v>64</v>
      </c>
      <c r="Y110" s="51">
        <f t="shared" si="54"/>
        <v>128</v>
      </c>
      <c r="Z110" s="60">
        <v>0</v>
      </c>
      <c r="AA110" s="61">
        <f t="shared" si="55"/>
        <v>0</v>
      </c>
      <c r="AB110" s="58">
        <v>0</v>
      </c>
      <c r="AC110" s="62">
        <f t="shared" si="56"/>
        <v>0</v>
      </c>
      <c r="AD110" s="84">
        <v>0</v>
      </c>
      <c r="AE110" s="82">
        <f t="shared" si="57"/>
        <v>0</v>
      </c>
      <c r="AF110" s="60">
        <v>0</v>
      </c>
      <c r="AG110" s="61">
        <f t="shared" si="58"/>
        <v>0</v>
      </c>
      <c r="AH110" s="23">
        <f t="shared" si="59"/>
        <v>651</v>
      </c>
    </row>
    <row r="111" spans="2:34" ht="24" customHeight="1" x14ac:dyDescent="0.25">
      <c r="B111" s="6">
        <v>107</v>
      </c>
      <c r="C111" s="13" t="s">
        <v>155</v>
      </c>
      <c r="D111" s="7" t="s">
        <v>29</v>
      </c>
      <c r="E111" s="26" t="s">
        <v>146</v>
      </c>
      <c r="F111" s="6">
        <v>5</v>
      </c>
      <c r="G111" s="9">
        <f t="shared" si="46"/>
        <v>65</v>
      </c>
      <c r="H111" s="10">
        <v>24</v>
      </c>
      <c r="I111" s="7">
        <f t="shared" si="47"/>
        <v>48</v>
      </c>
      <c r="J111" s="6">
        <v>22</v>
      </c>
      <c r="K111" s="9">
        <f t="shared" si="48"/>
        <v>44</v>
      </c>
      <c r="L111" s="10">
        <v>7</v>
      </c>
      <c r="M111" s="7">
        <f t="shared" si="49"/>
        <v>70</v>
      </c>
      <c r="N111" s="6">
        <v>108</v>
      </c>
      <c r="O111" s="9">
        <f t="shared" si="45"/>
        <v>108</v>
      </c>
      <c r="P111" s="58">
        <v>0</v>
      </c>
      <c r="Q111" s="59">
        <f t="shared" si="50"/>
        <v>0</v>
      </c>
      <c r="R111" s="60">
        <v>0</v>
      </c>
      <c r="S111" s="61">
        <f t="shared" si="51"/>
        <v>0</v>
      </c>
      <c r="T111" s="68">
        <v>3</v>
      </c>
      <c r="U111" s="69">
        <f t="shared" si="52"/>
        <v>30</v>
      </c>
      <c r="V111" s="70">
        <v>47</v>
      </c>
      <c r="W111" s="71">
        <f t="shared" si="53"/>
        <v>94</v>
      </c>
      <c r="X111" s="10">
        <v>58</v>
      </c>
      <c r="Y111" s="51">
        <f t="shared" si="54"/>
        <v>116</v>
      </c>
      <c r="Z111" s="60">
        <v>0</v>
      </c>
      <c r="AA111" s="61">
        <f t="shared" si="55"/>
        <v>0</v>
      </c>
      <c r="AB111" s="58">
        <v>0</v>
      </c>
      <c r="AC111" s="62">
        <f t="shared" si="56"/>
        <v>0</v>
      </c>
      <c r="AD111" s="84">
        <v>0</v>
      </c>
      <c r="AE111" s="82">
        <f t="shared" si="57"/>
        <v>0</v>
      </c>
      <c r="AF111" s="60">
        <v>0</v>
      </c>
      <c r="AG111" s="61">
        <f t="shared" si="58"/>
        <v>0</v>
      </c>
      <c r="AH111" s="23">
        <f t="shared" si="59"/>
        <v>575</v>
      </c>
    </row>
    <row r="112" spans="2:34" ht="24" customHeight="1" x14ac:dyDescent="0.25">
      <c r="B112" s="6">
        <v>108</v>
      </c>
      <c r="C112" s="13" t="s">
        <v>166</v>
      </c>
      <c r="D112" s="7" t="s">
        <v>29</v>
      </c>
      <c r="E112" s="26" t="s">
        <v>38</v>
      </c>
      <c r="F112" s="6">
        <v>3</v>
      </c>
      <c r="G112" s="9">
        <f t="shared" si="46"/>
        <v>39</v>
      </c>
      <c r="H112" s="10">
        <v>19</v>
      </c>
      <c r="I112" s="7">
        <f t="shared" si="47"/>
        <v>38</v>
      </c>
      <c r="J112" s="6">
        <v>18</v>
      </c>
      <c r="K112" s="9">
        <f t="shared" si="48"/>
        <v>36</v>
      </c>
      <c r="L112" s="10">
        <v>4</v>
      </c>
      <c r="M112" s="7">
        <f t="shared" si="49"/>
        <v>40</v>
      </c>
      <c r="N112" s="6">
        <v>110</v>
      </c>
      <c r="O112" s="9">
        <f t="shared" si="45"/>
        <v>110</v>
      </c>
      <c r="P112" s="58">
        <v>0</v>
      </c>
      <c r="Q112" s="59">
        <f t="shared" si="50"/>
        <v>0</v>
      </c>
      <c r="R112" s="60">
        <v>0</v>
      </c>
      <c r="S112" s="61">
        <f t="shared" si="51"/>
        <v>0</v>
      </c>
      <c r="T112" s="68">
        <v>3</v>
      </c>
      <c r="U112" s="69">
        <f t="shared" si="52"/>
        <v>30</v>
      </c>
      <c r="V112" s="70">
        <v>39</v>
      </c>
      <c r="W112" s="71">
        <f t="shared" si="53"/>
        <v>78</v>
      </c>
      <c r="X112" s="10">
        <v>48</v>
      </c>
      <c r="Y112" s="51">
        <f t="shared" si="54"/>
        <v>96</v>
      </c>
      <c r="Z112" s="60">
        <v>0</v>
      </c>
      <c r="AA112" s="61">
        <f t="shared" si="55"/>
        <v>0</v>
      </c>
      <c r="AB112" s="58">
        <v>0</v>
      </c>
      <c r="AC112" s="62">
        <f t="shared" si="56"/>
        <v>0</v>
      </c>
      <c r="AD112" s="84">
        <v>0</v>
      </c>
      <c r="AE112" s="82">
        <f t="shared" si="57"/>
        <v>0</v>
      </c>
      <c r="AF112" s="60">
        <v>0</v>
      </c>
      <c r="AG112" s="61">
        <f t="shared" si="58"/>
        <v>0</v>
      </c>
      <c r="AH112" s="23">
        <f t="shared" si="59"/>
        <v>467</v>
      </c>
    </row>
    <row r="113" spans="2:34" ht="24" customHeight="1" x14ac:dyDescent="0.25">
      <c r="B113" s="6">
        <v>109</v>
      </c>
      <c r="C113" s="13" t="s">
        <v>160</v>
      </c>
      <c r="D113" s="7" t="s">
        <v>29</v>
      </c>
      <c r="E113" s="26" t="s">
        <v>146</v>
      </c>
      <c r="F113" s="6">
        <v>4</v>
      </c>
      <c r="G113" s="9">
        <f t="shared" si="46"/>
        <v>52</v>
      </c>
      <c r="H113" s="10">
        <v>21</v>
      </c>
      <c r="I113" s="7">
        <f t="shared" si="47"/>
        <v>42</v>
      </c>
      <c r="J113" s="6">
        <v>27</v>
      </c>
      <c r="K113" s="9">
        <f t="shared" si="48"/>
        <v>54</v>
      </c>
      <c r="L113" s="10">
        <v>3</v>
      </c>
      <c r="M113" s="7">
        <f t="shared" si="49"/>
        <v>30</v>
      </c>
      <c r="N113" s="6">
        <v>144</v>
      </c>
      <c r="O113" s="9">
        <f t="shared" si="45"/>
        <v>144</v>
      </c>
      <c r="P113" s="58">
        <v>0</v>
      </c>
      <c r="Q113" s="59">
        <f t="shared" si="50"/>
        <v>0</v>
      </c>
      <c r="R113" s="60">
        <v>0</v>
      </c>
      <c r="S113" s="61">
        <f t="shared" si="51"/>
        <v>0</v>
      </c>
      <c r="T113" s="68">
        <v>4</v>
      </c>
      <c r="U113" s="69">
        <f t="shared" si="52"/>
        <v>40</v>
      </c>
      <c r="V113" s="70">
        <v>26</v>
      </c>
      <c r="W113" s="71">
        <f t="shared" si="53"/>
        <v>52</v>
      </c>
      <c r="X113" s="10">
        <v>44</v>
      </c>
      <c r="Y113" s="51">
        <f t="shared" si="54"/>
        <v>88</v>
      </c>
      <c r="Z113" s="60">
        <v>0</v>
      </c>
      <c r="AA113" s="61">
        <f t="shared" si="55"/>
        <v>0</v>
      </c>
      <c r="AB113" s="58">
        <v>0</v>
      </c>
      <c r="AC113" s="62">
        <f t="shared" si="56"/>
        <v>0</v>
      </c>
      <c r="AD113" s="84">
        <v>0</v>
      </c>
      <c r="AE113" s="82">
        <f t="shared" si="57"/>
        <v>0</v>
      </c>
      <c r="AF113" s="60">
        <v>0</v>
      </c>
      <c r="AG113" s="61">
        <f t="shared" si="58"/>
        <v>0</v>
      </c>
      <c r="AH113" s="23">
        <f t="shared" si="59"/>
        <v>502</v>
      </c>
    </row>
    <row r="114" spans="2:34" ht="24" customHeight="1" x14ac:dyDescent="0.25">
      <c r="B114" s="6">
        <v>110</v>
      </c>
      <c r="C114" s="13" t="s">
        <v>153</v>
      </c>
      <c r="D114" s="7" t="s">
        <v>29</v>
      </c>
      <c r="E114" s="26" t="s">
        <v>146</v>
      </c>
      <c r="F114" s="6">
        <v>6</v>
      </c>
      <c r="G114" s="9">
        <f t="shared" si="46"/>
        <v>78</v>
      </c>
      <c r="H114" s="10">
        <v>16</v>
      </c>
      <c r="I114" s="7">
        <f t="shared" si="47"/>
        <v>32</v>
      </c>
      <c r="J114" s="6">
        <v>35</v>
      </c>
      <c r="K114" s="9">
        <f t="shared" si="48"/>
        <v>70</v>
      </c>
      <c r="L114" s="10">
        <v>5</v>
      </c>
      <c r="M114" s="7">
        <f t="shared" si="49"/>
        <v>50</v>
      </c>
      <c r="N114" s="6">
        <v>136</v>
      </c>
      <c r="O114" s="9">
        <f t="shared" si="45"/>
        <v>136</v>
      </c>
      <c r="P114" s="58">
        <v>0</v>
      </c>
      <c r="Q114" s="59">
        <f t="shared" si="50"/>
        <v>0</v>
      </c>
      <c r="R114" s="60">
        <v>0</v>
      </c>
      <c r="S114" s="61">
        <f t="shared" si="51"/>
        <v>0</v>
      </c>
      <c r="T114" s="68">
        <v>2</v>
      </c>
      <c r="U114" s="69">
        <f t="shared" si="52"/>
        <v>20</v>
      </c>
      <c r="V114" s="70">
        <v>65</v>
      </c>
      <c r="W114" s="71">
        <f t="shared" si="53"/>
        <v>130</v>
      </c>
      <c r="X114" s="10">
        <v>41</v>
      </c>
      <c r="Y114" s="51">
        <f t="shared" si="54"/>
        <v>82</v>
      </c>
      <c r="Z114" s="60">
        <v>0</v>
      </c>
      <c r="AA114" s="61">
        <f t="shared" si="55"/>
        <v>0</v>
      </c>
      <c r="AB114" s="58">
        <v>0</v>
      </c>
      <c r="AC114" s="62">
        <f t="shared" si="56"/>
        <v>0</v>
      </c>
      <c r="AD114" s="84">
        <v>0</v>
      </c>
      <c r="AE114" s="82">
        <f t="shared" si="57"/>
        <v>0</v>
      </c>
      <c r="AF114" s="60">
        <v>0</v>
      </c>
      <c r="AG114" s="61">
        <f t="shared" si="58"/>
        <v>0</v>
      </c>
      <c r="AH114" s="23">
        <f t="shared" si="59"/>
        <v>598</v>
      </c>
    </row>
    <row r="115" spans="2:34" ht="24" customHeight="1" x14ac:dyDescent="0.25">
      <c r="B115" s="6">
        <v>111</v>
      </c>
      <c r="C115" s="13" t="s">
        <v>154</v>
      </c>
      <c r="D115" s="7" t="s">
        <v>29</v>
      </c>
      <c r="E115" s="26" t="s">
        <v>146</v>
      </c>
      <c r="F115" s="6">
        <v>5</v>
      </c>
      <c r="G115" s="9">
        <f t="shared" si="46"/>
        <v>65</v>
      </c>
      <c r="H115" s="10">
        <v>24</v>
      </c>
      <c r="I115" s="7">
        <f t="shared" si="47"/>
        <v>48</v>
      </c>
      <c r="J115" s="6">
        <v>38</v>
      </c>
      <c r="K115" s="9">
        <f t="shared" si="48"/>
        <v>76</v>
      </c>
      <c r="L115" s="10">
        <v>3</v>
      </c>
      <c r="M115" s="7">
        <f t="shared" si="49"/>
        <v>30</v>
      </c>
      <c r="N115" s="6">
        <v>144</v>
      </c>
      <c r="O115" s="9">
        <f t="shared" si="45"/>
        <v>144</v>
      </c>
      <c r="P115" s="58">
        <v>0</v>
      </c>
      <c r="Q115" s="59">
        <f t="shared" si="50"/>
        <v>0</v>
      </c>
      <c r="R115" s="60">
        <v>0</v>
      </c>
      <c r="S115" s="61">
        <f t="shared" si="51"/>
        <v>0</v>
      </c>
      <c r="T115" s="68">
        <v>5</v>
      </c>
      <c r="U115" s="69">
        <f t="shared" si="52"/>
        <v>50</v>
      </c>
      <c r="V115" s="70">
        <v>47</v>
      </c>
      <c r="W115" s="71">
        <f t="shared" si="53"/>
        <v>94</v>
      </c>
      <c r="X115" s="10">
        <v>39</v>
      </c>
      <c r="Y115" s="51">
        <f t="shared" si="54"/>
        <v>78</v>
      </c>
      <c r="Z115" s="60">
        <v>0</v>
      </c>
      <c r="AA115" s="61">
        <f t="shared" si="55"/>
        <v>0</v>
      </c>
      <c r="AB115" s="58">
        <v>0</v>
      </c>
      <c r="AC115" s="62">
        <f t="shared" si="56"/>
        <v>0</v>
      </c>
      <c r="AD115" s="84">
        <v>0</v>
      </c>
      <c r="AE115" s="82">
        <f t="shared" si="57"/>
        <v>0</v>
      </c>
      <c r="AF115" s="60">
        <v>0</v>
      </c>
      <c r="AG115" s="61">
        <f t="shared" si="58"/>
        <v>0</v>
      </c>
      <c r="AH115" s="23">
        <f t="shared" si="59"/>
        <v>585</v>
      </c>
    </row>
    <row r="116" spans="2:34" ht="24" customHeight="1" x14ac:dyDescent="0.25">
      <c r="B116" s="6">
        <v>112</v>
      </c>
      <c r="C116" s="13" t="s">
        <v>158</v>
      </c>
      <c r="D116" s="7" t="s">
        <v>29</v>
      </c>
      <c r="E116" s="26" t="s">
        <v>146</v>
      </c>
      <c r="F116" s="6">
        <v>6</v>
      </c>
      <c r="G116" s="9">
        <f t="shared" si="46"/>
        <v>78</v>
      </c>
      <c r="H116" s="10">
        <v>35</v>
      </c>
      <c r="I116" s="7">
        <f t="shared" si="47"/>
        <v>70</v>
      </c>
      <c r="J116" s="6">
        <v>18</v>
      </c>
      <c r="K116" s="9">
        <f t="shared" si="48"/>
        <v>36</v>
      </c>
      <c r="L116" s="10">
        <v>3</v>
      </c>
      <c r="M116" s="7">
        <f t="shared" si="49"/>
        <v>30</v>
      </c>
      <c r="N116" s="6">
        <v>150</v>
      </c>
      <c r="O116" s="9">
        <f t="shared" si="45"/>
        <v>150</v>
      </c>
      <c r="P116" s="58">
        <v>0</v>
      </c>
      <c r="Q116" s="59">
        <f t="shared" si="50"/>
        <v>0</v>
      </c>
      <c r="R116" s="60">
        <v>0</v>
      </c>
      <c r="S116" s="61">
        <f t="shared" si="51"/>
        <v>0</v>
      </c>
      <c r="T116" s="68">
        <v>2</v>
      </c>
      <c r="U116" s="69">
        <f t="shared" si="52"/>
        <v>20</v>
      </c>
      <c r="V116" s="70">
        <v>41</v>
      </c>
      <c r="W116" s="71">
        <f t="shared" si="53"/>
        <v>82</v>
      </c>
      <c r="X116" s="10">
        <v>28</v>
      </c>
      <c r="Y116" s="51">
        <f t="shared" si="54"/>
        <v>56</v>
      </c>
      <c r="Z116" s="60">
        <v>0</v>
      </c>
      <c r="AA116" s="61">
        <f t="shared" si="55"/>
        <v>0</v>
      </c>
      <c r="AB116" s="58">
        <v>0</v>
      </c>
      <c r="AC116" s="62">
        <f t="shared" si="56"/>
        <v>0</v>
      </c>
      <c r="AD116" s="84">
        <v>0</v>
      </c>
      <c r="AE116" s="82">
        <f t="shared" si="57"/>
        <v>0</v>
      </c>
      <c r="AF116" s="60">
        <v>0</v>
      </c>
      <c r="AG116" s="61">
        <f t="shared" si="58"/>
        <v>0</v>
      </c>
      <c r="AH116" s="23">
        <f t="shared" si="59"/>
        <v>522</v>
      </c>
    </row>
    <row r="117" spans="2:34" ht="24" customHeight="1" x14ac:dyDescent="0.25">
      <c r="B117" s="6">
        <v>113</v>
      </c>
      <c r="C117" s="13" t="s">
        <v>167</v>
      </c>
      <c r="D117" s="7" t="s">
        <v>29</v>
      </c>
      <c r="E117" s="26" t="s">
        <v>38</v>
      </c>
      <c r="F117" s="6">
        <v>3</v>
      </c>
      <c r="G117" s="9">
        <f t="shared" si="46"/>
        <v>39</v>
      </c>
      <c r="H117" s="10">
        <v>36</v>
      </c>
      <c r="I117" s="7">
        <f t="shared" si="47"/>
        <v>72</v>
      </c>
      <c r="J117" s="6">
        <v>23</v>
      </c>
      <c r="K117" s="9">
        <f t="shared" si="48"/>
        <v>46</v>
      </c>
      <c r="L117" s="10">
        <v>2</v>
      </c>
      <c r="M117" s="7">
        <f t="shared" si="49"/>
        <v>20</v>
      </c>
      <c r="N117" s="6">
        <v>118</v>
      </c>
      <c r="O117" s="9">
        <f t="shared" si="45"/>
        <v>118</v>
      </c>
      <c r="P117" s="58">
        <v>0</v>
      </c>
      <c r="Q117" s="59">
        <f t="shared" si="50"/>
        <v>0</v>
      </c>
      <c r="R117" s="60">
        <v>0</v>
      </c>
      <c r="S117" s="61">
        <f t="shared" si="51"/>
        <v>0</v>
      </c>
      <c r="T117" s="68">
        <v>2</v>
      </c>
      <c r="U117" s="69">
        <f t="shared" si="52"/>
        <v>20</v>
      </c>
      <c r="V117" s="70">
        <v>37</v>
      </c>
      <c r="W117" s="71">
        <f t="shared" si="53"/>
        <v>74</v>
      </c>
      <c r="X117" s="10">
        <v>19</v>
      </c>
      <c r="Y117" s="51">
        <f t="shared" si="54"/>
        <v>38</v>
      </c>
      <c r="Z117" s="60">
        <v>0</v>
      </c>
      <c r="AA117" s="61">
        <f t="shared" si="55"/>
        <v>0</v>
      </c>
      <c r="AB117" s="58">
        <v>0</v>
      </c>
      <c r="AC117" s="62">
        <f t="shared" si="56"/>
        <v>0</v>
      </c>
      <c r="AD117" s="84">
        <v>0</v>
      </c>
      <c r="AE117" s="82">
        <f t="shared" si="57"/>
        <v>0</v>
      </c>
      <c r="AF117" s="60">
        <v>0</v>
      </c>
      <c r="AG117" s="61">
        <f t="shared" si="58"/>
        <v>0</v>
      </c>
      <c r="AH117" s="23">
        <f t="shared" si="59"/>
        <v>427</v>
      </c>
    </row>
    <row r="118" spans="2:34" ht="24" customHeight="1" x14ac:dyDescent="0.25">
      <c r="B118" s="6">
        <v>114</v>
      </c>
      <c r="C118" s="13" t="s">
        <v>162</v>
      </c>
      <c r="D118" s="7" t="s">
        <v>29</v>
      </c>
      <c r="E118" s="26" t="s">
        <v>146</v>
      </c>
      <c r="F118" s="6">
        <v>4</v>
      </c>
      <c r="G118" s="9">
        <f t="shared" si="46"/>
        <v>52</v>
      </c>
      <c r="H118" s="10">
        <v>26</v>
      </c>
      <c r="I118" s="7">
        <f t="shared" si="47"/>
        <v>52</v>
      </c>
      <c r="J118" s="6">
        <v>20</v>
      </c>
      <c r="K118" s="9">
        <f t="shared" si="48"/>
        <v>40</v>
      </c>
      <c r="L118" s="10">
        <v>4</v>
      </c>
      <c r="M118" s="7">
        <f t="shared" si="49"/>
        <v>40</v>
      </c>
      <c r="N118" s="6">
        <v>116</v>
      </c>
      <c r="O118" s="9">
        <f t="shared" si="45"/>
        <v>116</v>
      </c>
      <c r="P118" s="58">
        <v>0</v>
      </c>
      <c r="Q118" s="59">
        <f t="shared" si="50"/>
        <v>0</v>
      </c>
      <c r="R118" s="60">
        <v>0</v>
      </c>
      <c r="S118" s="61">
        <f t="shared" si="51"/>
        <v>0</v>
      </c>
      <c r="T118" s="68">
        <v>2</v>
      </c>
      <c r="U118" s="69">
        <f t="shared" si="52"/>
        <v>20</v>
      </c>
      <c r="V118" s="70">
        <v>31</v>
      </c>
      <c r="W118" s="71">
        <f t="shared" si="53"/>
        <v>62</v>
      </c>
      <c r="X118" s="10">
        <v>8</v>
      </c>
      <c r="Y118" s="51">
        <f t="shared" si="54"/>
        <v>16</v>
      </c>
      <c r="Z118" s="60">
        <v>0</v>
      </c>
      <c r="AA118" s="61">
        <f t="shared" si="55"/>
        <v>0</v>
      </c>
      <c r="AB118" s="58">
        <v>0</v>
      </c>
      <c r="AC118" s="62">
        <f t="shared" si="56"/>
        <v>0</v>
      </c>
      <c r="AD118" s="84">
        <v>0</v>
      </c>
      <c r="AE118" s="82">
        <f t="shared" si="57"/>
        <v>0</v>
      </c>
      <c r="AF118" s="60">
        <v>0</v>
      </c>
      <c r="AG118" s="61">
        <f t="shared" si="58"/>
        <v>0</v>
      </c>
      <c r="AH118" s="23">
        <f t="shared" si="59"/>
        <v>398</v>
      </c>
    </row>
    <row r="119" spans="2:34" ht="24" customHeight="1" x14ac:dyDescent="0.25">
      <c r="B119" s="6">
        <v>115</v>
      </c>
      <c r="C119" s="13" t="s">
        <v>168</v>
      </c>
      <c r="D119" s="7" t="s">
        <v>29</v>
      </c>
      <c r="E119" s="26" t="s">
        <v>38</v>
      </c>
      <c r="F119" s="6">
        <v>4</v>
      </c>
      <c r="G119" s="9">
        <f t="shared" si="46"/>
        <v>52</v>
      </c>
      <c r="H119" s="10">
        <v>1</v>
      </c>
      <c r="I119" s="7">
        <f t="shared" si="47"/>
        <v>2</v>
      </c>
      <c r="J119" s="6">
        <v>13</v>
      </c>
      <c r="K119" s="9">
        <f t="shared" si="48"/>
        <v>26</v>
      </c>
      <c r="L119" s="10">
        <v>3</v>
      </c>
      <c r="M119" s="7">
        <f t="shared" si="49"/>
        <v>30</v>
      </c>
      <c r="N119" s="6">
        <v>80</v>
      </c>
      <c r="O119" s="9">
        <f t="shared" si="45"/>
        <v>80</v>
      </c>
      <c r="P119" s="58">
        <v>0</v>
      </c>
      <c r="Q119" s="59">
        <f t="shared" si="50"/>
        <v>0</v>
      </c>
      <c r="R119" s="60">
        <v>0</v>
      </c>
      <c r="S119" s="61">
        <f t="shared" si="51"/>
        <v>0</v>
      </c>
      <c r="T119" s="68">
        <v>2</v>
      </c>
      <c r="U119" s="69">
        <f t="shared" si="52"/>
        <v>20</v>
      </c>
      <c r="V119" s="70">
        <v>38</v>
      </c>
      <c r="W119" s="71">
        <f t="shared" si="53"/>
        <v>76</v>
      </c>
      <c r="X119" s="10">
        <v>4</v>
      </c>
      <c r="Y119" s="51">
        <f t="shared" si="54"/>
        <v>8</v>
      </c>
      <c r="Z119" s="60">
        <v>0</v>
      </c>
      <c r="AA119" s="61">
        <f t="shared" si="55"/>
        <v>0</v>
      </c>
      <c r="AB119" s="58">
        <v>0</v>
      </c>
      <c r="AC119" s="62">
        <f t="shared" si="56"/>
        <v>0</v>
      </c>
      <c r="AD119" s="84">
        <v>0</v>
      </c>
      <c r="AE119" s="82">
        <f t="shared" si="57"/>
        <v>0</v>
      </c>
      <c r="AF119" s="60">
        <v>0</v>
      </c>
      <c r="AG119" s="61">
        <f t="shared" si="58"/>
        <v>0</v>
      </c>
      <c r="AH119" s="23">
        <f t="shared" si="59"/>
        <v>294</v>
      </c>
    </row>
    <row r="120" spans="2:34" ht="24" customHeight="1" x14ac:dyDescent="0.25">
      <c r="B120" s="6">
        <v>116</v>
      </c>
      <c r="C120" s="13" t="s">
        <v>170</v>
      </c>
      <c r="D120" s="7" t="s">
        <v>29</v>
      </c>
      <c r="E120" s="26" t="s">
        <v>38</v>
      </c>
      <c r="F120" s="6">
        <v>0</v>
      </c>
      <c r="G120" s="9">
        <f t="shared" si="46"/>
        <v>0</v>
      </c>
      <c r="H120" s="10">
        <v>5</v>
      </c>
      <c r="I120" s="7">
        <f t="shared" si="47"/>
        <v>10</v>
      </c>
      <c r="J120" s="6">
        <v>0</v>
      </c>
      <c r="K120" s="9">
        <f t="shared" si="48"/>
        <v>0</v>
      </c>
      <c r="L120" s="10">
        <v>1</v>
      </c>
      <c r="M120" s="7">
        <f t="shared" si="49"/>
        <v>10</v>
      </c>
      <c r="N120" s="6">
        <v>92</v>
      </c>
      <c r="O120" s="9">
        <f t="shared" si="45"/>
        <v>92</v>
      </c>
      <c r="P120" s="58">
        <v>0</v>
      </c>
      <c r="Q120" s="59">
        <f t="shared" si="50"/>
        <v>0</v>
      </c>
      <c r="R120" s="60">
        <v>0</v>
      </c>
      <c r="S120" s="61">
        <f t="shared" si="51"/>
        <v>0</v>
      </c>
      <c r="T120" s="68">
        <v>1</v>
      </c>
      <c r="U120" s="69">
        <f t="shared" si="52"/>
        <v>10</v>
      </c>
      <c r="V120" s="70">
        <v>0</v>
      </c>
      <c r="W120" s="71">
        <f t="shared" si="53"/>
        <v>0</v>
      </c>
      <c r="X120" s="10">
        <v>1</v>
      </c>
      <c r="Y120" s="51">
        <f t="shared" si="54"/>
        <v>2</v>
      </c>
      <c r="Z120" s="60">
        <v>0</v>
      </c>
      <c r="AA120" s="61">
        <f t="shared" si="55"/>
        <v>0</v>
      </c>
      <c r="AB120" s="58">
        <v>0</v>
      </c>
      <c r="AC120" s="62">
        <f t="shared" si="56"/>
        <v>0</v>
      </c>
      <c r="AD120" s="84">
        <v>0</v>
      </c>
      <c r="AE120" s="82">
        <f t="shared" si="57"/>
        <v>0</v>
      </c>
      <c r="AF120" s="60">
        <v>0</v>
      </c>
      <c r="AG120" s="61">
        <f t="shared" si="58"/>
        <v>0</v>
      </c>
      <c r="AH120" s="23">
        <f t="shared" si="59"/>
        <v>124</v>
      </c>
    </row>
    <row r="121" spans="2:34" ht="24" customHeight="1" x14ac:dyDescent="0.25">
      <c r="B121" s="6">
        <v>117</v>
      </c>
      <c r="C121" s="13" t="s">
        <v>157</v>
      </c>
      <c r="D121" s="7" t="s">
        <v>29</v>
      </c>
      <c r="E121" s="26" t="s">
        <v>146</v>
      </c>
      <c r="F121" s="6">
        <v>3</v>
      </c>
      <c r="G121" s="9">
        <f t="shared" si="46"/>
        <v>39</v>
      </c>
      <c r="H121" s="10">
        <v>45</v>
      </c>
      <c r="I121" s="7">
        <f t="shared" si="47"/>
        <v>90</v>
      </c>
      <c r="J121" s="6">
        <v>31</v>
      </c>
      <c r="K121" s="9">
        <f t="shared" si="48"/>
        <v>62</v>
      </c>
      <c r="L121" s="10">
        <v>7</v>
      </c>
      <c r="M121" s="7">
        <f t="shared" si="49"/>
        <v>70</v>
      </c>
      <c r="N121" s="6">
        <v>154</v>
      </c>
      <c r="O121" s="9">
        <f t="shared" si="45"/>
        <v>154</v>
      </c>
      <c r="P121" s="58">
        <v>0</v>
      </c>
      <c r="Q121" s="59">
        <f t="shared" si="50"/>
        <v>0</v>
      </c>
      <c r="R121" s="60">
        <v>0</v>
      </c>
      <c r="S121" s="61">
        <f t="shared" si="51"/>
        <v>0</v>
      </c>
      <c r="T121" s="68">
        <v>5</v>
      </c>
      <c r="U121" s="69">
        <f t="shared" si="52"/>
        <v>50</v>
      </c>
      <c r="V121" s="70">
        <v>48</v>
      </c>
      <c r="W121" s="71">
        <f t="shared" si="53"/>
        <v>96</v>
      </c>
      <c r="X121" s="10">
        <v>0</v>
      </c>
      <c r="Y121" s="51">
        <f t="shared" si="54"/>
        <v>0</v>
      </c>
      <c r="Z121" s="60">
        <v>0</v>
      </c>
      <c r="AA121" s="61">
        <f t="shared" si="55"/>
        <v>0</v>
      </c>
      <c r="AB121" s="58">
        <v>0</v>
      </c>
      <c r="AC121" s="62">
        <f t="shared" si="56"/>
        <v>0</v>
      </c>
      <c r="AD121" s="84">
        <v>0</v>
      </c>
      <c r="AE121" s="82">
        <f t="shared" si="57"/>
        <v>0</v>
      </c>
      <c r="AF121" s="60">
        <v>0</v>
      </c>
      <c r="AG121" s="61">
        <f t="shared" si="58"/>
        <v>0</v>
      </c>
      <c r="AH121" s="23">
        <f t="shared" si="59"/>
        <v>561</v>
      </c>
    </row>
    <row r="122" spans="2:34" ht="24" customHeight="1" x14ac:dyDescent="0.25">
      <c r="B122" s="6">
        <v>118</v>
      </c>
      <c r="C122" s="13" t="s">
        <v>159</v>
      </c>
      <c r="D122" s="7" t="s">
        <v>29</v>
      </c>
      <c r="E122" s="26" t="s">
        <v>146</v>
      </c>
      <c r="F122" s="6">
        <v>7</v>
      </c>
      <c r="G122" s="9">
        <f t="shared" si="46"/>
        <v>91</v>
      </c>
      <c r="H122" s="10">
        <v>40</v>
      </c>
      <c r="I122" s="7">
        <f t="shared" si="47"/>
        <v>80</v>
      </c>
      <c r="J122" s="6">
        <v>19</v>
      </c>
      <c r="K122" s="9">
        <f t="shared" si="48"/>
        <v>38</v>
      </c>
      <c r="L122" s="10">
        <v>7</v>
      </c>
      <c r="M122" s="7">
        <f t="shared" si="49"/>
        <v>70</v>
      </c>
      <c r="N122" s="6">
        <v>124</v>
      </c>
      <c r="O122" s="9">
        <f t="shared" si="45"/>
        <v>124</v>
      </c>
      <c r="P122" s="58">
        <v>0</v>
      </c>
      <c r="Q122" s="59">
        <f t="shared" si="50"/>
        <v>0</v>
      </c>
      <c r="R122" s="60">
        <v>0</v>
      </c>
      <c r="S122" s="61">
        <f t="shared" si="51"/>
        <v>0</v>
      </c>
      <c r="T122" s="68">
        <v>3</v>
      </c>
      <c r="U122" s="69">
        <f t="shared" si="52"/>
        <v>30</v>
      </c>
      <c r="V122" s="70">
        <v>43</v>
      </c>
      <c r="W122" s="71">
        <f t="shared" si="53"/>
        <v>86</v>
      </c>
      <c r="X122" s="10">
        <v>0</v>
      </c>
      <c r="Y122" s="51">
        <f t="shared" si="54"/>
        <v>0</v>
      </c>
      <c r="Z122" s="60">
        <v>0</v>
      </c>
      <c r="AA122" s="61">
        <f t="shared" si="55"/>
        <v>0</v>
      </c>
      <c r="AB122" s="58">
        <v>0</v>
      </c>
      <c r="AC122" s="62">
        <f t="shared" si="56"/>
        <v>0</v>
      </c>
      <c r="AD122" s="84">
        <v>0</v>
      </c>
      <c r="AE122" s="82">
        <f t="shared" si="57"/>
        <v>0</v>
      </c>
      <c r="AF122" s="60">
        <v>0</v>
      </c>
      <c r="AG122" s="61">
        <f t="shared" si="58"/>
        <v>0</v>
      </c>
      <c r="AH122" s="23">
        <f t="shared" si="59"/>
        <v>519</v>
      </c>
    </row>
    <row r="123" spans="2:34" ht="24" customHeight="1" x14ac:dyDescent="0.25">
      <c r="B123" s="6">
        <v>119</v>
      </c>
      <c r="C123" s="13" t="s">
        <v>161</v>
      </c>
      <c r="D123" s="7" t="s">
        <v>29</v>
      </c>
      <c r="E123" s="26" t="s">
        <v>146</v>
      </c>
      <c r="F123" s="6">
        <v>5</v>
      </c>
      <c r="G123" s="9">
        <f t="shared" si="46"/>
        <v>65</v>
      </c>
      <c r="H123" s="10">
        <v>38</v>
      </c>
      <c r="I123" s="7">
        <f t="shared" si="47"/>
        <v>76</v>
      </c>
      <c r="J123" s="6">
        <v>20</v>
      </c>
      <c r="K123" s="9">
        <f t="shared" si="48"/>
        <v>40</v>
      </c>
      <c r="L123" s="10">
        <v>5</v>
      </c>
      <c r="M123" s="7">
        <f t="shared" si="49"/>
        <v>50</v>
      </c>
      <c r="N123" s="6">
        <v>108</v>
      </c>
      <c r="O123" s="9">
        <f t="shared" si="45"/>
        <v>108</v>
      </c>
      <c r="P123" s="58">
        <v>0</v>
      </c>
      <c r="Q123" s="59">
        <f t="shared" si="50"/>
        <v>0</v>
      </c>
      <c r="R123" s="60">
        <v>0</v>
      </c>
      <c r="S123" s="61">
        <f t="shared" si="51"/>
        <v>0</v>
      </c>
      <c r="T123" s="68">
        <v>1</v>
      </c>
      <c r="U123" s="69">
        <f t="shared" si="52"/>
        <v>10</v>
      </c>
      <c r="V123" s="70">
        <v>35</v>
      </c>
      <c r="W123" s="71">
        <f t="shared" si="53"/>
        <v>70</v>
      </c>
      <c r="X123" s="10">
        <v>0</v>
      </c>
      <c r="Y123" s="51">
        <f t="shared" si="54"/>
        <v>0</v>
      </c>
      <c r="Z123" s="60">
        <v>0</v>
      </c>
      <c r="AA123" s="61">
        <f t="shared" si="55"/>
        <v>0</v>
      </c>
      <c r="AB123" s="58">
        <v>0</v>
      </c>
      <c r="AC123" s="62">
        <f t="shared" si="56"/>
        <v>0</v>
      </c>
      <c r="AD123" s="84">
        <v>0</v>
      </c>
      <c r="AE123" s="82">
        <f t="shared" si="57"/>
        <v>0</v>
      </c>
      <c r="AF123" s="60">
        <v>0</v>
      </c>
      <c r="AG123" s="61">
        <f t="shared" si="58"/>
        <v>0</v>
      </c>
      <c r="AH123" s="23">
        <f t="shared" si="59"/>
        <v>419</v>
      </c>
    </row>
    <row r="124" spans="2:34" ht="24" customHeight="1" x14ac:dyDescent="0.25">
      <c r="B124" s="6">
        <v>120</v>
      </c>
      <c r="C124" s="13" t="s">
        <v>164</v>
      </c>
      <c r="D124" s="7" t="s">
        <v>29</v>
      </c>
      <c r="E124" s="26" t="s">
        <v>146</v>
      </c>
      <c r="F124" s="6">
        <v>1</v>
      </c>
      <c r="G124" s="9">
        <f t="shared" si="46"/>
        <v>13</v>
      </c>
      <c r="H124" s="10">
        <v>6</v>
      </c>
      <c r="I124" s="7">
        <f t="shared" si="47"/>
        <v>12</v>
      </c>
      <c r="J124" s="6">
        <v>7</v>
      </c>
      <c r="K124" s="9">
        <f t="shared" si="48"/>
        <v>14</v>
      </c>
      <c r="L124" s="10">
        <v>2</v>
      </c>
      <c r="M124" s="7">
        <f t="shared" si="49"/>
        <v>20</v>
      </c>
      <c r="N124" s="6">
        <v>146</v>
      </c>
      <c r="O124" s="9">
        <f t="shared" ref="O124:O129" si="60">N124</f>
        <v>146</v>
      </c>
      <c r="P124" s="58">
        <v>0</v>
      </c>
      <c r="Q124" s="59">
        <f t="shared" si="50"/>
        <v>0</v>
      </c>
      <c r="R124" s="60">
        <v>0</v>
      </c>
      <c r="S124" s="61">
        <f t="shared" si="51"/>
        <v>0</v>
      </c>
      <c r="T124" s="68">
        <v>4</v>
      </c>
      <c r="U124" s="69">
        <f t="shared" si="52"/>
        <v>40</v>
      </c>
      <c r="V124" s="70">
        <v>31</v>
      </c>
      <c r="W124" s="71">
        <f t="shared" si="53"/>
        <v>62</v>
      </c>
      <c r="X124" s="10">
        <v>0</v>
      </c>
      <c r="Y124" s="51">
        <f t="shared" si="54"/>
        <v>0</v>
      </c>
      <c r="Z124" s="60">
        <v>0</v>
      </c>
      <c r="AA124" s="61">
        <f t="shared" si="55"/>
        <v>0</v>
      </c>
      <c r="AB124" s="58">
        <v>0</v>
      </c>
      <c r="AC124" s="62">
        <f t="shared" si="56"/>
        <v>0</v>
      </c>
      <c r="AD124" s="84">
        <v>0</v>
      </c>
      <c r="AE124" s="82">
        <f t="shared" si="57"/>
        <v>0</v>
      </c>
      <c r="AF124" s="60">
        <v>0</v>
      </c>
      <c r="AG124" s="61">
        <f t="shared" si="58"/>
        <v>0</v>
      </c>
      <c r="AH124" s="23">
        <f t="shared" si="59"/>
        <v>307</v>
      </c>
    </row>
    <row r="125" spans="2:34" ht="24" customHeight="1" x14ac:dyDescent="0.25">
      <c r="B125" s="6">
        <v>121</v>
      </c>
      <c r="C125" s="13" t="s">
        <v>169</v>
      </c>
      <c r="D125" s="7" t="s">
        <v>29</v>
      </c>
      <c r="E125" s="26" t="s">
        <v>38</v>
      </c>
      <c r="F125" s="6">
        <v>2</v>
      </c>
      <c r="G125" s="9">
        <f t="shared" si="46"/>
        <v>26</v>
      </c>
      <c r="H125" s="10">
        <v>7</v>
      </c>
      <c r="I125" s="7">
        <f t="shared" si="47"/>
        <v>14</v>
      </c>
      <c r="J125" s="6">
        <v>9</v>
      </c>
      <c r="K125" s="9">
        <f t="shared" si="48"/>
        <v>18</v>
      </c>
      <c r="L125" s="10">
        <v>2</v>
      </c>
      <c r="M125" s="7">
        <f t="shared" si="49"/>
        <v>20</v>
      </c>
      <c r="N125" s="6">
        <v>56</v>
      </c>
      <c r="O125" s="9">
        <f t="shared" si="60"/>
        <v>56</v>
      </c>
      <c r="P125" s="58">
        <v>0</v>
      </c>
      <c r="Q125" s="59">
        <f t="shared" si="50"/>
        <v>0</v>
      </c>
      <c r="R125" s="60">
        <v>0</v>
      </c>
      <c r="S125" s="61">
        <f t="shared" si="51"/>
        <v>0</v>
      </c>
      <c r="T125" s="68">
        <v>1</v>
      </c>
      <c r="U125" s="69">
        <f t="shared" si="52"/>
        <v>10</v>
      </c>
      <c r="V125" s="70">
        <v>28</v>
      </c>
      <c r="W125" s="71">
        <f t="shared" si="53"/>
        <v>56</v>
      </c>
      <c r="X125" s="10">
        <v>0</v>
      </c>
      <c r="Y125" s="51">
        <f t="shared" si="54"/>
        <v>0</v>
      </c>
      <c r="Z125" s="60">
        <v>0</v>
      </c>
      <c r="AA125" s="61">
        <f t="shared" si="55"/>
        <v>0</v>
      </c>
      <c r="AB125" s="58">
        <v>0</v>
      </c>
      <c r="AC125" s="62">
        <f t="shared" si="56"/>
        <v>0</v>
      </c>
      <c r="AD125" s="84">
        <v>0</v>
      </c>
      <c r="AE125" s="82">
        <f t="shared" si="57"/>
        <v>0</v>
      </c>
      <c r="AF125" s="60">
        <v>0</v>
      </c>
      <c r="AG125" s="61">
        <f t="shared" si="58"/>
        <v>0</v>
      </c>
      <c r="AH125" s="23">
        <f t="shared" si="59"/>
        <v>200</v>
      </c>
    </row>
    <row r="126" spans="2:34" ht="24" customHeight="1" x14ac:dyDescent="0.25">
      <c r="B126" s="6">
        <v>122</v>
      </c>
      <c r="C126" s="13" t="s">
        <v>163</v>
      </c>
      <c r="D126" s="7" t="s">
        <v>29</v>
      </c>
      <c r="E126" s="26" t="s">
        <v>146</v>
      </c>
      <c r="F126" s="6">
        <v>6</v>
      </c>
      <c r="G126" s="9">
        <f t="shared" si="46"/>
        <v>78</v>
      </c>
      <c r="H126" s="10">
        <v>17</v>
      </c>
      <c r="I126" s="7">
        <f t="shared" si="47"/>
        <v>34</v>
      </c>
      <c r="J126" s="6">
        <v>13</v>
      </c>
      <c r="K126" s="9">
        <f t="shared" si="48"/>
        <v>26</v>
      </c>
      <c r="L126" s="10">
        <v>2</v>
      </c>
      <c r="M126" s="7">
        <f t="shared" si="49"/>
        <v>20</v>
      </c>
      <c r="N126" s="6">
        <v>104</v>
      </c>
      <c r="O126" s="9">
        <f t="shared" si="60"/>
        <v>104</v>
      </c>
      <c r="P126" s="58">
        <v>0</v>
      </c>
      <c r="Q126" s="59">
        <f t="shared" si="50"/>
        <v>0</v>
      </c>
      <c r="R126" s="60">
        <v>0</v>
      </c>
      <c r="S126" s="61">
        <f t="shared" si="51"/>
        <v>0</v>
      </c>
      <c r="T126" s="68">
        <v>2</v>
      </c>
      <c r="U126" s="69">
        <f t="shared" si="52"/>
        <v>20</v>
      </c>
      <c r="V126" s="70">
        <v>20</v>
      </c>
      <c r="W126" s="71">
        <f t="shared" si="53"/>
        <v>40</v>
      </c>
      <c r="X126" s="10">
        <v>0</v>
      </c>
      <c r="Y126" s="51">
        <f t="shared" si="54"/>
        <v>0</v>
      </c>
      <c r="Z126" s="60">
        <v>0</v>
      </c>
      <c r="AA126" s="61">
        <f t="shared" si="55"/>
        <v>0</v>
      </c>
      <c r="AB126" s="58">
        <v>0</v>
      </c>
      <c r="AC126" s="62">
        <f t="shared" si="56"/>
        <v>0</v>
      </c>
      <c r="AD126" s="84">
        <v>0</v>
      </c>
      <c r="AE126" s="82">
        <f t="shared" si="57"/>
        <v>0</v>
      </c>
      <c r="AF126" s="60">
        <v>0</v>
      </c>
      <c r="AG126" s="61">
        <f t="shared" si="58"/>
        <v>0</v>
      </c>
      <c r="AH126" s="23">
        <f t="shared" si="59"/>
        <v>322</v>
      </c>
    </row>
    <row r="127" spans="2:34" ht="24" customHeight="1" x14ac:dyDescent="0.25">
      <c r="B127" s="6">
        <v>123</v>
      </c>
      <c r="C127" s="13" t="s">
        <v>143</v>
      </c>
      <c r="D127" s="7" t="s">
        <v>29</v>
      </c>
      <c r="E127" s="26" t="s">
        <v>36</v>
      </c>
      <c r="F127" s="6">
        <v>0</v>
      </c>
      <c r="G127" s="9">
        <f t="shared" si="46"/>
        <v>0</v>
      </c>
      <c r="H127" s="10">
        <v>0</v>
      </c>
      <c r="I127" s="7">
        <f t="shared" si="47"/>
        <v>0</v>
      </c>
      <c r="J127" s="6">
        <v>11</v>
      </c>
      <c r="K127" s="9">
        <f t="shared" si="48"/>
        <v>22</v>
      </c>
      <c r="L127" s="10">
        <v>8</v>
      </c>
      <c r="M127" s="7">
        <f t="shared" si="49"/>
        <v>80</v>
      </c>
      <c r="N127" s="6">
        <v>80</v>
      </c>
      <c r="O127" s="9">
        <f t="shared" si="60"/>
        <v>80</v>
      </c>
      <c r="P127" s="10">
        <v>33</v>
      </c>
      <c r="Q127" s="32">
        <f t="shared" si="50"/>
        <v>49.5</v>
      </c>
      <c r="R127" s="6">
        <v>0</v>
      </c>
      <c r="S127" s="9">
        <f t="shared" si="51"/>
        <v>0</v>
      </c>
      <c r="T127" s="10">
        <v>0</v>
      </c>
      <c r="U127" s="7">
        <f t="shared" si="52"/>
        <v>0</v>
      </c>
      <c r="V127" s="6">
        <v>18</v>
      </c>
      <c r="W127" s="9">
        <f t="shared" si="53"/>
        <v>36</v>
      </c>
      <c r="X127" s="10">
        <v>0</v>
      </c>
      <c r="Y127" s="51">
        <f t="shared" si="54"/>
        <v>0</v>
      </c>
      <c r="Z127" s="6">
        <v>0</v>
      </c>
      <c r="AA127" s="9">
        <f t="shared" si="55"/>
        <v>0</v>
      </c>
      <c r="AB127" s="10">
        <v>0</v>
      </c>
      <c r="AC127" s="7">
        <f t="shared" si="56"/>
        <v>0</v>
      </c>
      <c r="AD127" s="84">
        <v>0</v>
      </c>
      <c r="AE127" s="82">
        <f t="shared" si="57"/>
        <v>0</v>
      </c>
      <c r="AF127" s="6">
        <v>5</v>
      </c>
      <c r="AG127" s="9">
        <f t="shared" si="58"/>
        <v>25</v>
      </c>
      <c r="AH127" s="23">
        <f t="shared" si="59"/>
        <v>292.5</v>
      </c>
    </row>
    <row r="128" spans="2:34" ht="24" customHeight="1" x14ac:dyDescent="0.25">
      <c r="B128" s="6">
        <v>124</v>
      </c>
      <c r="C128" s="13" t="s">
        <v>165</v>
      </c>
      <c r="D128" s="7" t="s">
        <v>29</v>
      </c>
      <c r="E128" s="26" t="s">
        <v>146</v>
      </c>
      <c r="F128" s="6">
        <v>0</v>
      </c>
      <c r="G128" s="9">
        <f t="shared" si="46"/>
        <v>0</v>
      </c>
      <c r="H128" s="10">
        <v>0</v>
      </c>
      <c r="I128" s="7">
        <f t="shared" si="47"/>
        <v>0</v>
      </c>
      <c r="J128" s="6">
        <v>1</v>
      </c>
      <c r="K128" s="9">
        <f t="shared" si="48"/>
        <v>2</v>
      </c>
      <c r="L128" s="10">
        <v>2</v>
      </c>
      <c r="M128" s="7">
        <f t="shared" si="49"/>
        <v>20</v>
      </c>
      <c r="N128" s="6">
        <v>38</v>
      </c>
      <c r="O128" s="9">
        <f t="shared" si="60"/>
        <v>38</v>
      </c>
      <c r="P128" s="58">
        <v>0</v>
      </c>
      <c r="Q128" s="59">
        <f t="shared" si="50"/>
        <v>0</v>
      </c>
      <c r="R128" s="60">
        <v>0</v>
      </c>
      <c r="S128" s="61">
        <f t="shared" si="51"/>
        <v>0</v>
      </c>
      <c r="T128" s="68">
        <v>1</v>
      </c>
      <c r="U128" s="69">
        <f t="shared" si="52"/>
        <v>10</v>
      </c>
      <c r="V128" s="70">
        <v>10</v>
      </c>
      <c r="W128" s="71">
        <f t="shared" si="53"/>
        <v>20</v>
      </c>
      <c r="X128" s="10">
        <v>0</v>
      </c>
      <c r="Y128" s="51">
        <f t="shared" si="54"/>
        <v>0</v>
      </c>
      <c r="Z128" s="60">
        <v>0</v>
      </c>
      <c r="AA128" s="61">
        <f t="shared" si="55"/>
        <v>0</v>
      </c>
      <c r="AB128" s="58">
        <v>0</v>
      </c>
      <c r="AC128" s="62">
        <f t="shared" si="56"/>
        <v>0</v>
      </c>
      <c r="AD128" s="84">
        <v>0</v>
      </c>
      <c r="AE128" s="82">
        <f t="shared" si="57"/>
        <v>0</v>
      </c>
      <c r="AF128" s="60">
        <v>0</v>
      </c>
      <c r="AG128" s="61">
        <f t="shared" si="58"/>
        <v>0</v>
      </c>
      <c r="AH128" s="23">
        <f t="shared" si="59"/>
        <v>90</v>
      </c>
    </row>
    <row r="129" spans="2:34" ht="24" customHeight="1" thickBot="1" x14ac:dyDescent="0.3">
      <c r="B129" s="14">
        <v>125</v>
      </c>
      <c r="C129" s="48" t="s">
        <v>171</v>
      </c>
      <c r="D129" s="17" t="s">
        <v>29</v>
      </c>
      <c r="E129" s="34" t="s">
        <v>38</v>
      </c>
      <c r="F129" s="14">
        <v>0</v>
      </c>
      <c r="G129" s="15">
        <f t="shared" si="46"/>
        <v>0</v>
      </c>
      <c r="H129" s="16">
        <v>0</v>
      </c>
      <c r="I129" s="17">
        <f t="shared" si="47"/>
        <v>0</v>
      </c>
      <c r="J129" s="14">
        <v>0</v>
      </c>
      <c r="K129" s="15">
        <f t="shared" si="48"/>
        <v>0</v>
      </c>
      <c r="L129" s="16">
        <v>2</v>
      </c>
      <c r="M129" s="17">
        <f t="shared" si="49"/>
        <v>20</v>
      </c>
      <c r="N129" s="14">
        <v>18</v>
      </c>
      <c r="O129" s="15">
        <f t="shared" si="60"/>
        <v>18</v>
      </c>
      <c r="P129" s="63">
        <v>0</v>
      </c>
      <c r="Q129" s="64">
        <f t="shared" si="50"/>
        <v>0</v>
      </c>
      <c r="R129" s="65">
        <v>0</v>
      </c>
      <c r="S129" s="66">
        <f t="shared" si="51"/>
        <v>0</v>
      </c>
      <c r="T129" s="72">
        <v>1</v>
      </c>
      <c r="U129" s="73">
        <f t="shared" si="52"/>
        <v>10</v>
      </c>
      <c r="V129" s="74">
        <v>0</v>
      </c>
      <c r="W129" s="75">
        <f t="shared" si="53"/>
        <v>0</v>
      </c>
      <c r="X129" s="16">
        <v>0</v>
      </c>
      <c r="Y129" s="52">
        <f t="shared" si="54"/>
        <v>0</v>
      </c>
      <c r="Z129" s="65">
        <v>0</v>
      </c>
      <c r="AA129" s="66">
        <f t="shared" si="55"/>
        <v>0</v>
      </c>
      <c r="AB129" s="63">
        <v>0</v>
      </c>
      <c r="AC129" s="67">
        <f t="shared" si="56"/>
        <v>0</v>
      </c>
      <c r="AD129" s="85">
        <v>0</v>
      </c>
      <c r="AE129" s="86">
        <f t="shared" si="57"/>
        <v>0</v>
      </c>
      <c r="AF129" s="65">
        <v>0</v>
      </c>
      <c r="AG129" s="66">
        <f t="shared" si="58"/>
        <v>0</v>
      </c>
      <c r="AH129" s="25">
        <f t="shared" si="59"/>
        <v>48</v>
      </c>
    </row>
  </sheetData>
  <sortState ref="C5:AH129">
    <sortCondition descending="1" ref="AE5:AE129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K129"/>
  <sheetViews>
    <sheetView zoomScale="95" zoomScaleNormal="95" workbookViewId="0">
      <pane ySplit="4" topLeftCell="A5" activePane="bottomLeft" state="frozen"/>
      <selection pane="bottomLeft" activeCell="S14" sqref="S1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66" t="s">
        <v>31</v>
      </c>
      <c r="AG2" s="167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73" t="s">
        <v>34</v>
      </c>
      <c r="AG3" s="174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77" t="s">
        <v>3</v>
      </c>
      <c r="AG4" s="102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66</v>
      </c>
      <c r="D5" s="55" t="s">
        <v>29</v>
      </c>
      <c r="E5" s="29" t="s">
        <v>23</v>
      </c>
      <c r="F5" s="46">
        <v>11</v>
      </c>
      <c r="G5" s="54">
        <f t="shared" ref="G5:G36" si="0">F5*13</f>
        <v>143</v>
      </c>
      <c r="H5" s="56">
        <v>78</v>
      </c>
      <c r="I5" s="55">
        <f t="shared" ref="I5:I36" si="1">H5*2</f>
        <v>156</v>
      </c>
      <c r="J5" s="53">
        <v>80</v>
      </c>
      <c r="K5" s="54">
        <f t="shared" ref="K5:K36" si="2">J5*2</f>
        <v>160</v>
      </c>
      <c r="L5" s="56">
        <v>12</v>
      </c>
      <c r="M5" s="55">
        <f t="shared" ref="M5:M36" si="3">L5*10</f>
        <v>120</v>
      </c>
      <c r="N5" s="53">
        <v>164</v>
      </c>
      <c r="O5" s="54">
        <f t="shared" ref="O5:O36" si="4">N5</f>
        <v>164</v>
      </c>
      <c r="P5" s="56">
        <v>75</v>
      </c>
      <c r="Q5" s="31">
        <f t="shared" ref="Q5:Q36" si="5">P5*1.5</f>
        <v>112.5</v>
      </c>
      <c r="R5" s="53">
        <v>6</v>
      </c>
      <c r="S5" s="54">
        <f t="shared" ref="S5:S36" si="6">R5*15</f>
        <v>90</v>
      </c>
      <c r="T5" s="56">
        <v>16</v>
      </c>
      <c r="U5" s="55">
        <f t="shared" ref="U5:U36" si="7">T5*10</f>
        <v>160</v>
      </c>
      <c r="V5" s="53">
        <v>64</v>
      </c>
      <c r="W5" s="54">
        <f t="shared" ref="W5:W36" si="8">V5*2</f>
        <v>128</v>
      </c>
      <c r="X5" s="56">
        <v>70</v>
      </c>
      <c r="Y5" s="50">
        <f t="shared" ref="Y5:Y36" si="9">X5*2</f>
        <v>140</v>
      </c>
      <c r="Z5" s="53">
        <v>45</v>
      </c>
      <c r="AA5" s="54">
        <f t="shared" ref="AA5:AA36" si="10">Z5*3</f>
        <v>135</v>
      </c>
      <c r="AB5" s="56">
        <v>30</v>
      </c>
      <c r="AC5" s="55">
        <f t="shared" ref="AC5:AC36" si="11">AB5*3</f>
        <v>90</v>
      </c>
      <c r="AD5" s="53">
        <v>15</v>
      </c>
      <c r="AE5" s="54">
        <f t="shared" ref="AE5:AE36" si="12">AD5*10</f>
        <v>150</v>
      </c>
      <c r="AF5" s="103">
        <v>27</v>
      </c>
      <c r="AG5" s="80">
        <f t="shared" ref="AG5:AG36" si="13">AF5*5</f>
        <v>135</v>
      </c>
      <c r="AH5" s="24">
        <f t="shared" ref="AH5:AH36" si="14">G5+I5+K5+M5+O5+Q5+S5+U5+W5+Y5+AA5+AC5+AE5+AG5</f>
        <v>1883.5</v>
      </c>
    </row>
    <row r="6" spans="2:37" s="2" customFormat="1" ht="24" customHeight="1" x14ac:dyDescent="0.25">
      <c r="B6" s="6">
        <v>2</v>
      </c>
      <c r="C6" s="13" t="s">
        <v>67</v>
      </c>
      <c r="D6" s="7" t="s">
        <v>29</v>
      </c>
      <c r="E6" s="26" t="s">
        <v>23</v>
      </c>
      <c r="F6" s="8">
        <v>9</v>
      </c>
      <c r="G6" s="9">
        <f t="shared" si="0"/>
        <v>117</v>
      </c>
      <c r="H6" s="10">
        <v>75</v>
      </c>
      <c r="I6" s="7">
        <f t="shared" si="1"/>
        <v>150</v>
      </c>
      <c r="J6" s="6">
        <v>65</v>
      </c>
      <c r="K6" s="9">
        <f t="shared" si="2"/>
        <v>130</v>
      </c>
      <c r="L6" s="10">
        <v>14</v>
      </c>
      <c r="M6" s="7">
        <f t="shared" si="3"/>
        <v>140</v>
      </c>
      <c r="N6" s="6">
        <v>178</v>
      </c>
      <c r="O6" s="9">
        <f t="shared" si="4"/>
        <v>178</v>
      </c>
      <c r="P6" s="10">
        <v>83</v>
      </c>
      <c r="Q6" s="32">
        <f t="shared" si="5"/>
        <v>124.5</v>
      </c>
      <c r="R6" s="6">
        <v>6</v>
      </c>
      <c r="S6" s="9">
        <f t="shared" si="6"/>
        <v>90</v>
      </c>
      <c r="T6" s="10">
        <v>12</v>
      </c>
      <c r="U6" s="7">
        <f t="shared" si="7"/>
        <v>120</v>
      </c>
      <c r="V6" s="6">
        <v>48</v>
      </c>
      <c r="W6" s="9">
        <f t="shared" si="8"/>
        <v>96</v>
      </c>
      <c r="X6" s="10">
        <v>68</v>
      </c>
      <c r="Y6" s="51">
        <f t="shared" si="9"/>
        <v>136</v>
      </c>
      <c r="Z6" s="6">
        <v>32</v>
      </c>
      <c r="AA6" s="9">
        <f t="shared" si="10"/>
        <v>96</v>
      </c>
      <c r="AB6" s="10">
        <v>15</v>
      </c>
      <c r="AC6" s="7">
        <f t="shared" si="11"/>
        <v>45</v>
      </c>
      <c r="AD6" s="6">
        <v>0</v>
      </c>
      <c r="AE6" s="9">
        <f t="shared" si="12"/>
        <v>0</v>
      </c>
      <c r="AF6" s="81">
        <v>27</v>
      </c>
      <c r="AG6" s="82">
        <f t="shared" si="13"/>
        <v>135</v>
      </c>
      <c r="AH6" s="23">
        <f t="shared" si="14"/>
        <v>1557.5</v>
      </c>
    </row>
    <row r="7" spans="2:37" s="2" customFormat="1" ht="24" customHeight="1" x14ac:dyDescent="0.25">
      <c r="B7" s="6">
        <v>3</v>
      </c>
      <c r="C7" s="13" t="s">
        <v>132</v>
      </c>
      <c r="D7" s="7" t="s">
        <v>29</v>
      </c>
      <c r="E7" s="26" t="s">
        <v>36</v>
      </c>
      <c r="F7" s="8">
        <v>10</v>
      </c>
      <c r="G7" s="9">
        <f t="shared" si="0"/>
        <v>130</v>
      </c>
      <c r="H7" s="10">
        <v>30</v>
      </c>
      <c r="I7" s="7">
        <f t="shared" si="1"/>
        <v>60</v>
      </c>
      <c r="J7" s="6">
        <v>7</v>
      </c>
      <c r="K7" s="9">
        <f t="shared" si="2"/>
        <v>14</v>
      </c>
      <c r="L7" s="10">
        <v>8</v>
      </c>
      <c r="M7" s="7">
        <f t="shared" si="3"/>
        <v>80</v>
      </c>
      <c r="N7" s="6">
        <v>150</v>
      </c>
      <c r="O7" s="9">
        <f t="shared" si="4"/>
        <v>150</v>
      </c>
      <c r="P7" s="10">
        <v>56</v>
      </c>
      <c r="Q7" s="32">
        <f t="shared" si="5"/>
        <v>84</v>
      </c>
      <c r="R7" s="6">
        <v>3</v>
      </c>
      <c r="S7" s="9">
        <f t="shared" si="6"/>
        <v>45</v>
      </c>
      <c r="T7" s="10">
        <v>14</v>
      </c>
      <c r="U7" s="7">
        <f t="shared" si="7"/>
        <v>140</v>
      </c>
      <c r="V7" s="6">
        <v>44</v>
      </c>
      <c r="W7" s="9">
        <f t="shared" si="8"/>
        <v>88</v>
      </c>
      <c r="X7" s="10">
        <v>52</v>
      </c>
      <c r="Y7" s="51">
        <f t="shared" si="9"/>
        <v>104</v>
      </c>
      <c r="Z7" s="6">
        <v>31</v>
      </c>
      <c r="AA7" s="9">
        <f t="shared" si="10"/>
        <v>93</v>
      </c>
      <c r="AB7" s="10">
        <v>22</v>
      </c>
      <c r="AC7" s="7">
        <f t="shared" si="11"/>
        <v>66</v>
      </c>
      <c r="AD7" s="6">
        <v>1</v>
      </c>
      <c r="AE7" s="9">
        <f t="shared" si="12"/>
        <v>10</v>
      </c>
      <c r="AF7" s="81">
        <v>24</v>
      </c>
      <c r="AG7" s="82">
        <f t="shared" si="13"/>
        <v>120</v>
      </c>
      <c r="AH7" s="23">
        <f t="shared" si="14"/>
        <v>1184</v>
      </c>
    </row>
    <row r="8" spans="2:37" s="11" customFormat="1" ht="24" customHeight="1" x14ac:dyDescent="0.25">
      <c r="B8" s="6">
        <v>4</v>
      </c>
      <c r="C8" s="13" t="s">
        <v>46</v>
      </c>
      <c r="D8" s="7" t="s">
        <v>25</v>
      </c>
      <c r="E8" s="26" t="s">
        <v>23</v>
      </c>
      <c r="F8" s="8">
        <v>6</v>
      </c>
      <c r="G8" s="9">
        <f t="shared" si="0"/>
        <v>78</v>
      </c>
      <c r="H8" s="10">
        <v>37</v>
      </c>
      <c r="I8" s="7">
        <f t="shared" si="1"/>
        <v>74</v>
      </c>
      <c r="J8" s="6">
        <v>13</v>
      </c>
      <c r="K8" s="9">
        <f t="shared" si="2"/>
        <v>26</v>
      </c>
      <c r="L8" s="10">
        <v>4</v>
      </c>
      <c r="M8" s="7">
        <f t="shared" si="3"/>
        <v>40</v>
      </c>
      <c r="N8" s="6">
        <v>166</v>
      </c>
      <c r="O8" s="9">
        <f t="shared" si="4"/>
        <v>166</v>
      </c>
      <c r="P8" s="10">
        <v>56</v>
      </c>
      <c r="Q8" s="32">
        <f t="shared" si="5"/>
        <v>84</v>
      </c>
      <c r="R8" s="6">
        <v>3</v>
      </c>
      <c r="S8" s="9">
        <f t="shared" si="6"/>
        <v>45</v>
      </c>
      <c r="T8" s="10">
        <v>15</v>
      </c>
      <c r="U8" s="7">
        <f t="shared" si="7"/>
        <v>150</v>
      </c>
      <c r="V8" s="6">
        <v>36</v>
      </c>
      <c r="W8" s="9">
        <f t="shared" si="8"/>
        <v>72</v>
      </c>
      <c r="X8" s="10">
        <v>64</v>
      </c>
      <c r="Y8" s="51">
        <f t="shared" si="9"/>
        <v>128</v>
      </c>
      <c r="Z8" s="6">
        <v>36</v>
      </c>
      <c r="AA8" s="9">
        <f t="shared" si="10"/>
        <v>108</v>
      </c>
      <c r="AB8" s="10">
        <v>29</v>
      </c>
      <c r="AC8" s="7">
        <f t="shared" si="11"/>
        <v>87</v>
      </c>
      <c r="AD8" s="6">
        <v>2</v>
      </c>
      <c r="AE8" s="9">
        <f t="shared" si="12"/>
        <v>20</v>
      </c>
      <c r="AF8" s="81">
        <v>23</v>
      </c>
      <c r="AG8" s="82">
        <f t="shared" si="13"/>
        <v>115</v>
      </c>
      <c r="AH8" s="23">
        <f t="shared" si="14"/>
        <v>1193</v>
      </c>
    </row>
    <row r="9" spans="2:37" s="2" customFormat="1" ht="24" customHeight="1" x14ac:dyDescent="0.25">
      <c r="B9" s="6">
        <v>5</v>
      </c>
      <c r="C9" s="13" t="s">
        <v>131</v>
      </c>
      <c r="D9" s="7" t="s">
        <v>29</v>
      </c>
      <c r="E9" s="26" t="s">
        <v>36</v>
      </c>
      <c r="F9" s="8">
        <v>10</v>
      </c>
      <c r="G9" s="9">
        <f t="shared" si="0"/>
        <v>130</v>
      </c>
      <c r="H9" s="10">
        <v>69</v>
      </c>
      <c r="I9" s="7">
        <f t="shared" si="1"/>
        <v>138</v>
      </c>
      <c r="J9" s="6">
        <v>33</v>
      </c>
      <c r="K9" s="9">
        <f t="shared" si="2"/>
        <v>66</v>
      </c>
      <c r="L9" s="10">
        <v>12</v>
      </c>
      <c r="M9" s="7">
        <f t="shared" si="3"/>
        <v>120</v>
      </c>
      <c r="N9" s="6">
        <v>164</v>
      </c>
      <c r="O9" s="9">
        <f t="shared" si="4"/>
        <v>164</v>
      </c>
      <c r="P9" s="10">
        <v>54</v>
      </c>
      <c r="Q9" s="32">
        <f t="shared" si="5"/>
        <v>81</v>
      </c>
      <c r="R9" s="6">
        <v>9</v>
      </c>
      <c r="S9" s="9">
        <f t="shared" si="6"/>
        <v>135</v>
      </c>
      <c r="T9" s="10">
        <v>15</v>
      </c>
      <c r="U9" s="7">
        <f t="shared" si="7"/>
        <v>150</v>
      </c>
      <c r="V9" s="6">
        <v>65</v>
      </c>
      <c r="W9" s="9">
        <f t="shared" si="8"/>
        <v>130</v>
      </c>
      <c r="X9" s="10">
        <v>68</v>
      </c>
      <c r="Y9" s="51">
        <f t="shared" si="9"/>
        <v>136</v>
      </c>
      <c r="Z9" s="6">
        <v>45</v>
      </c>
      <c r="AA9" s="9">
        <f t="shared" si="10"/>
        <v>135</v>
      </c>
      <c r="AB9" s="10">
        <v>21</v>
      </c>
      <c r="AC9" s="7">
        <f t="shared" si="11"/>
        <v>63</v>
      </c>
      <c r="AD9" s="6">
        <v>3</v>
      </c>
      <c r="AE9" s="9">
        <f t="shared" si="12"/>
        <v>30</v>
      </c>
      <c r="AF9" s="81">
        <v>19</v>
      </c>
      <c r="AG9" s="82">
        <f t="shared" si="13"/>
        <v>95</v>
      </c>
      <c r="AH9" s="23">
        <f t="shared" si="14"/>
        <v>1573</v>
      </c>
    </row>
    <row r="10" spans="2:37" s="2" customFormat="1" ht="24" customHeight="1" x14ac:dyDescent="0.25">
      <c r="B10" s="6">
        <v>6</v>
      </c>
      <c r="C10" s="13" t="s">
        <v>70</v>
      </c>
      <c r="D10" s="7" t="s">
        <v>29</v>
      </c>
      <c r="E10" s="26" t="s">
        <v>23</v>
      </c>
      <c r="F10" s="8">
        <v>8</v>
      </c>
      <c r="G10" s="9">
        <f t="shared" si="0"/>
        <v>104</v>
      </c>
      <c r="H10" s="10">
        <v>70</v>
      </c>
      <c r="I10" s="7">
        <f t="shared" si="1"/>
        <v>140</v>
      </c>
      <c r="J10" s="6">
        <v>43</v>
      </c>
      <c r="K10" s="9">
        <f t="shared" si="2"/>
        <v>86</v>
      </c>
      <c r="L10" s="10">
        <v>14</v>
      </c>
      <c r="M10" s="7">
        <f t="shared" si="3"/>
        <v>140</v>
      </c>
      <c r="N10" s="6">
        <v>164</v>
      </c>
      <c r="O10" s="9">
        <f t="shared" si="4"/>
        <v>164</v>
      </c>
      <c r="P10" s="10">
        <v>48</v>
      </c>
      <c r="Q10" s="32">
        <f t="shared" si="5"/>
        <v>72</v>
      </c>
      <c r="R10" s="6">
        <v>5</v>
      </c>
      <c r="S10" s="9">
        <f t="shared" si="6"/>
        <v>75</v>
      </c>
      <c r="T10" s="10">
        <v>17</v>
      </c>
      <c r="U10" s="7">
        <f t="shared" si="7"/>
        <v>170</v>
      </c>
      <c r="V10" s="6">
        <v>40</v>
      </c>
      <c r="W10" s="9">
        <f t="shared" si="8"/>
        <v>80</v>
      </c>
      <c r="X10" s="10">
        <v>71</v>
      </c>
      <c r="Y10" s="51">
        <f t="shared" si="9"/>
        <v>142</v>
      </c>
      <c r="Z10" s="6">
        <v>36</v>
      </c>
      <c r="AA10" s="9">
        <f t="shared" si="10"/>
        <v>108</v>
      </c>
      <c r="AB10" s="10">
        <v>14</v>
      </c>
      <c r="AC10" s="7">
        <f t="shared" si="11"/>
        <v>42</v>
      </c>
      <c r="AD10" s="6">
        <v>1</v>
      </c>
      <c r="AE10" s="9">
        <f t="shared" si="12"/>
        <v>10</v>
      </c>
      <c r="AF10" s="81">
        <v>19</v>
      </c>
      <c r="AG10" s="82">
        <f t="shared" si="13"/>
        <v>95</v>
      </c>
      <c r="AH10" s="23">
        <f t="shared" si="14"/>
        <v>1428</v>
      </c>
    </row>
    <row r="11" spans="2:37" s="2" customFormat="1" ht="24" customHeight="1" x14ac:dyDescent="0.25">
      <c r="B11" s="6">
        <v>7</v>
      </c>
      <c r="C11" s="13" t="s">
        <v>82</v>
      </c>
      <c r="D11" s="7" t="s">
        <v>29</v>
      </c>
      <c r="E11" s="26" t="s">
        <v>23</v>
      </c>
      <c r="F11" s="8">
        <v>7</v>
      </c>
      <c r="G11" s="9">
        <f t="shared" si="0"/>
        <v>91</v>
      </c>
      <c r="H11" s="10">
        <v>40</v>
      </c>
      <c r="I11" s="7">
        <f t="shared" si="1"/>
        <v>80</v>
      </c>
      <c r="J11" s="6">
        <v>20</v>
      </c>
      <c r="K11" s="9">
        <f t="shared" si="2"/>
        <v>40</v>
      </c>
      <c r="L11" s="10">
        <v>6</v>
      </c>
      <c r="M11" s="7">
        <f t="shared" si="3"/>
        <v>60</v>
      </c>
      <c r="N11" s="6">
        <v>128</v>
      </c>
      <c r="O11" s="9">
        <f t="shared" si="4"/>
        <v>128</v>
      </c>
      <c r="P11" s="10">
        <v>52</v>
      </c>
      <c r="Q11" s="32">
        <f t="shared" si="5"/>
        <v>78</v>
      </c>
      <c r="R11" s="6">
        <v>3</v>
      </c>
      <c r="S11" s="9">
        <f t="shared" si="6"/>
        <v>45</v>
      </c>
      <c r="T11" s="10">
        <v>5</v>
      </c>
      <c r="U11" s="7">
        <f t="shared" si="7"/>
        <v>50</v>
      </c>
      <c r="V11" s="6">
        <v>34</v>
      </c>
      <c r="W11" s="9">
        <f t="shared" si="8"/>
        <v>68</v>
      </c>
      <c r="X11" s="10">
        <v>50</v>
      </c>
      <c r="Y11" s="51">
        <f t="shared" si="9"/>
        <v>100</v>
      </c>
      <c r="Z11" s="6">
        <v>32</v>
      </c>
      <c r="AA11" s="9">
        <f t="shared" si="10"/>
        <v>96</v>
      </c>
      <c r="AB11" s="10">
        <v>31</v>
      </c>
      <c r="AC11" s="7">
        <f t="shared" si="11"/>
        <v>93</v>
      </c>
      <c r="AD11" s="6">
        <v>0</v>
      </c>
      <c r="AE11" s="9">
        <f t="shared" si="12"/>
        <v>0</v>
      </c>
      <c r="AF11" s="81">
        <v>19</v>
      </c>
      <c r="AG11" s="82">
        <f t="shared" si="13"/>
        <v>95</v>
      </c>
      <c r="AH11" s="23">
        <f t="shared" si="14"/>
        <v>1024</v>
      </c>
    </row>
    <row r="12" spans="2:37" s="2" customFormat="1" ht="24" customHeight="1" x14ac:dyDescent="0.25">
      <c r="B12" s="6">
        <v>8</v>
      </c>
      <c r="C12" s="13" t="s">
        <v>96</v>
      </c>
      <c r="D12" s="7" t="s">
        <v>29</v>
      </c>
      <c r="E12" s="26" t="s">
        <v>22</v>
      </c>
      <c r="F12" s="8">
        <v>6</v>
      </c>
      <c r="G12" s="9">
        <f t="shared" si="0"/>
        <v>78</v>
      </c>
      <c r="H12" s="10">
        <v>54</v>
      </c>
      <c r="I12" s="7">
        <f t="shared" si="1"/>
        <v>108</v>
      </c>
      <c r="J12" s="6">
        <v>40</v>
      </c>
      <c r="K12" s="9">
        <f t="shared" si="2"/>
        <v>80</v>
      </c>
      <c r="L12" s="10">
        <v>7</v>
      </c>
      <c r="M12" s="7">
        <f t="shared" si="3"/>
        <v>70</v>
      </c>
      <c r="N12" s="6">
        <v>148</v>
      </c>
      <c r="O12" s="9">
        <f t="shared" si="4"/>
        <v>148</v>
      </c>
      <c r="P12" s="10">
        <v>31</v>
      </c>
      <c r="Q12" s="32">
        <f t="shared" si="5"/>
        <v>46.5</v>
      </c>
      <c r="R12" s="6">
        <v>3</v>
      </c>
      <c r="S12" s="9">
        <f t="shared" si="6"/>
        <v>45</v>
      </c>
      <c r="T12" s="10">
        <v>11</v>
      </c>
      <c r="U12" s="7">
        <f t="shared" si="7"/>
        <v>110</v>
      </c>
      <c r="V12" s="6">
        <v>29</v>
      </c>
      <c r="W12" s="9">
        <f t="shared" si="8"/>
        <v>58</v>
      </c>
      <c r="X12" s="10">
        <v>86</v>
      </c>
      <c r="Y12" s="51">
        <f t="shared" si="9"/>
        <v>172</v>
      </c>
      <c r="Z12" s="6">
        <v>16</v>
      </c>
      <c r="AA12" s="9">
        <f t="shared" si="10"/>
        <v>48</v>
      </c>
      <c r="AB12" s="10">
        <v>12</v>
      </c>
      <c r="AC12" s="7">
        <f t="shared" si="11"/>
        <v>36</v>
      </c>
      <c r="AD12" s="6">
        <v>7</v>
      </c>
      <c r="AE12" s="9">
        <f t="shared" si="12"/>
        <v>70</v>
      </c>
      <c r="AF12" s="81">
        <v>18</v>
      </c>
      <c r="AG12" s="82">
        <f t="shared" si="13"/>
        <v>90</v>
      </c>
      <c r="AH12" s="23">
        <f t="shared" si="14"/>
        <v>1159.5</v>
      </c>
    </row>
    <row r="13" spans="2:37" s="2" customFormat="1" ht="24" customHeight="1" x14ac:dyDescent="0.25">
      <c r="B13" s="6">
        <v>9</v>
      </c>
      <c r="C13" s="13" t="s">
        <v>45</v>
      </c>
      <c r="D13" s="7" t="s">
        <v>25</v>
      </c>
      <c r="E13" s="26" t="s">
        <v>23</v>
      </c>
      <c r="F13" s="8">
        <v>10</v>
      </c>
      <c r="G13" s="9">
        <f t="shared" si="0"/>
        <v>130</v>
      </c>
      <c r="H13" s="10">
        <v>60</v>
      </c>
      <c r="I13" s="7">
        <f t="shared" si="1"/>
        <v>120</v>
      </c>
      <c r="J13" s="6">
        <v>17</v>
      </c>
      <c r="K13" s="9">
        <f t="shared" si="2"/>
        <v>34</v>
      </c>
      <c r="L13" s="10">
        <v>4</v>
      </c>
      <c r="M13" s="7">
        <f t="shared" si="3"/>
        <v>40</v>
      </c>
      <c r="N13" s="6">
        <v>146</v>
      </c>
      <c r="O13" s="9">
        <f t="shared" si="4"/>
        <v>146</v>
      </c>
      <c r="P13" s="10">
        <v>39</v>
      </c>
      <c r="Q13" s="32">
        <f t="shared" si="5"/>
        <v>58.5</v>
      </c>
      <c r="R13" s="6">
        <v>5</v>
      </c>
      <c r="S13" s="9">
        <f t="shared" si="6"/>
        <v>75</v>
      </c>
      <c r="T13" s="10">
        <v>8</v>
      </c>
      <c r="U13" s="7">
        <f t="shared" si="7"/>
        <v>80</v>
      </c>
      <c r="V13" s="6">
        <v>39</v>
      </c>
      <c r="W13" s="9">
        <f t="shared" si="8"/>
        <v>78</v>
      </c>
      <c r="X13" s="10">
        <v>76</v>
      </c>
      <c r="Y13" s="51">
        <f t="shared" si="9"/>
        <v>152</v>
      </c>
      <c r="Z13" s="6">
        <v>31</v>
      </c>
      <c r="AA13" s="9">
        <f t="shared" si="10"/>
        <v>93</v>
      </c>
      <c r="AB13" s="10">
        <v>24</v>
      </c>
      <c r="AC13" s="7">
        <f t="shared" si="11"/>
        <v>72</v>
      </c>
      <c r="AD13" s="6">
        <v>4</v>
      </c>
      <c r="AE13" s="9">
        <f t="shared" si="12"/>
        <v>40</v>
      </c>
      <c r="AF13" s="81">
        <v>18</v>
      </c>
      <c r="AG13" s="82">
        <f t="shared" si="13"/>
        <v>90</v>
      </c>
      <c r="AH13" s="23">
        <f t="shared" si="14"/>
        <v>1208.5</v>
      </c>
    </row>
    <row r="14" spans="2:37" s="2" customFormat="1" ht="24" customHeight="1" x14ac:dyDescent="0.25">
      <c r="B14" s="6">
        <v>10</v>
      </c>
      <c r="C14" s="13" t="s">
        <v>64</v>
      </c>
      <c r="D14" s="7" t="s">
        <v>30</v>
      </c>
      <c r="E14" s="26" t="s">
        <v>23</v>
      </c>
      <c r="F14" s="8">
        <v>5</v>
      </c>
      <c r="G14" s="9">
        <f t="shared" si="0"/>
        <v>65</v>
      </c>
      <c r="H14" s="10">
        <v>51</v>
      </c>
      <c r="I14" s="7">
        <f t="shared" si="1"/>
        <v>102</v>
      </c>
      <c r="J14" s="6">
        <v>12</v>
      </c>
      <c r="K14" s="9">
        <f t="shared" si="2"/>
        <v>24</v>
      </c>
      <c r="L14" s="10">
        <v>5</v>
      </c>
      <c r="M14" s="7">
        <f t="shared" si="3"/>
        <v>50</v>
      </c>
      <c r="N14" s="6">
        <v>150</v>
      </c>
      <c r="O14" s="9">
        <f t="shared" si="4"/>
        <v>150</v>
      </c>
      <c r="P14" s="10">
        <v>44</v>
      </c>
      <c r="Q14" s="32">
        <f t="shared" si="5"/>
        <v>66</v>
      </c>
      <c r="R14" s="6">
        <v>4</v>
      </c>
      <c r="S14" s="9">
        <f t="shared" si="6"/>
        <v>60</v>
      </c>
      <c r="T14" s="10">
        <v>6</v>
      </c>
      <c r="U14" s="7">
        <f t="shared" si="7"/>
        <v>60</v>
      </c>
      <c r="V14" s="6">
        <v>22</v>
      </c>
      <c r="W14" s="9">
        <f t="shared" si="8"/>
        <v>44</v>
      </c>
      <c r="X14" s="10">
        <v>52</v>
      </c>
      <c r="Y14" s="51">
        <f t="shared" si="9"/>
        <v>104</v>
      </c>
      <c r="Z14" s="6">
        <v>24</v>
      </c>
      <c r="AA14" s="9">
        <f t="shared" si="10"/>
        <v>72</v>
      </c>
      <c r="AB14" s="10">
        <v>22</v>
      </c>
      <c r="AC14" s="7">
        <f t="shared" si="11"/>
        <v>66</v>
      </c>
      <c r="AD14" s="6">
        <v>1</v>
      </c>
      <c r="AE14" s="9">
        <f t="shared" si="12"/>
        <v>10</v>
      </c>
      <c r="AF14" s="81">
        <v>18</v>
      </c>
      <c r="AG14" s="82">
        <f t="shared" si="13"/>
        <v>90</v>
      </c>
      <c r="AH14" s="23">
        <f t="shared" si="14"/>
        <v>963</v>
      </c>
    </row>
    <row r="15" spans="2:37" s="2" customFormat="1" ht="24" customHeight="1" x14ac:dyDescent="0.25">
      <c r="B15" s="6">
        <v>11</v>
      </c>
      <c r="C15" s="13" t="s">
        <v>125</v>
      </c>
      <c r="D15" s="7" t="s">
        <v>24</v>
      </c>
      <c r="E15" s="26" t="s">
        <v>37</v>
      </c>
      <c r="F15" s="8">
        <v>5</v>
      </c>
      <c r="G15" s="9">
        <f t="shared" si="0"/>
        <v>65</v>
      </c>
      <c r="H15" s="10">
        <v>29</v>
      </c>
      <c r="I15" s="7">
        <f t="shared" si="1"/>
        <v>58</v>
      </c>
      <c r="J15" s="6">
        <v>2</v>
      </c>
      <c r="K15" s="9">
        <f t="shared" si="2"/>
        <v>4</v>
      </c>
      <c r="L15" s="10">
        <v>6</v>
      </c>
      <c r="M15" s="7">
        <f t="shared" si="3"/>
        <v>60</v>
      </c>
      <c r="N15" s="6">
        <v>146</v>
      </c>
      <c r="O15" s="9">
        <f t="shared" si="4"/>
        <v>146</v>
      </c>
      <c r="P15" s="10">
        <v>13</v>
      </c>
      <c r="Q15" s="32">
        <f t="shared" si="5"/>
        <v>19.5</v>
      </c>
      <c r="R15" s="6">
        <v>5</v>
      </c>
      <c r="S15" s="9">
        <f t="shared" si="6"/>
        <v>75</v>
      </c>
      <c r="T15" s="10">
        <v>11</v>
      </c>
      <c r="U15" s="7">
        <f t="shared" si="7"/>
        <v>110</v>
      </c>
      <c r="V15" s="6">
        <v>18</v>
      </c>
      <c r="W15" s="9">
        <f t="shared" si="8"/>
        <v>36</v>
      </c>
      <c r="X15" s="10">
        <v>52</v>
      </c>
      <c r="Y15" s="51">
        <f t="shared" si="9"/>
        <v>104</v>
      </c>
      <c r="Z15" s="6">
        <v>21</v>
      </c>
      <c r="AA15" s="9">
        <f t="shared" si="10"/>
        <v>63</v>
      </c>
      <c r="AB15" s="10">
        <v>24</v>
      </c>
      <c r="AC15" s="7">
        <f t="shared" si="11"/>
        <v>72</v>
      </c>
      <c r="AD15" s="6">
        <v>1</v>
      </c>
      <c r="AE15" s="9">
        <f t="shared" si="12"/>
        <v>10</v>
      </c>
      <c r="AF15" s="81">
        <v>17</v>
      </c>
      <c r="AG15" s="82">
        <f t="shared" si="13"/>
        <v>85</v>
      </c>
      <c r="AH15" s="23">
        <f t="shared" si="14"/>
        <v>907.5</v>
      </c>
    </row>
    <row r="16" spans="2:37" s="2" customFormat="1" ht="24" customHeight="1" x14ac:dyDescent="0.25">
      <c r="B16" s="6">
        <v>12</v>
      </c>
      <c r="C16" s="13" t="s">
        <v>61</v>
      </c>
      <c r="D16" s="7" t="s">
        <v>30</v>
      </c>
      <c r="E16" s="26" t="s">
        <v>23</v>
      </c>
      <c r="F16" s="8">
        <v>7</v>
      </c>
      <c r="G16" s="9">
        <f t="shared" si="0"/>
        <v>91</v>
      </c>
      <c r="H16" s="10">
        <v>60</v>
      </c>
      <c r="I16" s="7">
        <f t="shared" si="1"/>
        <v>120</v>
      </c>
      <c r="J16" s="6">
        <v>46</v>
      </c>
      <c r="K16" s="9">
        <f t="shared" si="2"/>
        <v>92</v>
      </c>
      <c r="L16" s="10">
        <v>8</v>
      </c>
      <c r="M16" s="7">
        <f t="shared" si="3"/>
        <v>80</v>
      </c>
      <c r="N16" s="6">
        <v>128</v>
      </c>
      <c r="O16" s="9">
        <f t="shared" si="4"/>
        <v>128</v>
      </c>
      <c r="P16" s="10">
        <v>39</v>
      </c>
      <c r="Q16" s="32">
        <f t="shared" si="5"/>
        <v>58.5</v>
      </c>
      <c r="R16" s="6">
        <v>3</v>
      </c>
      <c r="S16" s="9">
        <f t="shared" si="6"/>
        <v>45</v>
      </c>
      <c r="T16" s="10">
        <v>8</v>
      </c>
      <c r="U16" s="7">
        <f t="shared" si="7"/>
        <v>80</v>
      </c>
      <c r="V16" s="6">
        <v>5</v>
      </c>
      <c r="W16" s="9">
        <f t="shared" si="8"/>
        <v>10</v>
      </c>
      <c r="X16" s="10">
        <v>39</v>
      </c>
      <c r="Y16" s="51">
        <f t="shared" si="9"/>
        <v>78</v>
      </c>
      <c r="Z16" s="6">
        <v>36</v>
      </c>
      <c r="AA16" s="9">
        <f t="shared" si="10"/>
        <v>108</v>
      </c>
      <c r="AB16" s="10">
        <v>27</v>
      </c>
      <c r="AC16" s="7">
        <f t="shared" si="11"/>
        <v>81</v>
      </c>
      <c r="AD16" s="6">
        <v>5</v>
      </c>
      <c r="AE16" s="9">
        <f t="shared" si="12"/>
        <v>50</v>
      </c>
      <c r="AF16" s="81">
        <v>15</v>
      </c>
      <c r="AG16" s="82">
        <f t="shared" si="13"/>
        <v>75</v>
      </c>
      <c r="AH16" s="23">
        <f t="shared" si="14"/>
        <v>1096.5</v>
      </c>
    </row>
    <row r="17" spans="2:34" s="2" customFormat="1" ht="24" customHeight="1" x14ac:dyDescent="0.25">
      <c r="B17" s="6">
        <v>13</v>
      </c>
      <c r="C17" s="13" t="s">
        <v>69</v>
      </c>
      <c r="D17" s="7" t="s">
        <v>29</v>
      </c>
      <c r="E17" s="26" t="s">
        <v>23</v>
      </c>
      <c r="F17" s="8">
        <v>7</v>
      </c>
      <c r="G17" s="9">
        <f t="shared" si="0"/>
        <v>91</v>
      </c>
      <c r="H17" s="10">
        <v>72</v>
      </c>
      <c r="I17" s="7">
        <f t="shared" si="1"/>
        <v>144</v>
      </c>
      <c r="J17" s="6">
        <v>53</v>
      </c>
      <c r="K17" s="9">
        <f t="shared" si="2"/>
        <v>106</v>
      </c>
      <c r="L17" s="10">
        <v>12</v>
      </c>
      <c r="M17" s="7">
        <f t="shared" si="3"/>
        <v>120</v>
      </c>
      <c r="N17" s="6">
        <v>174</v>
      </c>
      <c r="O17" s="9">
        <f t="shared" si="4"/>
        <v>174</v>
      </c>
      <c r="P17" s="10">
        <v>84</v>
      </c>
      <c r="Q17" s="32">
        <f t="shared" si="5"/>
        <v>126</v>
      </c>
      <c r="R17" s="6">
        <v>5</v>
      </c>
      <c r="S17" s="9">
        <f t="shared" si="6"/>
        <v>75</v>
      </c>
      <c r="T17" s="10">
        <v>13</v>
      </c>
      <c r="U17" s="7">
        <f t="shared" si="7"/>
        <v>130</v>
      </c>
      <c r="V17" s="6">
        <v>56</v>
      </c>
      <c r="W17" s="9">
        <f t="shared" si="8"/>
        <v>112</v>
      </c>
      <c r="X17" s="10">
        <v>67</v>
      </c>
      <c r="Y17" s="51">
        <f t="shared" si="9"/>
        <v>134</v>
      </c>
      <c r="Z17" s="6">
        <v>40</v>
      </c>
      <c r="AA17" s="9">
        <f t="shared" si="10"/>
        <v>120</v>
      </c>
      <c r="AB17" s="10">
        <v>21</v>
      </c>
      <c r="AC17" s="7">
        <f t="shared" si="11"/>
        <v>63</v>
      </c>
      <c r="AD17" s="6">
        <v>1</v>
      </c>
      <c r="AE17" s="9">
        <f t="shared" si="12"/>
        <v>10</v>
      </c>
      <c r="AF17" s="81">
        <v>15</v>
      </c>
      <c r="AG17" s="82">
        <f t="shared" si="13"/>
        <v>75</v>
      </c>
      <c r="AH17" s="23">
        <f t="shared" si="14"/>
        <v>1480</v>
      </c>
    </row>
    <row r="18" spans="2:34" s="2" customFormat="1" ht="24" customHeight="1" x14ac:dyDescent="0.25">
      <c r="B18" s="6">
        <v>14</v>
      </c>
      <c r="C18" s="13" t="s">
        <v>47</v>
      </c>
      <c r="D18" s="7" t="s">
        <v>25</v>
      </c>
      <c r="E18" s="26" t="s">
        <v>23</v>
      </c>
      <c r="F18" s="8">
        <v>6</v>
      </c>
      <c r="G18" s="9">
        <f t="shared" si="0"/>
        <v>78</v>
      </c>
      <c r="H18" s="10">
        <v>41</v>
      </c>
      <c r="I18" s="7">
        <f t="shared" si="1"/>
        <v>82</v>
      </c>
      <c r="J18" s="6">
        <v>7</v>
      </c>
      <c r="K18" s="9">
        <f t="shared" si="2"/>
        <v>14</v>
      </c>
      <c r="L18" s="10">
        <v>7</v>
      </c>
      <c r="M18" s="7">
        <f t="shared" si="3"/>
        <v>70</v>
      </c>
      <c r="N18" s="6">
        <v>156</v>
      </c>
      <c r="O18" s="9">
        <f t="shared" si="4"/>
        <v>156</v>
      </c>
      <c r="P18" s="10">
        <v>48</v>
      </c>
      <c r="Q18" s="32">
        <f t="shared" si="5"/>
        <v>72</v>
      </c>
      <c r="R18" s="6">
        <v>2</v>
      </c>
      <c r="S18" s="9">
        <f t="shared" si="6"/>
        <v>30</v>
      </c>
      <c r="T18" s="10">
        <v>9</v>
      </c>
      <c r="U18" s="7">
        <f t="shared" si="7"/>
        <v>90</v>
      </c>
      <c r="V18" s="6">
        <v>20</v>
      </c>
      <c r="W18" s="9">
        <f t="shared" si="8"/>
        <v>40</v>
      </c>
      <c r="X18" s="10">
        <v>50</v>
      </c>
      <c r="Y18" s="51">
        <f t="shared" si="9"/>
        <v>100</v>
      </c>
      <c r="Z18" s="6">
        <v>37</v>
      </c>
      <c r="AA18" s="9">
        <f t="shared" si="10"/>
        <v>111</v>
      </c>
      <c r="AB18" s="10">
        <v>28</v>
      </c>
      <c r="AC18" s="7">
        <f t="shared" si="11"/>
        <v>84</v>
      </c>
      <c r="AD18" s="6">
        <v>0</v>
      </c>
      <c r="AE18" s="9">
        <f t="shared" si="12"/>
        <v>0</v>
      </c>
      <c r="AF18" s="81">
        <v>15</v>
      </c>
      <c r="AG18" s="82">
        <f t="shared" si="13"/>
        <v>75</v>
      </c>
      <c r="AH18" s="23">
        <f t="shared" si="14"/>
        <v>1002</v>
      </c>
    </row>
    <row r="19" spans="2:34" s="2" customFormat="1" ht="24" customHeight="1" x14ac:dyDescent="0.25">
      <c r="B19" s="6">
        <v>15</v>
      </c>
      <c r="C19" s="13" t="s">
        <v>74</v>
      </c>
      <c r="D19" s="7" t="s">
        <v>29</v>
      </c>
      <c r="E19" s="26" t="s">
        <v>23</v>
      </c>
      <c r="F19" s="8">
        <v>4</v>
      </c>
      <c r="G19" s="9">
        <f t="shared" si="0"/>
        <v>52</v>
      </c>
      <c r="H19" s="10">
        <v>58</v>
      </c>
      <c r="I19" s="7">
        <f t="shared" si="1"/>
        <v>116</v>
      </c>
      <c r="J19" s="6">
        <v>29</v>
      </c>
      <c r="K19" s="9">
        <f t="shared" si="2"/>
        <v>58</v>
      </c>
      <c r="L19" s="10">
        <v>11</v>
      </c>
      <c r="M19" s="7">
        <f t="shared" si="3"/>
        <v>110</v>
      </c>
      <c r="N19" s="6">
        <v>162</v>
      </c>
      <c r="O19" s="9">
        <f t="shared" si="4"/>
        <v>162</v>
      </c>
      <c r="P19" s="10">
        <v>58</v>
      </c>
      <c r="Q19" s="32">
        <f t="shared" si="5"/>
        <v>87</v>
      </c>
      <c r="R19" s="6">
        <v>9</v>
      </c>
      <c r="S19" s="9">
        <f t="shared" si="6"/>
        <v>135</v>
      </c>
      <c r="T19" s="10">
        <v>4</v>
      </c>
      <c r="U19" s="7">
        <f t="shared" si="7"/>
        <v>40</v>
      </c>
      <c r="V19" s="6">
        <v>51</v>
      </c>
      <c r="W19" s="9">
        <f t="shared" si="8"/>
        <v>102</v>
      </c>
      <c r="X19" s="10">
        <v>69</v>
      </c>
      <c r="Y19" s="51">
        <f t="shared" si="9"/>
        <v>138</v>
      </c>
      <c r="Z19" s="6">
        <v>30</v>
      </c>
      <c r="AA19" s="9">
        <f t="shared" si="10"/>
        <v>90</v>
      </c>
      <c r="AB19" s="10">
        <v>0</v>
      </c>
      <c r="AC19" s="7">
        <f t="shared" si="11"/>
        <v>0</v>
      </c>
      <c r="AD19" s="6">
        <v>6</v>
      </c>
      <c r="AE19" s="9">
        <f t="shared" si="12"/>
        <v>60</v>
      </c>
      <c r="AF19" s="81">
        <v>14</v>
      </c>
      <c r="AG19" s="82">
        <f t="shared" si="13"/>
        <v>70</v>
      </c>
      <c r="AH19" s="23">
        <f t="shared" si="14"/>
        <v>1220</v>
      </c>
    </row>
    <row r="20" spans="2:34" s="2" customFormat="1" ht="24" customHeight="1" x14ac:dyDescent="0.25">
      <c r="B20" s="6">
        <v>16</v>
      </c>
      <c r="C20" s="13" t="s">
        <v>57</v>
      </c>
      <c r="D20" s="7" t="s">
        <v>24</v>
      </c>
      <c r="E20" s="26" t="s">
        <v>23</v>
      </c>
      <c r="F20" s="8">
        <v>7</v>
      </c>
      <c r="G20" s="9">
        <f t="shared" si="0"/>
        <v>91</v>
      </c>
      <c r="H20" s="10">
        <v>62</v>
      </c>
      <c r="I20" s="7">
        <f t="shared" si="1"/>
        <v>124</v>
      </c>
      <c r="J20" s="6">
        <v>22</v>
      </c>
      <c r="K20" s="9">
        <f t="shared" si="2"/>
        <v>44</v>
      </c>
      <c r="L20" s="10">
        <v>9</v>
      </c>
      <c r="M20" s="7">
        <f t="shared" si="3"/>
        <v>90</v>
      </c>
      <c r="N20" s="6">
        <v>128</v>
      </c>
      <c r="O20" s="9">
        <f t="shared" si="4"/>
        <v>128</v>
      </c>
      <c r="P20" s="10">
        <v>53</v>
      </c>
      <c r="Q20" s="32">
        <f t="shared" si="5"/>
        <v>79.5</v>
      </c>
      <c r="R20" s="6">
        <v>1</v>
      </c>
      <c r="S20" s="9">
        <f t="shared" si="6"/>
        <v>15</v>
      </c>
      <c r="T20" s="10">
        <v>11</v>
      </c>
      <c r="U20" s="7">
        <f t="shared" si="7"/>
        <v>110</v>
      </c>
      <c r="V20" s="6">
        <v>25</v>
      </c>
      <c r="W20" s="9">
        <f t="shared" si="8"/>
        <v>50</v>
      </c>
      <c r="X20" s="10">
        <v>27</v>
      </c>
      <c r="Y20" s="51">
        <f t="shared" si="9"/>
        <v>54</v>
      </c>
      <c r="Z20" s="6">
        <v>29</v>
      </c>
      <c r="AA20" s="9">
        <f t="shared" si="10"/>
        <v>87</v>
      </c>
      <c r="AB20" s="10">
        <v>30</v>
      </c>
      <c r="AC20" s="7">
        <f t="shared" si="11"/>
        <v>90</v>
      </c>
      <c r="AD20" s="6">
        <v>5</v>
      </c>
      <c r="AE20" s="9">
        <f t="shared" si="12"/>
        <v>50</v>
      </c>
      <c r="AF20" s="81">
        <v>14</v>
      </c>
      <c r="AG20" s="82">
        <f t="shared" si="13"/>
        <v>70</v>
      </c>
      <c r="AH20" s="23">
        <f t="shared" si="14"/>
        <v>1082.5</v>
      </c>
    </row>
    <row r="21" spans="2:34" s="2" customFormat="1" ht="24" customHeight="1" x14ac:dyDescent="0.25">
      <c r="B21" s="6">
        <v>17</v>
      </c>
      <c r="C21" s="13" t="s">
        <v>90</v>
      </c>
      <c r="D21" s="7" t="s">
        <v>29</v>
      </c>
      <c r="E21" s="26" t="s">
        <v>23</v>
      </c>
      <c r="F21" s="8">
        <v>7</v>
      </c>
      <c r="G21" s="9">
        <f t="shared" si="0"/>
        <v>91</v>
      </c>
      <c r="H21" s="10">
        <v>40</v>
      </c>
      <c r="I21" s="7">
        <f t="shared" si="1"/>
        <v>80</v>
      </c>
      <c r="J21" s="6">
        <v>26</v>
      </c>
      <c r="K21" s="9">
        <f t="shared" si="2"/>
        <v>52</v>
      </c>
      <c r="L21" s="10">
        <v>3</v>
      </c>
      <c r="M21" s="7">
        <f t="shared" si="3"/>
        <v>30</v>
      </c>
      <c r="N21" s="6">
        <v>122</v>
      </c>
      <c r="O21" s="9">
        <f t="shared" si="4"/>
        <v>122</v>
      </c>
      <c r="P21" s="10">
        <v>21</v>
      </c>
      <c r="Q21" s="32">
        <f t="shared" si="5"/>
        <v>31.5</v>
      </c>
      <c r="R21" s="6">
        <v>6</v>
      </c>
      <c r="S21" s="9">
        <f t="shared" si="6"/>
        <v>90</v>
      </c>
      <c r="T21" s="10">
        <v>7</v>
      </c>
      <c r="U21" s="7">
        <f t="shared" si="7"/>
        <v>70</v>
      </c>
      <c r="V21" s="6">
        <v>0</v>
      </c>
      <c r="W21" s="9">
        <f t="shared" si="8"/>
        <v>0</v>
      </c>
      <c r="X21" s="10">
        <v>51</v>
      </c>
      <c r="Y21" s="51">
        <f t="shared" si="9"/>
        <v>102</v>
      </c>
      <c r="Z21" s="6">
        <v>24</v>
      </c>
      <c r="AA21" s="9">
        <f t="shared" si="10"/>
        <v>72</v>
      </c>
      <c r="AB21" s="10">
        <v>20</v>
      </c>
      <c r="AC21" s="7">
        <f t="shared" si="11"/>
        <v>60</v>
      </c>
      <c r="AD21" s="6">
        <v>3</v>
      </c>
      <c r="AE21" s="9">
        <f t="shared" si="12"/>
        <v>30</v>
      </c>
      <c r="AF21" s="81">
        <v>14</v>
      </c>
      <c r="AG21" s="82">
        <f t="shared" si="13"/>
        <v>70</v>
      </c>
      <c r="AH21" s="23">
        <f t="shared" si="14"/>
        <v>900.5</v>
      </c>
    </row>
    <row r="22" spans="2:34" s="2" customFormat="1" ht="24" customHeight="1" x14ac:dyDescent="0.25">
      <c r="B22" s="6">
        <v>18</v>
      </c>
      <c r="C22" s="13" t="s">
        <v>140</v>
      </c>
      <c r="D22" s="7" t="s">
        <v>29</v>
      </c>
      <c r="E22" s="26" t="s">
        <v>36</v>
      </c>
      <c r="F22" s="8">
        <v>4</v>
      </c>
      <c r="G22" s="9">
        <f t="shared" si="0"/>
        <v>52</v>
      </c>
      <c r="H22" s="10">
        <v>32</v>
      </c>
      <c r="I22" s="7">
        <f t="shared" si="1"/>
        <v>64</v>
      </c>
      <c r="J22" s="6">
        <v>13</v>
      </c>
      <c r="K22" s="9">
        <f t="shared" si="2"/>
        <v>26</v>
      </c>
      <c r="L22" s="10">
        <v>5</v>
      </c>
      <c r="M22" s="7">
        <f t="shared" si="3"/>
        <v>50</v>
      </c>
      <c r="N22" s="6">
        <v>128</v>
      </c>
      <c r="O22" s="9">
        <f t="shared" si="4"/>
        <v>128</v>
      </c>
      <c r="P22" s="10">
        <v>50</v>
      </c>
      <c r="Q22" s="32">
        <f t="shared" si="5"/>
        <v>75</v>
      </c>
      <c r="R22" s="6">
        <v>5</v>
      </c>
      <c r="S22" s="9">
        <f t="shared" si="6"/>
        <v>75</v>
      </c>
      <c r="T22" s="10">
        <v>11</v>
      </c>
      <c r="U22" s="7">
        <f t="shared" si="7"/>
        <v>110</v>
      </c>
      <c r="V22" s="6">
        <v>20</v>
      </c>
      <c r="W22" s="9">
        <f t="shared" si="8"/>
        <v>40</v>
      </c>
      <c r="X22" s="10">
        <v>31</v>
      </c>
      <c r="Y22" s="51">
        <f t="shared" si="9"/>
        <v>62</v>
      </c>
      <c r="Z22" s="6">
        <v>24</v>
      </c>
      <c r="AA22" s="9">
        <f t="shared" si="10"/>
        <v>72</v>
      </c>
      <c r="AB22" s="10">
        <v>12</v>
      </c>
      <c r="AC22" s="7">
        <f t="shared" si="11"/>
        <v>36</v>
      </c>
      <c r="AD22" s="6">
        <v>2</v>
      </c>
      <c r="AE22" s="9">
        <f t="shared" si="12"/>
        <v>20</v>
      </c>
      <c r="AF22" s="81">
        <v>14</v>
      </c>
      <c r="AG22" s="82">
        <f t="shared" si="13"/>
        <v>70</v>
      </c>
      <c r="AH22" s="23">
        <f t="shared" si="14"/>
        <v>880</v>
      </c>
    </row>
    <row r="23" spans="2:34" s="2" customFormat="1" ht="24" customHeight="1" x14ac:dyDescent="0.25">
      <c r="B23" s="6">
        <v>19</v>
      </c>
      <c r="C23" s="13" t="s">
        <v>172</v>
      </c>
      <c r="D23" s="7" t="s">
        <v>30</v>
      </c>
      <c r="E23" s="26" t="s">
        <v>23</v>
      </c>
      <c r="F23" s="8">
        <v>6</v>
      </c>
      <c r="G23" s="9">
        <f t="shared" si="0"/>
        <v>78</v>
      </c>
      <c r="H23" s="10">
        <v>22</v>
      </c>
      <c r="I23" s="7">
        <f t="shared" si="1"/>
        <v>44</v>
      </c>
      <c r="J23" s="6">
        <v>18</v>
      </c>
      <c r="K23" s="9">
        <f t="shared" si="2"/>
        <v>36</v>
      </c>
      <c r="L23" s="10">
        <v>4</v>
      </c>
      <c r="M23" s="7">
        <f t="shared" si="3"/>
        <v>40</v>
      </c>
      <c r="N23" s="6">
        <v>114</v>
      </c>
      <c r="O23" s="9">
        <f t="shared" si="4"/>
        <v>114</v>
      </c>
      <c r="P23" s="10">
        <v>71</v>
      </c>
      <c r="Q23" s="32">
        <f t="shared" si="5"/>
        <v>106.5</v>
      </c>
      <c r="R23" s="6">
        <v>3</v>
      </c>
      <c r="S23" s="9">
        <f t="shared" si="6"/>
        <v>45</v>
      </c>
      <c r="T23" s="10">
        <v>3</v>
      </c>
      <c r="U23" s="7">
        <f t="shared" si="7"/>
        <v>30</v>
      </c>
      <c r="V23" s="6">
        <v>5</v>
      </c>
      <c r="W23" s="9">
        <f t="shared" si="8"/>
        <v>10</v>
      </c>
      <c r="X23" s="10">
        <v>0</v>
      </c>
      <c r="Y23" s="51">
        <f t="shared" si="9"/>
        <v>0</v>
      </c>
      <c r="Z23" s="6">
        <v>13</v>
      </c>
      <c r="AA23" s="9">
        <f t="shared" si="10"/>
        <v>39</v>
      </c>
      <c r="AB23" s="10">
        <v>29</v>
      </c>
      <c r="AC23" s="7">
        <f t="shared" si="11"/>
        <v>87</v>
      </c>
      <c r="AD23" s="6">
        <v>1</v>
      </c>
      <c r="AE23" s="9">
        <f t="shared" si="12"/>
        <v>10</v>
      </c>
      <c r="AF23" s="81">
        <v>14</v>
      </c>
      <c r="AG23" s="82">
        <f t="shared" si="13"/>
        <v>70</v>
      </c>
      <c r="AH23" s="23">
        <f t="shared" si="14"/>
        <v>709.5</v>
      </c>
    </row>
    <row r="24" spans="2:34" s="2" customFormat="1" ht="24" customHeight="1" x14ac:dyDescent="0.25">
      <c r="B24" s="6">
        <v>20</v>
      </c>
      <c r="C24" s="13" t="s">
        <v>79</v>
      </c>
      <c r="D24" s="7" t="s">
        <v>29</v>
      </c>
      <c r="E24" s="26" t="s">
        <v>23</v>
      </c>
      <c r="F24" s="8">
        <v>4</v>
      </c>
      <c r="G24" s="9">
        <f t="shared" si="0"/>
        <v>52</v>
      </c>
      <c r="H24" s="10">
        <v>47</v>
      </c>
      <c r="I24" s="7">
        <f t="shared" si="1"/>
        <v>94</v>
      </c>
      <c r="J24" s="6">
        <v>40</v>
      </c>
      <c r="K24" s="9">
        <f t="shared" si="2"/>
        <v>80</v>
      </c>
      <c r="L24" s="10">
        <v>7</v>
      </c>
      <c r="M24" s="7">
        <f t="shared" si="3"/>
        <v>70</v>
      </c>
      <c r="N24" s="6">
        <v>160</v>
      </c>
      <c r="O24" s="9">
        <f t="shared" si="4"/>
        <v>160</v>
      </c>
      <c r="P24" s="10">
        <v>31</v>
      </c>
      <c r="Q24" s="32">
        <f t="shared" si="5"/>
        <v>46.5</v>
      </c>
      <c r="R24" s="6">
        <v>4</v>
      </c>
      <c r="S24" s="9">
        <f t="shared" si="6"/>
        <v>60</v>
      </c>
      <c r="T24" s="10">
        <v>11</v>
      </c>
      <c r="U24" s="7">
        <f t="shared" si="7"/>
        <v>110</v>
      </c>
      <c r="V24" s="6">
        <v>18</v>
      </c>
      <c r="W24" s="9">
        <f t="shared" si="8"/>
        <v>36</v>
      </c>
      <c r="X24" s="10">
        <v>71</v>
      </c>
      <c r="Y24" s="51">
        <f t="shared" si="9"/>
        <v>142</v>
      </c>
      <c r="Z24" s="6">
        <v>21</v>
      </c>
      <c r="AA24" s="9">
        <f t="shared" si="10"/>
        <v>63</v>
      </c>
      <c r="AB24" s="10">
        <v>27</v>
      </c>
      <c r="AC24" s="7">
        <f t="shared" si="11"/>
        <v>81</v>
      </c>
      <c r="AD24" s="6">
        <v>1</v>
      </c>
      <c r="AE24" s="9">
        <f t="shared" si="12"/>
        <v>10</v>
      </c>
      <c r="AF24" s="81">
        <v>14</v>
      </c>
      <c r="AG24" s="82">
        <f t="shared" si="13"/>
        <v>70</v>
      </c>
      <c r="AH24" s="23">
        <f t="shared" si="14"/>
        <v>1074.5</v>
      </c>
    </row>
    <row r="25" spans="2:34" s="2" customFormat="1" ht="24" customHeight="1" x14ac:dyDescent="0.25">
      <c r="B25" s="6">
        <v>21</v>
      </c>
      <c r="C25" s="13" t="s">
        <v>56</v>
      </c>
      <c r="D25" s="7" t="s">
        <v>24</v>
      </c>
      <c r="E25" s="26" t="s">
        <v>23</v>
      </c>
      <c r="F25" s="8">
        <v>6</v>
      </c>
      <c r="G25" s="9">
        <f t="shared" si="0"/>
        <v>78</v>
      </c>
      <c r="H25" s="10">
        <v>55</v>
      </c>
      <c r="I25" s="7">
        <f t="shared" si="1"/>
        <v>110</v>
      </c>
      <c r="J25" s="6">
        <v>15</v>
      </c>
      <c r="K25" s="9">
        <f t="shared" si="2"/>
        <v>30</v>
      </c>
      <c r="L25" s="10">
        <v>6</v>
      </c>
      <c r="M25" s="7">
        <f t="shared" si="3"/>
        <v>60</v>
      </c>
      <c r="N25" s="6">
        <v>144</v>
      </c>
      <c r="O25" s="9">
        <f t="shared" si="4"/>
        <v>144</v>
      </c>
      <c r="P25" s="10">
        <v>62</v>
      </c>
      <c r="Q25" s="32">
        <f t="shared" si="5"/>
        <v>93</v>
      </c>
      <c r="R25" s="6">
        <v>5</v>
      </c>
      <c r="S25" s="9">
        <f t="shared" si="6"/>
        <v>75</v>
      </c>
      <c r="T25" s="10">
        <v>9</v>
      </c>
      <c r="U25" s="7">
        <f t="shared" si="7"/>
        <v>90</v>
      </c>
      <c r="V25" s="6">
        <v>25</v>
      </c>
      <c r="W25" s="9">
        <f t="shared" si="8"/>
        <v>50</v>
      </c>
      <c r="X25" s="10">
        <v>62</v>
      </c>
      <c r="Y25" s="51">
        <f t="shared" si="9"/>
        <v>124</v>
      </c>
      <c r="Z25" s="6">
        <v>41</v>
      </c>
      <c r="AA25" s="9">
        <f t="shared" si="10"/>
        <v>123</v>
      </c>
      <c r="AB25" s="10">
        <v>24</v>
      </c>
      <c r="AC25" s="7">
        <f t="shared" si="11"/>
        <v>72</v>
      </c>
      <c r="AD25" s="6">
        <v>1</v>
      </c>
      <c r="AE25" s="9">
        <f t="shared" si="12"/>
        <v>10</v>
      </c>
      <c r="AF25" s="81">
        <v>14</v>
      </c>
      <c r="AG25" s="82">
        <f t="shared" si="13"/>
        <v>70</v>
      </c>
      <c r="AH25" s="23">
        <f t="shared" si="14"/>
        <v>1129</v>
      </c>
    </row>
    <row r="26" spans="2:34" s="2" customFormat="1" ht="24" customHeight="1" x14ac:dyDescent="0.25">
      <c r="B26" s="6">
        <v>22</v>
      </c>
      <c r="C26" s="13" t="s">
        <v>99</v>
      </c>
      <c r="D26" s="7" t="s">
        <v>25</v>
      </c>
      <c r="E26" s="26" t="s">
        <v>22</v>
      </c>
      <c r="F26" s="8">
        <v>6</v>
      </c>
      <c r="G26" s="9">
        <f t="shared" si="0"/>
        <v>78</v>
      </c>
      <c r="H26" s="10">
        <v>33</v>
      </c>
      <c r="I26" s="7">
        <f t="shared" si="1"/>
        <v>66</v>
      </c>
      <c r="J26" s="6">
        <v>1</v>
      </c>
      <c r="K26" s="9">
        <f t="shared" si="2"/>
        <v>2</v>
      </c>
      <c r="L26" s="10">
        <v>9</v>
      </c>
      <c r="M26" s="7">
        <f t="shared" si="3"/>
        <v>90</v>
      </c>
      <c r="N26" s="6">
        <v>90</v>
      </c>
      <c r="O26" s="9">
        <f t="shared" si="4"/>
        <v>90</v>
      </c>
      <c r="P26" s="10">
        <v>23</v>
      </c>
      <c r="Q26" s="32">
        <f t="shared" si="5"/>
        <v>34.5</v>
      </c>
      <c r="R26" s="6">
        <v>3</v>
      </c>
      <c r="S26" s="9">
        <f t="shared" si="6"/>
        <v>45</v>
      </c>
      <c r="T26" s="10">
        <v>11</v>
      </c>
      <c r="U26" s="7">
        <f t="shared" si="7"/>
        <v>110</v>
      </c>
      <c r="V26" s="6">
        <v>31</v>
      </c>
      <c r="W26" s="9">
        <f t="shared" si="8"/>
        <v>62</v>
      </c>
      <c r="X26" s="10">
        <v>55</v>
      </c>
      <c r="Y26" s="51">
        <f t="shared" si="9"/>
        <v>110</v>
      </c>
      <c r="Z26" s="6">
        <v>38</v>
      </c>
      <c r="AA26" s="9">
        <f t="shared" si="10"/>
        <v>114</v>
      </c>
      <c r="AB26" s="10">
        <v>16</v>
      </c>
      <c r="AC26" s="7">
        <f t="shared" si="11"/>
        <v>48</v>
      </c>
      <c r="AD26" s="6">
        <v>1</v>
      </c>
      <c r="AE26" s="9">
        <f t="shared" si="12"/>
        <v>10</v>
      </c>
      <c r="AF26" s="81">
        <v>14</v>
      </c>
      <c r="AG26" s="82">
        <f t="shared" si="13"/>
        <v>70</v>
      </c>
      <c r="AH26" s="23">
        <f t="shared" si="14"/>
        <v>929.5</v>
      </c>
    </row>
    <row r="27" spans="2:34" s="2" customFormat="1" ht="24" customHeight="1" x14ac:dyDescent="0.25">
      <c r="B27" s="6">
        <v>23</v>
      </c>
      <c r="C27" s="13" t="s">
        <v>84</v>
      </c>
      <c r="D27" s="7" t="s">
        <v>29</v>
      </c>
      <c r="E27" s="26" t="s">
        <v>23</v>
      </c>
      <c r="F27" s="8">
        <v>5</v>
      </c>
      <c r="G27" s="9">
        <f t="shared" si="0"/>
        <v>65</v>
      </c>
      <c r="H27" s="10">
        <v>77</v>
      </c>
      <c r="I27" s="7">
        <f t="shared" si="1"/>
        <v>154</v>
      </c>
      <c r="J27" s="6">
        <v>23</v>
      </c>
      <c r="K27" s="9">
        <f t="shared" si="2"/>
        <v>46</v>
      </c>
      <c r="L27" s="10">
        <v>4</v>
      </c>
      <c r="M27" s="7">
        <f t="shared" si="3"/>
        <v>40</v>
      </c>
      <c r="N27" s="6">
        <v>142</v>
      </c>
      <c r="O27" s="9">
        <f t="shared" si="4"/>
        <v>142</v>
      </c>
      <c r="P27" s="10">
        <v>42</v>
      </c>
      <c r="Q27" s="32">
        <f t="shared" si="5"/>
        <v>63</v>
      </c>
      <c r="R27" s="6">
        <v>5</v>
      </c>
      <c r="S27" s="9">
        <f t="shared" si="6"/>
        <v>75</v>
      </c>
      <c r="T27" s="10">
        <v>5</v>
      </c>
      <c r="U27" s="7">
        <f t="shared" si="7"/>
        <v>50</v>
      </c>
      <c r="V27" s="6">
        <v>21</v>
      </c>
      <c r="W27" s="9">
        <f t="shared" si="8"/>
        <v>42</v>
      </c>
      <c r="X27" s="10">
        <v>76</v>
      </c>
      <c r="Y27" s="51">
        <f t="shared" si="9"/>
        <v>152</v>
      </c>
      <c r="Z27" s="6">
        <v>8</v>
      </c>
      <c r="AA27" s="9">
        <f t="shared" si="10"/>
        <v>24</v>
      </c>
      <c r="AB27" s="10">
        <v>24</v>
      </c>
      <c r="AC27" s="7">
        <f t="shared" si="11"/>
        <v>72</v>
      </c>
      <c r="AD27" s="6">
        <v>0</v>
      </c>
      <c r="AE27" s="9">
        <f t="shared" si="12"/>
        <v>0</v>
      </c>
      <c r="AF27" s="81">
        <v>14</v>
      </c>
      <c r="AG27" s="82">
        <f t="shared" si="13"/>
        <v>70</v>
      </c>
      <c r="AH27" s="23">
        <f t="shared" si="14"/>
        <v>995</v>
      </c>
    </row>
    <row r="28" spans="2:34" s="2" customFormat="1" ht="24" customHeight="1" x14ac:dyDescent="0.25">
      <c r="B28" s="6">
        <v>24</v>
      </c>
      <c r="C28" s="13" t="s">
        <v>81</v>
      </c>
      <c r="D28" s="7" t="s">
        <v>29</v>
      </c>
      <c r="E28" s="26" t="s">
        <v>23</v>
      </c>
      <c r="F28" s="8">
        <v>5</v>
      </c>
      <c r="G28" s="9">
        <f t="shared" si="0"/>
        <v>65</v>
      </c>
      <c r="H28" s="10">
        <v>67</v>
      </c>
      <c r="I28" s="7">
        <f t="shared" si="1"/>
        <v>134</v>
      </c>
      <c r="J28" s="6">
        <v>9</v>
      </c>
      <c r="K28" s="9">
        <f t="shared" si="2"/>
        <v>18</v>
      </c>
      <c r="L28" s="10">
        <v>9</v>
      </c>
      <c r="M28" s="7">
        <f t="shared" si="3"/>
        <v>90</v>
      </c>
      <c r="N28" s="6">
        <v>132</v>
      </c>
      <c r="O28" s="9">
        <f t="shared" si="4"/>
        <v>132</v>
      </c>
      <c r="P28" s="10">
        <v>39</v>
      </c>
      <c r="Q28" s="32">
        <f t="shared" si="5"/>
        <v>58.5</v>
      </c>
      <c r="R28" s="6">
        <v>8</v>
      </c>
      <c r="S28" s="9">
        <f t="shared" si="6"/>
        <v>120</v>
      </c>
      <c r="T28" s="10">
        <v>3</v>
      </c>
      <c r="U28" s="7">
        <f t="shared" si="7"/>
        <v>30</v>
      </c>
      <c r="V28" s="6">
        <v>13</v>
      </c>
      <c r="W28" s="9">
        <f t="shared" si="8"/>
        <v>26</v>
      </c>
      <c r="X28" s="10">
        <v>73</v>
      </c>
      <c r="Y28" s="51">
        <f t="shared" si="9"/>
        <v>146</v>
      </c>
      <c r="Z28" s="6">
        <v>29</v>
      </c>
      <c r="AA28" s="9">
        <f t="shared" si="10"/>
        <v>87</v>
      </c>
      <c r="AB28" s="10">
        <v>20</v>
      </c>
      <c r="AC28" s="7">
        <f t="shared" si="11"/>
        <v>60</v>
      </c>
      <c r="AD28" s="6">
        <v>0</v>
      </c>
      <c r="AE28" s="9">
        <f t="shared" si="12"/>
        <v>0</v>
      </c>
      <c r="AF28" s="81">
        <v>14</v>
      </c>
      <c r="AG28" s="82">
        <f t="shared" si="13"/>
        <v>70</v>
      </c>
      <c r="AH28" s="23">
        <f t="shared" si="14"/>
        <v>1036.5</v>
      </c>
    </row>
    <row r="29" spans="2:34" s="2" customFormat="1" ht="24" customHeight="1" x14ac:dyDescent="0.25">
      <c r="B29" s="6">
        <v>25</v>
      </c>
      <c r="C29" s="13" t="s">
        <v>130</v>
      </c>
      <c r="D29" s="7" t="s">
        <v>29</v>
      </c>
      <c r="E29" s="26" t="s">
        <v>37</v>
      </c>
      <c r="F29" s="8">
        <v>5</v>
      </c>
      <c r="G29" s="9">
        <f t="shared" si="0"/>
        <v>65</v>
      </c>
      <c r="H29" s="10">
        <v>23</v>
      </c>
      <c r="I29" s="7">
        <f t="shared" si="1"/>
        <v>46</v>
      </c>
      <c r="J29" s="6">
        <v>10</v>
      </c>
      <c r="K29" s="9">
        <f t="shared" si="2"/>
        <v>20</v>
      </c>
      <c r="L29" s="10">
        <v>4</v>
      </c>
      <c r="M29" s="7">
        <f t="shared" si="3"/>
        <v>40</v>
      </c>
      <c r="N29" s="6">
        <v>120</v>
      </c>
      <c r="O29" s="9">
        <f t="shared" si="4"/>
        <v>120</v>
      </c>
      <c r="P29" s="10">
        <v>10</v>
      </c>
      <c r="Q29" s="32">
        <f t="shared" si="5"/>
        <v>15</v>
      </c>
      <c r="R29" s="6">
        <v>5</v>
      </c>
      <c r="S29" s="9">
        <f t="shared" si="6"/>
        <v>75</v>
      </c>
      <c r="T29" s="10">
        <v>5</v>
      </c>
      <c r="U29" s="7">
        <f t="shared" si="7"/>
        <v>50</v>
      </c>
      <c r="V29" s="6">
        <v>10</v>
      </c>
      <c r="W29" s="9">
        <f t="shared" si="8"/>
        <v>20</v>
      </c>
      <c r="X29" s="10">
        <v>0</v>
      </c>
      <c r="Y29" s="51">
        <f t="shared" si="9"/>
        <v>0</v>
      </c>
      <c r="Z29" s="6">
        <v>32</v>
      </c>
      <c r="AA29" s="9">
        <f t="shared" si="10"/>
        <v>96</v>
      </c>
      <c r="AB29" s="10">
        <v>15</v>
      </c>
      <c r="AC29" s="7">
        <f t="shared" si="11"/>
        <v>45</v>
      </c>
      <c r="AD29" s="6">
        <v>0</v>
      </c>
      <c r="AE29" s="9">
        <f t="shared" si="12"/>
        <v>0</v>
      </c>
      <c r="AF29" s="81">
        <v>14</v>
      </c>
      <c r="AG29" s="82">
        <f t="shared" si="13"/>
        <v>70</v>
      </c>
      <c r="AH29" s="23">
        <f t="shared" si="14"/>
        <v>662</v>
      </c>
    </row>
    <row r="30" spans="2:34" s="2" customFormat="1" ht="24" customHeight="1" x14ac:dyDescent="0.25">
      <c r="B30" s="6">
        <v>26</v>
      </c>
      <c r="C30" s="13" t="s">
        <v>86</v>
      </c>
      <c r="D30" s="7" t="s">
        <v>29</v>
      </c>
      <c r="E30" s="26" t="s">
        <v>23</v>
      </c>
      <c r="F30" s="8">
        <v>3</v>
      </c>
      <c r="G30" s="9">
        <f t="shared" si="0"/>
        <v>39</v>
      </c>
      <c r="H30" s="10">
        <v>68</v>
      </c>
      <c r="I30" s="7">
        <f t="shared" si="1"/>
        <v>136</v>
      </c>
      <c r="J30" s="6">
        <v>23</v>
      </c>
      <c r="K30" s="9">
        <f t="shared" si="2"/>
        <v>46</v>
      </c>
      <c r="L30" s="10">
        <v>11</v>
      </c>
      <c r="M30" s="7">
        <f t="shared" si="3"/>
        <v>110</v>
      </c>
      <c r="N30" s="6">
        <v>132</v>
      </c>
      <c r="O30" s="9">
        <f t="shared" si="4"/>
        <v>132</v>
      </c>
      <c r="P30" s="10">
        <v>50</v>
      </c>
      <c r="Q30" s="32">
        <f t="shared" si="5"/>
        <v>75</v>
      </c>
      <c r="R30" s="6">
        <v>3</v>
      </c>
      <c r="S30" s="9">
        <f t="shared" si="6"/>
        <v>45</v>
      </c>
      <c r="T30" s="10">
        <v>7</v>
      </c>
      <c r="U30" s="7">
        <f t="shared" si="7"/>
        <v>70</v>
      </c>
      <c r="V30" s="6">
        <v>28</v>
      </c>
      <c r="W30" s="9">
        <f t="shared" si="8"/>
        <v>56</v>
      </c>
      <c r="X30" s="10">
        <v>76</v>
      </c>
      <c r="Y30" s="51">
        <f t="shared" si="9"/>
        <v>152</v>
      </c>
      <c r="Z30" s="6">
        <v>8</v>
      </c>
      <c r="AA30" s="9">
        <f t="shared" si="10"/>
        <v>24</v>
      </c>
      <c r="AB30" s="10">
        <v>0</v>
      </c>
      <c r="AC30" s="7">
        <f t="shared" si="11"/>
        <v>0</v>
      </c>
      <c r="AD30" s="6">
        <v>0</v>
      </c>
      <c r="AE30" s="9">
        <f t="shared" si="12"/>
        <v>0</v>
      </c>
      <c r="AF30" s="81">
        <v>14</v>
      </c>
      <c r="AG30" s="82">
        <f t="shared" si="13"/>
        <v>70</v>
      </c>
      <c r="AH30" s="23">
        <f t="shared" si="14"/>
        <v>955</v>
      </c>
    </row>
    <row r="31" spans="2:34" s="2" customFormat="1" ht="24" customHeight="1" x14ac:dyDescent="0.25">
      <c r="B31" s="6">
        <v>27</v>
      </c>
      <c r="C31" s="13" t="s">
        <v>63</v>
      </c>
      <c r="D31" s="7" t="s">
        <v>30</v>
      </c>
      <c r="E31" s="26" t="s">
        <v>23</v>
      </c>
      <c r="F31" s="8">
        <v>7</v>
      </c>
      <c r="G31" s="9">
        <f t="shared" si="0"/>
        <v>91</v>
      </c>
      <c r="H31" s="10">
        <v>36</v>
      </c>
      <c r="I31" s="7">
        <f t="shared" si="1"/>
        <v>72</v>
      </c>
      <c r="J31" s="6">
        <v>31</v>
      </c>
      <c r="K31" s="9">
        <f t="shared" si="2"/>
        <v>62</v>
      </c>
      <c r="L31" s="10">
        <v>6</v>
      </c>
      <c r="M31" s="7">
        <f t="shared" si="3"/>
        <v>60</v>
      </c>
      <c r="N31" s="6">
        <v>118</v>
      </c>
      <c r="O31" s="9">
        <f t="shared" si="4"/>
        <v>118</v>
      </c>
      <c r="P31" s="10">
        <v>29</v>
      </c>
      <c r="Q31" s="32">
        <f t="shared" si="5"/>
        <v>43.5</v>
      </c>
      <c r="R31" s="6">
        <v>5</v>
      </c>
      <c r="S31" s="9">
        <f t="shared" si="6"/>
        <v>75</v>
      </c>
      <c r="T31" s="10">
        <v>10</v>
      </c>
      <c r="U31" s="7">
        <f t="shared" si="7"/>
        <v>100</v>
      </c>
      <c r="V31" s="6">
        <v>5</v>
      </c>
      <c r="W31" s="9">
        <f t="shared" si="8"/>
        <v>10</v>
      </c>
      <c r="X31" s="10">
        <v>51</v>
      </c>
      <c r="Y31" s="51">
        <f t="shared" si="9"/>
        <v>102</v>
      </c>
      <c r="Z31" s="6">
        <v>16</v>
      </c>
      <c r="AA31" s="9">
        <f t="shared" si="10"/>
        <v>48</v>
      </c>
      <c r="AB31" s="10">
        <v>18</v>
      </c>
      <c r="AC31" s="7">
        <f t="shared" si="11"/>
        <v>54</v>
      </c>
      <c r="AD31" s="6">
        <v>10</v>
      </c>
      <c r="AE31" s="9">
        <f t="shared" si="12"/>
        <v>100</v>
      </c>
      <c r="AF31" s="81">
        <v>12</v>
      </c>
      <c r="AG31" s="82">
        <f t="shared" si="13"/>
        <v>60</v>
      </c>
      <c r="AH31" s="23">
        <f t="shared" si="14"/>
        <v>995.5</v>
      </c>
    </row>
    <row r="32" spans="2:34" s="2" customFormat="1" ht="24" customHeight="1" x14ac:dyDescent="0.25">
      <c r="B32" s="6">
        <v>28</v>
      </c>
      <c r="C32" s="13" t="s">
        <v>93</v>
      </c>
      <c r="D32" s="7" t="s">
        <v>29</v>
      </c>
      <c r="E32" s="26" t="s">
        <v>23</v>
      </c>
      <c r="F32" s="8">
        <v>5</v>
      </c>
      <c r="G32" s="9">
        <f t="shared" si="0"/>
        <v>65</v>
      </c>
      <c r="H32" s="10">
        <v>17</v>
      </c>
      <c r="I32" s="7">
        <f t="shared" si="1"/>
        <v>34</v>
      </c>
      <c r="J32" s="6">
        <v>12</v>
      </c>
      <c r="K32" s="9">
        <f t="shared" si="2"/>
        <v>24</v>
      </c>
      <c r="L32" s="10">
        <v>10</v>
      </c>
      <c r="M32" s="7">
        <f t="shared" si="3"/>
        <v>100</v>
      </c>
      <c r="N32" s="6">
        <v>112</v>
      </c>
      <c r="O32" s="9">
        <f t="shared" si="4"/>
        <v>112</v>
      </c>
      <c r="P32" s="10">
        <v>62</v>
      </c>
      <c r="Q32" s="32">
        <f t="shared" si="5"/>
        <v>93</v>
      </c>
      <c r="R32" s="6">
        <v>1</v>
      </c>
      <c r="S32" s="9">
        <f t="shared" si="6"/>
        <v>15</v>
      </c>
      <c r="T32" s="10">
        <v>7</v>
      </c>
      <c r="U32" s="7">
        <f t="shared" si="7"/>
        <v>70</v>
      </c>
      <c r="V32" s="6">
        <v>21</v>
      </c>
      <c r="W32" s="9">
        <f t="shared" si="8"/>
        <v>42</v>
      </c>
      <c r="X32" s="10">
        <v>0</v>
      </c>
      <c r="Y32" s="51">
        <f t="shared" si="9"/>
        <v>0</v>
      </c>
      <c r="Z32" s="6">
        <v>26</v>
      </c>
      <c r="AA32" s="9">
        <f t="shared" si="10"/>
        <v>78</v>
      </c>
      <c r="AB32" s="10">
        <v>27</v>
      </c>
      <c r="AC32" s="7">
        <f t="shared" si="11"/>
        <v>81</v>
      </c>
      <c r="AD32" s="6">
        <v>3</v>
      </c>
      <c r="AE32" s="9">
        <f t="shared" si="12"/>
        <v>30</v>
      </c>
      <c r="AF32" s="81">
        <v>12</v>
      </c>
      <c r="AG32" s="82">
        <f t="shared" si="13"/>
        <v>60</v>
      </c>
      <c r="AH32" s="23">
        <f t="shared" si="14"/>
        <v>804</v>
      </c>
    </row>
    <row r="33" spans="2:34" s="2" customFormat="1" ht="24" customHeight="1" x14ac:dyDescent="0.25">
      <c r="B33" s="6">
        <v>29</v>
      </c>
      <c r="C33" s="13" t="s">
        <v>122</v>
      </c>
      <c r="D33" s="7" t="s">
        <v>29</v>
      </c>
      <c r="E33" s="26" t="s">
        <v>37</v>
      </c>
      <c r="F33" s="8">
        <v>9</v>
      </c>
      <c r="G33" s="9">
        <f t="shared" si="0"/>
        <v>117</v>
      </c>
      <c r="H33" s="10">
        <v>43</v>
      </c>
      <c r="I33" s="7">
        <f t="shared" si="1"/>
        <v>86</v>
      </c>
      <c r="J33" s="6">
        <v>15</v>
      </c>
      <c r="K33" s="9">
        <f t="shared" si="2"/>
        <v>30</v>
      </c>
      <c r="L33" s="10">
        <v>5</v>
      </c>
      <c r="M33" s="7">
        <f t="shared" si="3"/>
        <v>50</v>
      </c>
      <c r="N33" s="6">
        <v>114</v>
      </c>
      <c r="O33" s="9">
        <f t="shared" si="4"/>
        <v>114</v>
      </c>
      <c r="P33" s="10">
        <v>21</v>
      </c>
      <c r="Q33" s="32">
        <f t="shared" si="5"/>
        <v>31.5</v>
      </c>
      <c r="R33" s="6">
        <v>4</v>
      </c>
      <c r="S33" s="9">
        <f t="shared" si="6"/>
        <v>60</v>
      </c>
      <c r="T33" s="10">
        <v>6</v>
      </c>
      <c r="U33" s="7">
        <f t="shared" si="7"/>
        <v>60</v>
      </c>
      <c r="V33" s="6">
        <v>23</v>
      </c>
      <c r="W33" s="9">
        <f t="shared" si="8"/>
        <v>46</v>
      </c>
      <c r="X33" s="10">
        <v>84</v>
      </c>
      <c r="Y33" s="51">
        <f t="shared" si="9"/>
        <v>168</v>
      </c>
      <c r="Z33" s="6">
        <v>23</v>
      </c>
      <c r="AA33" s="9">
        <f t="shared" si="10"/>
        <v>69</v>
      </c>
      <c r="AB33" s="10">
        <v>20</v>
      </c>
      <c r="AC33" s="7">
        <f t="shared" si="11"/>
        <v>60</v>
      </c>
      <c r="AD33" s="6">
        <v>2</v>
      </c>
      <c r="AE33" s="9">
        <f t="shared" si="12"/>
        <v>20</v>
      </c>
      <c r="AF33" s="81">
        <v>12</v>
      </c>
      <c r="AG33" s="82">
        <f t="shared" si="13"/>
        <v>60</v>
      </c>
      <c r="AH33" s="23">
        <f t="shared" si="14"/>
        <v>971.5</v>
      </c>
    </row>
    <row r="34" spans="2:34" s="2" customFormat="1" ht="24" customHeight="1" x14ac:dyDescent="0.25">
      <c r="B34" s="6">
        <v>30</v>
      </c>
      <c r="C34" s="13" t="s">
        <v>35</v>
      </c>
      <c r="D34" s="7" t="s">
        <v>24</v>
      </c>
      <c r="E34" s="26" t="s">
        <v>23</v>
      </c>
      <c r="F34" s="8">
        <v>8</v>
      </c>
      <c r="G34" s="9">
        <f t="shared" si="0"/>
        <v>104</v>
      </c>
      <c r="H34" s="10">
        <v>63</v>
      </c>
      <c r="I34" s="7">
        <f t="shared" si="1"/>
        <v>126</v>
      </c>
      <c r="J34" s="6">
        <v>44</v>
      </c>
      <c r="K34" s="9">
        <f t="shared" si="2"/>
        <v>88</v>
      </c>
      <c r="L34" s="10">
        <v>7</v>
      </c>
      <c r="M34" s="7">
        <f t="shared" si="3"/>
        <v>70</v>
      </c>
      <c r="N34" s="6">
        <v>156</v>
      </c>
      <c r="O34" s="9">
        <f t="shared" si="4"/>
        <v>156</v>
      </c>
      <c r="P34" s="10">
        <v>57</v>
      </c>
      <c r="Q34" s="32">
        <f t="shared" si="5"/>
        <v>85.5</v>
      </c>
      <c r="R34" s="6">
        <v>5</v>
      </c>
      <c r="S34" s="9">
        <f t="shared" si="6"/>
        <v>75</v>
      </c>
      <c r="T34" s="10">
        <v>13</v>
      </c>
      <c r="U34" s="7">
        <f t="shared" si="7"/>
        <v>130</v>
      </c>
      <c r="V34" s="6">
        <v>34</v>
      </c>
      <c r="W34" s="9">
        <f t="shared" si="8"/>
        <v>68</v>
      </c>
      <c r="X34" s="10">
        <v>48</v>
      </c>
      <c r="Y34" s="51">
        <f t="shared" si="9"/>
        <v>96</v>
      </c>
      <c r="Z34" s="6">
        <v>32</v>
      </c>
      <c r="AA34" s="9">
        <f t="shared" si="10"/>
        <v>96</v>
      </c>
      <c r="AB34" s="10">
        <v>29</v>
      </c>
      <c r="AC34" s="7">
        <f t="shared" si="11"/>
        <v>87</v>
      </c>
      <c r="AD34" s="6">
        <v>11</v>
      </c>
      <c r="AE34" s="9">
        <f t="shared" si="12"/>
        <v>110</v>
      </c>
      <c r="AF34" s="81">
        <v>11</v>
      </c>
      <c r="AG34" s="82">
        <f t="shared" si="13"/>
        <v>55</v>
      </c>
      <c r="AH34" s="23">
        <f t="shared" si="14"/>
        <v>1346.5</v>
      </c>
    </row>
    <row r="35" spans="2:34" s="2" customFormat="1" ht="24" customHeight="1" x14ac:dyDescent="0.25">
      <c r="B35" s="6">
        <v>31</v>
      </c>
      <c r="C35" s="13" t="s">
        <v>76</v>
      </c>
      <c r="D35" s="7" t="s">
        <v>29</v>
      </c>
      <c r="E35" s="26" t="s">
        <v>23</v>
      </c>
      <c r="F35" s="8">
        <v>6</v>
      </c>
      <c r="G35" s="9">
        <f t="shared" si="0"/>
        <v>78</v>
      </c>
      <c r="H35" s="10">
        <v>78</v>
      </c>
      <c r="I35" s="7">
        <f t="shared" si="1"/>
        <v>156</v>
      </c>
      <c r="J35" s="6">
        <v>19</v>
      </c>
      <c r="K35" s="9">
        <f t="shared" si="2"/>
        <v>38</v>
      </c>
      <c r="L35" s="10">
        <v>11</v>
      </c>
      <c r="M35" s="7">
        <f t="shared" si="3"/>
        <v>110</v>
      </c>
      <c r="N35" s="6">
        <v>134</v>
      </c>
      <c r="O35" s="9">
        <f t="shared" si="4"/>
        <v>134</v>
      </c>
      <c r="P35" s="10">
        <v>34</v>
      </c>
      <c r="Q35" s="32">
        <f t="shared" si="5"/>
        <v>51</v>
      </c>
      <c r="R35" s="6">
        <v>3</v>
      </c>
      <c r="S35" s="9">
        <f t="shared" si="6"/>
        <v>45</v>
      </c>
      <c r="T35" s="10">
        <v>10</v>
      </c>
      <c r="U35" s="7">
        <f t="shared" si="7"/>
        <v>100</v>
      </c>
      <c r="V35" s="6">
        <v>36</v>
      </c>
      <c r="W35" s="9">
        <f t="shared" si="8"/>
        <v>72</v>
      </c>
      <c r="X35" s="10">
        <v>71</v>
      </c>
      <c r="Y35" s="51">
        <f t="shared" si="9"/>
        <v>142</v>
      </c>
      <c r="Z35" s="6">
        <v>28</v>
      </c>
      <c r="AA35" s="9">
        <f t="shared" si="10"/>
        <v>84</v>
      </c>
      <c r="AB35" s="10">
        <v>29</v>
      </c>
      <c r="AC35" s="7">
        <f t="shared" si="11"/>
        <v>87</v>
      </c>
      <c r="AD35" s="6">
        <v>4</v>
      </c>
      <c r="AE35" s="9">
        <f t="shared" si="12"/>
        <v>40</v>
      </c>
      <c r="AF35" s="81">
        <v>11</v>
      </c>
      <c r="AG35" s="82">
        <f t="shared" si="13"/>
        <v>55</v>
      </c>
      <c r="AH35" s="23">
        <f t="shared" si="14"/>
        <v>1192</v>
      </c>
    </row>
    <row r="36" spans="2:34" s="2" customFormat="1" ht="24" customHeight="1" x14ac:dyDescent="0.25">
      <c r="B36" s="6">
        <v>32</v>
      </c>
      <c r="C36" s="13" t="s">
        <v>52</v>
      </c>
      <c r="D36" s="7" t="s">
        <v>24</v>
      </c>
      <c r="E36" s="26" t="s">
        <v>23</v>
      </c>
      <c r="F36" s="8">
        <v>9</v>
      </c>
      <c r="G36" s="9">
        <f t="shared" si="0"/>
        <v>117</v>
      </c>
      <c r="H36" s="10">
        <v>51</v>
      </c>
      <c r="I36" s="7">
        <f t="shared" si="1"/>
        <v>102</v>
      </c>
      <c r="J36" s="6">
        <v>48</v>
      </c>
      <c r="K36" s="9">
        <f t="shared" si="2"/>
        <v>96</v>
      </c>
      <c r="L36" s="10">
        <v>11</v>
      </c>
      <c r="M36" s="7">
        <f t="shared" si="3"/>
        <v>110</v>
      </c>
      <c r="N36" s="6">
        <v>144</v>
      </c>
      <c r="O36" s="9">
        <f t="shared" si="4"/>
        <v>144</v>
      </c>
      <c r="P36" s="10">
        <v>42</v>
      </c>
      <c r="Q36" s="32">
        <f t="shared" si="5"/>
        <v>63</v>
      </c>
      <c r="R36" s="6">
        <v>4</v>
      </c>
      <c r="S36" s="9">
        <f t="shared" si="6"/>
        <v>60</v>
      </c>
      <c r="T36" s="10">
        <v>8</v>
      </c>
      <c r="U36" s="7">
        <f t="shared" si="7"/>
        <v>80</v>
      </c>
      <c r="V36" s="6">
        <v>68</v>
      </c>
      <c r="W36" s="9">
        <f t="shared" si="8"/>
        <v>136</v>
      </c>
      <c r="X36" s="10">
        <v>68</v>
      </c>
      <c r="Y36" s="51">
        <f t="shared" si="9"/>
        <v>136</v>
      </c>
      <c r="Z36" s="6">
        <v>34</v>
      </c>
      <c r="AA36" s="9">
        <f t="shared" si="10"/>
        <v>102</v>
      </c>
      <c r="AB36" s="10">
        <v>31</v>
      </c>
      <c r="AC36" s="7">
        <f t="shared" si="11"/>
        <v>93</v>
      </c>
      <c r="AD36" s="6">
        <v>3</v>
      </c>
      <c r="AE36" s="9">
        <f t="shared" si="12"/>
        <v>30</v>
      </c>
      <c r="AF36" s="81">
        <v>11</v>
      </c>
      <c r="AG36" s="82">
        <f t="shared" si="13"/>
        <v>55</v>
      </c>
      <c r="AH36" s="23">
        <f t="shared" si="14"/>
        <v>1324</v>
      </c>
    </row>
    <row r="37" spans="2:34" s="2" customFormat="1" ht="24" customHeight="1" x14ac:dyDescent="0.25">
      <c r="B37" s="6">
        <v>33</v>
      </c>
      <c r="C37" s="13" t="s">
        <v>55</v>
      </c>
      <c r="D37" s="7" t="s">
        <v>24</v>
      </c>
      <c r="E37" s="26" t="s">
        <v>23</v>
      </c>
      <c r="F37" s="8">
        <v>9</v>
      </c>
      <c r="G37" s="9">
        <f t="shared" ref="G37:G68" si="15">F37*13</f>
        <v>117</v>
      </c>
      <c r="H37" s="10">
        <v>33</v>
      </c>
      <c r="I37" s="7">
        <f t="shared" ref="I37:I68" si="16">H37*2</f>
        <v>66</v>
      </c>
      <c r="J37" s="6">
        <v>34</v>
      </c>
      <c r="K37" s="9">
        <f t="shared" ref="K37:K68" si="17">J37*2</f>
        <v>68</v>
      </c>
      <c r="L37" s="10">
        <v>5</v>
      </c>
      <c r="M37" s="7">
        <f t="shared" ref="M37:M68" si="18">L37*10</f>
        <v>50</v>
      </c>
      <c r="N37" s="6">
        <v>140</v>
      </c>
      <c r="O37" s="9">
        <f t="shared" ref="O37:O68" si="19">N37</f>
        <v>140</v>
      </c>
      <c r="P37" s="10">
        <v>47</v>
      </c>
      <c r="Q37" s="32">
        <f t="shared" ref="Q37:Q68" si="20">P37*1.5</f>
        <v>70.5</v>
      </c>
      <c r="R37" s="6">
        <v>6</v>
      </c>
      <c r="S37" s="9">
        <f t="shared" ref="S37:S68" si="21">R37*15</f>
        <v>90</v>
      </c>
      <c r="T37" s="10">
        <v>12</v>
      </c>
      <c r="U37" s="7">
        <f t="shared" ref="U37:U68" si="22">T37*10</f>
        <v>120</v>
      </c>
      <c r="V37" s="6">
        <v>29</v>
      </c>
      <c r="W37" s="9">
        <f t="shared" ref="W37:W68" si="23">V37*2</f>
        <v>58</v>
      </c>
      <c r="X37" s="10">
        <v>43</v>
      </c>
      <c r="Y37" s="51">
        <f t="shared" ref="Y37:Y68" si="24">X37*2</f>
        <v>86</v>
      </c>
      <c r="Z37" s="6">
        <v>44</v>
      </c>
      <c r="AA37" s="9">
        <f t="shared" ref="AA37:AA68" si="25">Z37*3</f>
        <v>132</v>
      </c>
      <c r="AB37" s="10">
        <v>27</v>
      </c>
      <c r="AC37" s="7">
        <f t="shared" ref="AC37:AC68" si="26">AB37*3</f>
        <v>81</v>
      </c>
      <c r="AD37" s="6">
        <v>3</v>
      </c>
      <c r="AE37" s="9">
        <f t="shared" ref="AE37:AE68" si="27">AD37*10</f>
        <v>30</v>
      </c>
      <c r="AF37" s="81">
        <v>11</v>
      </c>
      <c r="AG37" s="82">
        <f t="shared" ref="AG37:AG68" si="28">AF37*5</f>
        <v>55</v>
      </c>
      <c r="AH37" s="23">
        <f t="shared" ref="AH37:AH68" si="29">G37+I37+K37+M37+O37+Q37+S37+U37+W37+Y37+AA37+AC37+AE37+AG37</f>
        <v>1163.5</v>
      </c>
    </row>
    <row r="38" spans="2:34" s="2" customFormat="1" ht="24" customHeight="1" x14ac:dyDescent="0.25">
      <c r="B38" s="6">
        <v>34</v>
      </c>
      <c r="C38" s="13" t="s">
        <v>89</v>
      </c>
      <c r="D38" s="7" t="s">
        <v>29</v>
      </c>
      <c r="E38" s="26" t="s">
        <v>23</v>
      </c>
      <c r="F38" s="8">
        <v>6</v>
      </c>
      <c r="G38" s="9">
        <f t="shared" si="15"/>
        <v>78</v>
      </c>
      <c r="H38" s="10">
        <v>52</v>
      </c>
      <c r="I38" s="7">
        <f t="shared" si="16"/>
        <v>104</v>
      </c>
      <c r="J38" s="6">
        <v>27</v>
      </c>
      <c r="K38" s="9">
        <f t="shared" si="17"/>
        <v>54</v>
      </c>
      <c r="L38" s="10">
        <v>7</v>
      </c>
      <c r="M38" s="7">
        <f t="shared" si="18"/>
        <v>70</v>
      </c>
      <c r="N38" s="6">
        <v>100</v>
      </c>
      <c r="O38" s="9">
        <f t="shared" si="19"/>
        <v>100</v>
      </c>
      <c r="P38" s="10">
        <v>21</v>
      </c>
      <c r="Q38" s="32">
        <f t="shared" si="20"/>
        <v>31.5</v>
      </c>
      <c r="R38" s="6">
        <v>1</v>
      </c>
      <c r="S38" s="9">
        <f t="shared" si="21"/>
        <v>15</v>
      </c>
      <c r="T38" s="10">
        <v>6</v>
      </c>
      <c r="U38" s="7">
        <f t="shared" si="22"/>
        <v>60</v>
      </c>
      <c r="V38" s="6">
        <v>23</v>
      </c>
      <c r="W38" s="9">
        <f t="shared" si="23"/>
        <v>46</v>
      </c>
      <c r="X38" s="10">
        <v>59</v>
      </c>
      <c r="Y38" s="51">
        <f t="shared" si="24"/>
        <v>118</v>
      </c>
      <c r="Z38" s="6">
        <v>23</v>
      </c>
      <c r="AA38" s="9">
        <f t="shared" si="25"/>
        <v>69</v>
      </c>
      <c r="AB38" s="10">
        <v>19</v>
      </c>
      <c r="AC38" s="7">
        <f t="shared" si="26"/>
        <v>57</v>
      </c>
      <c r="AD38" s="6">
        <v>2</v>
      </c>
      <c r="AE38" s="9">
        <f t="shared" si="27"/>
        <v>20</v>
      </c>
      <c r="AF38" s="81">
        <v>11</v>
      </c>
      <c r="AG38" s="82">
        <f t="shared" si="28"/>
        <v>55</v>
      </c>
      <c r="AH38" s="23">
        <f t="shared" si="29"/>
        <v>877.5</v>
      </c>
    </row>
    <row r="39" spans="2:34" s="2" customFormat="1" ht="24" customHeight="1" x14ac:dyDescent="0.25">
      <c r="B39" s="6">
        <v>35</v>
      </c>
      <c r="C39" s="13" t="s">
        <v>100</v>
      </c>
      <c r="D39" s="7" t="s">
        <v>29</v>
      </c>
      <c r="E39" s="26" t="s">
        <v>22</v>
      </c>
      <c r="F39" s="8">
        <v>8</v>
      </c>
      <c r="G39" s="9">
        <f t="shared" si="15"/>
        <v>104</v>
      </c>
      <c r="H39" s="10">
        <v>39</v>
      </c>
      <c r="I39" s="7">
        <f t="shared" si="16"/>
        <v>78</v>
      </c>
      <c r="J39" s="6">
        <v>15</v>
      </c>
      <c r="K39" s="9">
        <f t="shared" si="17"/>
        <v>30</v>
      </c>
      <c r="L39" s="10">
        <v>4</v>
      </c>
      <c r="M39" s="7">
        <f t="shared" si="18"/>
        <v>40</v>
      </c>
      <c r="N39" s="6">
        <v>128</v>
      </c>
      <c r="O39" s="9">
        <f t="shared" si="19"/>
        <v>128</v>
      </c>
      <c r="P39" s="10">
        <v>69</v>
      </c>
      <c r="Q39" s="32">
        <f t="shared" si="20"/>
        <v>103.5</v>
      </c>
      <c r="R39" s="6">
        <v>3</v>
      </c>
      <c r="S39" s="9">
        <f t="shared" si="21"/>
        <v>45</v>
      </c>
      <c r="T39" s="10">
        <v>9</v>
      </c>
      <c r="U39" s="7">
        <f t="shared" si="22"/>
        <v>90</v>
      </c>
      <c r="V39" s="6">
        <v>62</v>
      </c>
      <c r="W39" s="9">
        <f t="shared" si="23"/>
        <v>124</v>
      </c>
      <c r="X39" s="10">
        <v>76</v>
      </c>
      <c r="Y39" s="51">
        <f t="shared" si="24"/>
        <v>152</v>
      </c>
      <c r="Z39" s="6">
        <v>34</v>
      </c>
      <c r="AA39" s="9">
        <f t="shared" si="25"/>
        <v>102</v>
      </c>
      <c r="AB39" s="10">
        <v>12</v>
      </c>
      <c r="AC39" s="7">
        <f t="shared" si="26"/>
        <v>36</v>
      </c>
      <c r="AD39" s="6">
        <v>2</v>
      </c>
      <c r="AE39" s="9">
        <f t="shared" si="27"/>
        <v>20</v>
      </c>
      <c r="AF39" s="81">
        <v>11</v>
      </c>
      <c r="AG39" s="82">
        <f t="shared" si="28"/>
        <v>55</v>
      </c>
      <c r="AH39" s="23">
        <f t="shared" si="29"/>
        <v>1107.5</v>
      </c>
    </row>
    <row r="40" spans="2:34" s="2" customFormat="1" ht="24" customHeight="1" x14ac:dyDescent="0.25">
      <c r="B40" s="6">
        <v>36</v>
      </c>
      <c r="C40" s="13" t="s">
        <v>77</v>
      </c>
      <c r="D40" s="7" t="s">
        <v>29</v>
      </c>
      <c r="E40" s="26" t="s">
        <v>23</v>
      </c>
      <c r="F40" s="8">
        <v>6</v>
      </c>
      <c r="G40" s="9">
        <f t="shared" si="15"/>
        <v>78</v>
      </c>
      <c r="H40" s="10">
        <v>74</v>
      </c>
      <c r="I40" s="7">
        <f t="shared" si="16"/>
        <v>148</v>
      </c>
      <c r="J40" s="6">
        <v>25</v>
      </c>
      <c r="K40" s="9">
        <f t="shared" si="17"/>
        <v>50</v>
      </c>
      <c r="L40" s="10">
        <v>8</v>
      </c>
      <c r="M40" s="7">
        <f t="shared" si="18"/>
        <v>80</v>
      </c>
      <c r="N40" s="6">
        <v>156</v>
      </c>
      <c r="O40" s="9">
        <f t="shared" si="19"/>
        <v>156</v>
      </c>
      <c r="P40" s="10">
        <v>62</v>
      </c>
      <c r="Q40" s="32">
        <f t="shared" si="20"/>
        <v>93</v>
      </c>
      <c r="R40" s="6">
        <v>7</v>
      </c>
      <c r="S40" s="9">
        <f t="shared" si="21"/>
        <v>105</v>
      </c>
      <c r="T40" s="10">
        <v>6</v>
      </c>
      <c r="U40" s="7">
        <f t="shared" si="22"/>
        <v>60</v>
      </c>
      <c r="V40" s="6">
        <v>60</v>
      </c>
      <c r="W40" s="9">
        <f t="shared" si="23"/>
        <v>120</v>
      </c>
      <c r="X40" s="10">
        <v>55</v>
      </c>
      <c r="Y40" s="51">
        <f t="shared" si="24"/>
        <v>110</v>
      </c>
      <c r="Z40" s="6">
        <v>37</v>
      </c>
      <c r="AA40" s="9">
        <f t="shared" si="25"/>
        <v>111</v>
      </c>
      <c r="AB40" s="10">
        <v>0</v>
      </c>
      <c r="AC40" s="7">
        <f t="shared" si="26"/>
        <v>0</v>
      </c>
      <c r="AD40" s="6">
        <v>2</v>
      </c>
      <c r="AE40" s="9">
        <f t="shared" si="27"/>
        <v>20</v>
      </c>
      <c r="AF40" s="81">
        <v>11</v>
      </c>
      <c r="AG40" s="82">
        <f t="shared" si="28"/>
        <v>55</v>
      </c>
      <c r="AH40" s="23">
        <f t="shared" si="29"/>
        <v>1186</v>
      </c>
    </row>
    <row r="41" spans="2:34" s="2" customFormat="1" ht="24" customHeight="1" x14ac:dyDescent="0.25">
      <c r="B41" s="6">
        <v>37</v>
      </c>
      <c r="C41" s="13" t="s">
        <v>65</v>
      </c>
      <c r="D41" s="7" t="s">
        <v>30</v>
      </c>
      <c r="E41" s="26" t="s">
        <v>23</v>
      </c>
      <c r="F41" s="8">
        <v>2</v>
      </c>
      <c r="G41" s="9">
        <f t="shared" si="15"/>
        <v>26</v>
      </c>
      <c r="H41" s="10">
        <v>30</v>
      </c>
      <c r="I41" s="7">
        <f t="shared" si="16"/>
        <v>60</v>
      </c>
      <c r="J41" s="6">
        <v>2</v>
      </c>
      <c r="K41" s="9">
        <f t="shared" si="17"/>
        <v>4</v>
      </c>
      <c r="L41" s="10">
        <v>7</v>
      </c>
      <c r="M41" s="7">
        <f t="shared" si="18"/>
        <v>70</v>
      </c>
      <c r="N41" s="6">
        <v>86</v>
      </c>
      <c r="O41" s="9">
        <f t="shared" si="19"/>
        <v>86</v>
      </c>
      <c r="P41" s="10">
        <v>8</v>
      </c>
      <c r="Q41" s="32">
        <f t="shared" si="20"/>
        <v>12</v>
      </c>
      <c r="R41" s="6">
        <v>1</v>
      </c>
      <c r="S41" s="9">
        <f t="shared" si="21"/>
        <v>15</v>
      </c>
      <c r="T41" s="10">
        <v>2</v>
      </c>
      <c r="U41" s="7">
        <f t="shared" si="22"/>
        <v>20</v>
      </c>
      <c r="V41" s="6">
        <v>20</v>
      </c>
      <c r="W41" s="9">
        <f t="shared" si="23"/>
        <v>40</v>
      </c>
      <c r="X41" s="10">
        <v>0</v>
      </c>
      <c r="Y41" s="51">
        <f t="shared" si="24"/>
        <v>0</v>
      </c>
      <c r="Z41" s="6">
        <v>26</v>
      </c>
      <c r="AA41" s="9">
        <f t="shared" si="25"/>
        <v>78</v>
      </c>
      <c r="AB41" s="10">
        <v>30</v>
      </c>
      <c r="AC41" s="7">
        <f t="shared" si="26"/>
        <v>90</v>
      </c>
      <c r="AD41" s="6">
        <v>1</v>
      </c>
      <c r="AE41" s="9">
        <f t="shared" si="27"/>
        <v>10</v>
      </c>
      <c r="AF41" s="81">
        <v>11</v>
      </c>
      <c r="AG41" s="82">
        <f t="shared" si="28"/>
        <v>55</v>
      </c>
      <c r="AH41" s="23">
        <f t="shared" si="29"/>
        <v>566</v>
      </c>
    </row>
    <row r="42" spans="2:34" s="2" customFormat="1" ht="24" customHeight="1" x14ac:dyDescent="0.25">
      <c r="B42" s="6">
        <v>38</v>
      </c>
      <c r="C42" s="13" t="s">
        <v>113</v>
      </c>
      <c r="D42" s="7" t="s">
        <v>29</v>
      </c>
      <c r="E42" s="26" t="s">
        <v>22</v>
      </c>
      <c r="F42" s="8">
        <v>6</v>
      </c>
      <c r="G42" s="9">
        <f t="shared" si="15"/>
        <v>78</v>
      </c>
      <c r="H42" s="10">
        <v>22</v>
      </c>
      <c r="I42" s="7">
        <f t="shared" si="16"/>
        <v>44</v>
      </c>
      <c r="J42" s="6">
        <v>32</v>
      </c>
      <c r="K42" s="9">
        <f t="shared" si="17"/>
        <v>64</v>
      </c>
      <c r="L42" s="10">
        <v>5</v>
      </c>
      <c r="M42" s="7">
        <f t="shared" si="18"/>
        <v>50</v>
      </c>
      <c r="N42" s="6">
        <v>86</v>
      </c>
      <c r="O42" s="9">
        <f t="shared" si="19"/>
        <v>86</v>
      </c>
      <c r="P42" s="10">
        <v>26</v>
      </c>
      <c r="Q42" s="32">
        <f t="shared" si="20"/>
        <v>39</v>
      </c>
      <c r="R42" s="6">
        <v>1</v>
      </c>
      <c r="S42" s="9">
        <f t="shared" si="21"/>
        <v>15</v>
      </c>
      <c r="T42" s="10">
        <v>4</v>
      </c>
      <c r="U42" s="7">
        <f t="shared" si="22"/>
        <v>40</v>
      </c>
      <c r="V42" s="6">
        <v>15</v>
      </c>
      <c r="W42" s="9">
        <f t="shared" si="23"/>
        <v>30</v>
      </c>
      <c r="X42" s="10">
        <v>0</v>
      </c>
      <c r="Y42" s="51">
        <f t="shared" si="24"/>
        <v>0</v>
      </c>
      <c r="Z42" s="6">
        <v>18</v>
      </c>
      <c r="AA42" s="9">
        <f t="shared" si="25"/>
        <v>54</v>
      </c>
      <c r="AB42" s="10">
        <v>2</v>
      </c>
      <c r="AC42" s="7">
        <f t="shared" si="26"/>
        <v>6</v>
      </c>
      <c r="AD42" s="6">
        <v>1</v>
      </c>
      <c r="AE42" s="9">
        <f t="shared" si="27"/>
        <v>10</v>
      </c>
      <c r="AF42" s="81">
        <v>11</v>
      </c>
      <c r="AG42" s="82">
        <f t="shared" si="28"/>
        <v>55</v>
      </c>
      <c r="AH42" s="23">
        <f t="shared" si="29"/>
        <v>571</v>
      </c>
    </row>
    <row r="43" spans="2:34" s="2" customFormat="1" ht="24" customHeight="1" x14ac:dyDescent="0.25">
      <c r="B43" s="6">
        <v>39</v>
      </c>
      <c r="C43" s="13" t="s">
        <v>73</v>
      </c>
      <c r="D43" s="7" t="s">
        <v>29</v>
      </c>
      <c r="E43" s="26" t="s">
        <v>23</v>
      </c>
      <c r="F43" s="8">
        <v>8</v>
      </c>
      <c r="G43" s="9">
        <f t="shared" si="15"/>
        <v>104</v>
      </c>
      <c r="H43" s="10">
        <v>70</v>
      </c>
      <c r="I43" s="7">
        <f t="shared" si="16"/>
        <v>140</v>
      </c>
      <c r="J43" s="6">
        <v>31</v>
      </c>
      <c r="K43" s="9">
        <f t="shared" si="17"/>
        <v>62</v>
      </c>
      <c r="L43" s="10">
        <v>11</v>
      </c>
      <c r="M43" s="7">
        <f t="shared" si="18"/>
        <v>110</v>
      </c>
      <c r="N43" s="6">
        <v>152</v>
      </c>
      <c r="O43" s="9">
        <f t="shared" si="19"/>
        <v>152</v>
      </c>
      <c r="P43" s="10">
        <v>60</v>
      </c>
      <c r="Q43" s="32">
        <f t="shared" si="20"/>
        <v>90</v>
      </c>
      <c r="R43" s="6">
        <v>6</v>
      </c>
      <c r="S43" s="9">
        <f t="shared" si="21"/>
        <v>90</v>
      </c>
      <c r="T43" s="10">
        <v>10</v>
      </c>
      <c r="U43" s="7">
        <f t="shared" si="22"/>
        <v>100</v>
      </c>
      <c r="V43" s="6">
        <v>36</v>
      </c>
      <c r="W43" s="9">
        <f t="shared" si="23"/>
        <v>72</v>
      </c>
      <c r="X43" s="10">
        <v>66</v>
      </c>
      <c r="Y43" s="51">
        <f t="shared" si="24"/>
        <v>132</v>
      </c>
      <c r="Z43" s="6">
        <v>37</v>
      </c>
      <c r="AA43" s="9">
        <f t="shared" si="25"/>
        <v>111</v>
      </c>
      <c r="AB43" s="10">
        <v>10</v>
      </c>
      <c r="AC43" s="7">
        <f t="shared" si="26"/>
        <v>30</v>
      </c>
      <c r="AD43" s="6">
        <v>0</v>
      </c>
      <c r="AE43" s="9">
        <f t="shared" si="27"/>
        <v>0</v>
      </c>
      <c r="AF43" s="81">
        <v>11</v>
      </c>
      <c r="AG43" s="82">
        <f t="shared" si="28"/>
        <v>55</v>
      </c>
      <c r="AH43" s="23">
        <f t="shared" si="29"/>
        <v>1248</v>
      </c>
    </row>
    <row r="44" spans="2:34" s="2" customFormat="1" ht="24" customHeight="1" x14ac:dyDescent="0.25">
      <c r="B44" s="6">
        <v>40</v>
      </c>
      <c r="C44" s="13" t="s">
        <v>101</v>
      </c>
      <c r="D44" s="7" t="s">
        <v>29</v>
      </c>
      <c r="E44" s="26" t="s">
        <v>22</v>
      </c>
      <c r="F44" s="8">
        <v>6</v>
      </c>
      <c r="G44" s="9">
        <f t="shared" si="15"/>
        <v>78</v>
      </c>
      <c r="H44" s="10">
        <v>40</v>
      </c>
      <c r="I44" s="7">
        <f t="shared" si="16"/>
        <v>80</v>
      </c>
      <c r="J44" s="6">
        <v>15</v>
      </c>
      <c r="K44" s="9">
        <f t="shared" si="17"/>
        <v>30</v>
      </c>
      <c r="L44" s="10">
        <v>6</v>
      </c>
      <c r="M44" s="7">
        <f t="shared" si="18"/>
        <v>60</v>
      </c>
      <c r="N44" s="6">
        <v>142</v>
      </c>
      <c r="O44" s="9">
        <f t="shared" si="19"/>
        <v>142</v>
      </c>
      <c r="P44" s="10">
        <v>32</v>
      </c>
      <c r="Q44" s="32">
        <f t="shared" si="20"/>
        <v>48</v>
      </c>
      <c r="R44" s="6">
        <v>3</v>
      </c>
      <c r="S44" s="9">
        <f t="shared" si="21"/>
        <v>45</v>
      </c>
      <c r="T44" s="10">
        <v>2</v>
      </c>
      <c r="U44" s="7">
        <f t="shared" si="22"/>
        <v>20</v>
      </c>
      <c r="V44" s="6">
        <v>33</v>
      </c>
      <c r="W44" s="9">
        <f t="shared" si="23"/>
        <v>66</v>
      </c>
      <c r="X44" s="10">
        <v>53</v>
      </c>
      <c r="Y44" s="51">
        <f t="shared" si="24"/>
        <v>106</v>
      </c>
      <c r="Z44" s="6">
        <v>26</v>
      </c>
      <c r="AA44" s="9">
        <f t="shared" si="25"/>
        <v>78</v>
      </c>
      <c r="AB44" s="10">
        <v>21</v>
      </c>
      <c r="AC44" s="7">
        <f t="shared" si="26"/>
        <v>63</v>
      </c>
      <c r="AD44" s="6">
        <v>6</v>
      </c>
      <c r="AE44" s="9">
        <f t="shared" si="27"/>
        <v>60</v>
      </c>
      <c r="AF44" s="81">
        <v>10</v>
      </c>
      <c r="AG44" s="82">
        <f t="shared" si="28"/>
        <v>50</v>
      </c>
      <c r="AH44" s="23">
        <f t="shared" si="29"/>
        <v>926</v>
      </c>
    </row>
    <row r="45" spans="2:34" s="2" customFormat="1" ht="24" customHeight="1" x14ac:dyDescent="0.25">
      <c r="B45" s="6">
        <v>41</v>
      </c>
      <c r="C45" s="13" t="s">
        <v>58</v>
      </c>
      <c r="D45" s="7" t="s">
        <v>24</v>
      </c>
      <c r="E45" s="26" t="s">
        <v>23</v>
      </c>
      <c r="F45" s="8">
        <v>6</v>
      </c>
      <c r="G45" s="9">
        <f t="shared" si="15"/>
        <v>78</v>
      </c>
      <c r="H45" s="10">
        <v>48</v>
      </c>
      <c r="I45" s="7">
        <f t="shared" si="16"/>
        <v>96</v>
      </c>
      <c r="J45" s="6">
        <v>16</v>
      </c>
      <c r="K45" s="9">
        <f t="shared" si="17"/>
        <v>32</v>
      </c>
      <c r="L45" s="10">
        <v>7</v>
      </c>
      <c r="M45" s="7">
        <f t="shared" si="18"/>
        <v>70</v>
      </c>
      <c r="N45" s="6">
        <v>152</v>
      </c>
      <c r="O45" s="9">
        <f t="shared" si="19"/>
        <v>152</v>
      </c>
      <c r="P45" s="10">
        <v>34</v>
      </c>
      <c r="Q45" s="32">
        <f t="shared" si="20"/>
        <v>51</v>
      </c>
      <c r="R45" s="6">
        <v>5</v>
      </c>
      <c r="S45" s="9">
        <f t="shared" si="21"/>
        <v>75</v>
      </c>
      <c r="T45" s="10">
        <v>12</v>
      </c>
      <c r="U45" s="7">
        <f t="shared" si="22"/>
        <v>120</v>
      </c>
      <c r="V45" s="6">
        <v>26</v>
      </c>
      <c r="W45" s="9">
        <f t="shared" si="23"/>
        <v>52</v>
      </c>
      <c r="X45" s="10">
        <v>0</v>
      </c>
      <c r="Y45" s="51">
        <f t="shared" si="24"/>
        <v>0</v>
      </c>
      <c r="Z45" s="6">
        <v>21</v>
      </c>
      <c r="AA45" s="9">
        <f t="shared" si="25"/>
        <v>63</v>
      </c>
      <c r="AB45" s="10">
        <v>25</v>
      </c>
      <c r="AC45" s="7">
        <f t="shared" si="26"/>
        <v>75</v>
      </c>
      <c r="AD45" s="6">
        <v>3</v>
      </c>
      <c r="AE45" s="9">
        <f t="shared" si="27"/>
        <v>30</v>
      </c>
      <c r="AF45" s="81">
        <v>10</v>
      </c>
      <c r="AG45" s="82">
        <f t="shared" si="28"/>
        <v>50</v>
      </c>
      <c r="AH45" s="23">
        <f t="shared" si="29"/>
        <v>944</v>
      </c>
    </row>
    <row r="46" spans="2:34" s="2" customFormat="1" ht="24" customHeight="1" x14ac:dyDescent="0.25">
      <c r="B46" s="6">
        <v>42</v>
      </c>
      <c r="C46" s="13" t="s">
        <v>134</v>
      </c>
      <c r="D46" s="7" t="s">
        <v>29</v>
      </c>
      <c r="E46" s="26" t="s">
        <v>36</v>
      </c>
      <c r="F46" s="8">
        <v>5</v>
      </c>
      <c r="G46" s="9">
        <f t="shared" si="15"/>
        <v>65</v>
      </c>
      <c r="H46" s="10">
        <v>51</v>
      </c>
      <c r="I46" s="7">
        <f t="shared" si="16"/>
        <v>102</v>
      </c>
      <c r="J46" s="6">
        <v>38</v>
      </c>
      <c r="K46" s="9">
        <f t="shared" si="17"/>
        <v>76</v>
      </c>
      <c r="L46" s="10">
        <v>1</v>
      </c>
      <c r="M46" s="7">
        <f t="shared" si="18"/>
        <v>10</v>
      </c>
      <c r="N46" s="6">
        <v>140</v>
      </c>
      <c r="O46" s="9">
        <f t="shared" si="19"/>
        <v>140</v>
      </c>
      <c r="P46" s="10">
        <v>29</v>
      </c>
      <c r="Q46" s="32">
        <f t="shared" si="20"/>
        <v>43.5</v>
      </c>
      <c r="R46" s="6">
        <v>5</v>
      </c>
      <c r="S46" s="9">
        <f t="shared" si="21"/>
        <v>75</v>
      </c>
      <c r="T46" s="10">
        <v>12</v>
      </c>
      <c r="U46" s="7">
        <f t="shared" si="22"/>
        <v>120</v>
      </c>
      <c r="V46" s="6">
        <v>17</v>
      </c>
      <c r="W46" s="9">
        <f t="shared" si="23"/>
        <v>34</v>
      </c>
      <c r="X46" s="10">
        <v>71</v>
      </c>
      <c r="Y46" s="51">
        <f t="shared" si="24"/>
        <v>142</v>
      </c>
      <c r="Z46" s="6">
        <v>28</v>
      </c>
      <c r="AA46" s="9">
        <f t="shared" si="25"/>
        <v>84</v>
      </c>
      <c r="AB46" s="10">
        <v>11</v>
      </c>
      <c r="AC46" s="7">
        <f t="shared" si="26"/>
        <v>33</v>
      </c>
      <c r="AD46" s="6">
        <v>3</v>
      </c>
      <c r="AE46" s="9">
        <f t="shared" si="27"/>
        <v>30</v>
      </c>
      <c r="AF46" s="81">
        <v>10</v>
      </c>
      <c r="AG46" s="82">
        <f t="shared" si="28"/>
        <v>50</v>
      </c>
      <c r="AH46" s="23">
        <f t="shared" si="29"/>
        <v>1004.5</v>
      </c>
    </row>
    <row r="47" spans="2:34" s="2" customFormat="1" ht="24" customHeight="1" x14ac:dyDescent="0.25">
      <c r="B47" s="6">
        <v>43</v>
      </c>
      <c r="C47" s="13" t="s">
        <v>144</v>
      </c>
      <c r="D47" s="7" t="s">
        <v>29</v>
      </c>
      <c r="E47" s="26" t="s">
        <v>36</v>
      </c>
      <c r="F47" s="8">
        <v>8</v>
      </c>
      <c r="G47" s="9">
        <f t="shared" si="15"/>
        <v>104</v>
      </c>
      <c r="H47" s="10">
        <v>52</v>
      </c>
      <c r="I47" s="7">
        <f t="shared" si="16"/>
        <v>104</v>
      </c>
      <c r="J47" s="6">
        <v>23</v>
      </c>
      <c r="K47" s="9">
        <f t="shared" si="17"/>
        <v>46</v>
      </c>
      <c r="L47" s="10">
        <v>5</v>
      </c>
      <c r="M47" s="7">
        <f t="shared" si="18"/>
        <v>50</v>
      </c>
      <c r="N47" s="6">
        <v>114</v>
      </c>
      <c r="O47" s="9">
        <f t="shared" si="19"/>
        <v>114</v>
      </c>
      <c r="P47" s="10">
        <v>61</v>
      </c>
      <c r="Q47" s="32">
        <f t="shared" si="20"/>
        <v>91.5</v>
      </c>
      <c r="R47" s="6">
        <v>4</v>
      </c>
      <c r="S47" s="9">
        <f t="shared" si="21"/>
        <v>60</v>
      </c>
      <c r="T47" s="10">
        <v>12</v>
      </c>
      <c r="U47" s="7">
        <f t="shared" si="22"/>
        <v>120</v>
      </c>
      <c r="V47" s="6">
        <v>15</v>
      </c>
      <c r="W47" s="9">
        <f t="shared" si="23"/>
        <v>30</v>
      </c>
      <c r="X47" s="10">
        <v>27</v>
      </c>
      <c r="Y47" s="51">
        <f t="shared" si="24"/>
        <v>54</v>
      </c>
      <c r="Z47" s="6">
        <v>38</v>
      </c>
      <c r="AA47" s="9">
        <f t="shared" si="25"/>
        <v>114</v>
      </c>
      <c r="AB47" s="10">
        <v>26</v>
      </c>
      <c r="AC47" s="7">
        <f t="shared" si="26"/>
        <v>78</v>
      </c>
      <c r="AD47" s="6">
        <v>2</v>
      </c>
      <c r="AE47" s="9">
        <f t="shared" si="27"/>
        <v>20</v>
      </c>
      <c r="AF47" s="81">
        <v>10</v>
      </c>
      <c r="AG47" s="82">
        <f t="shared" si="28"/>
        <v>50</v>
      </c>
      <c r="AH47" s="23">
        <f t="shared" si="29"/>
        <v>1035.5</v>
      </c>
    </row>
    <row r="48" spans="2:34" s="2" customFormat="1" ht="24" customHeight="1" x14ac:dyDescent="0.25">
      <c r="B48" s="6">
        <v>44</v>
      </c>
      <c r="C48" s="13" t="s">
        <v>126</v>
      </c>
      <c r="D48" s="7" t="s">
        <v>29</v>
      </c>
      <c r="E48" s="26" t="s">
        <v>37</v>
      </c>
      <c r="F48" s="8">
        <v>5</v>
      </c>
      <c r="G48" s="9">
        <f t="shared" si="15"/>
        <v>65</v>
      </c>
      <c r="H48" s="10">
        <v>29</v>
      </c>
      <c r="I48" s="7">
        <f t="shared" si="16"/>
        <v>58</v>
      </c>
      <c r="J48" s="6">
        <v>3</v>
      </c>
      <c r="K48" s="9">
        <f t="shared" si="17"/>
        <v>6</v>
      </c>
      <c r="L48" s="10">
        <v>7</v>
      </c>
      <c r="M48" s="7">
        <f t="shared" si="18"/>
        <v>70</v>
      </c>
      <c r="N48" s="6">
        <v>146</v>
      </c>
      <c r="O48" s="9">
        <f t="shared" si="19"/>
        <v>146</v>
      </c>
      <c r="P48" s="10">
        <v>28</v>
      </c>
      <c r="Q48" s="32">
        <f t="shared" si="20"/>
        <v>42</v>
      </c>
      <c r="R48" s="6">
        <v>3</v>
      </c>
      <c r="S48" s="9">
        <f t="shared" si="21"/>
        <v>45</v>
      </c>
      <c r="T48" s="10">
        <v>12</v>
      </c>
      <c r="U48" s="7">
        <f t="shared" si="22"/>
        <v>120</v>
      </c>
      <c r="V48" s="6">
        <v>0</v>
      </c>
      <c r="W48" s="9">
        <f t="shared" si="23"/>
        <v>0</v>
      </c>
      <c r="X48" s="10">
        <v>65</v>
      </c>
      <c r="Y48" s="51">
        <f t="shared" si="24"/>
        <v>130</v>
      </c>
      <c r="Z48" s="6">
        <v>13</v>
      </c>
      <c r="AA48" s="9">
        <f t="shared" si="25"/>
        <v>39</v>
      </c>
      <c r="AB48" s="10">
        <v>24</v>
      </c>
      <c r="AC48" s="7">
        <f t="shared" si="26"/>
        <v>72</v>
      </c>
      <c r="AD48" s="6">
        <v>2</v>
      </c>
      <c r="AE48" s="9">
        <f t="shared" si="27"/>
        <v>20</v>
      </c>
      <c r="AF48" s="81">
        <v>10</v>
      </c>
      <c r="AG48" s="82">
        <f t="shared" si="28"/>
        <v>50</v>
      </c>
      <c r="AH48" s="23">
        <f t="shared" si="29"/>
        <v>863</v>
      </c>
    </row>
    <row r="49" spans="2:34" s="2" customFormat="1" ht="24" customHeight="1" x14ac:dyDescent="0.25">
      <c r="B49" s="6">
        <v>45</v>
      </c>
      <c r="C49" s="13" t="s">
        <v>114</v>
      </c>
      <c r="D49" s="7" t="s">
        <v>24</v>
      </c>
      <c r="E49" s="26" t="s">
        <v>22</v>
      </c>
      <c r="F49" s="8">
        <v>4</v>
      </c>
      <c r="G49" s="9">
        <f t="shared" si="15"/>
        <v>52</v>
      </c>
      <c r="H49" s="10">
        <v>40</v>
      </c>
      <c r="I49" s="7">
        <f t="shared" si="16"/>
        <v>80</v>
      </c>
      <c r="J49" s="6">
        <v>3</v>
      </c>
      <c r="K49" s="9">
        <f t="shared" si="17"/>
        <v>6</v>
      </c>
      <c r="L49" s="10">
        <v>6</v>
      </c>
      <c r="M49" s="7">
        <f t="shared" si="18"/>
        <v>60</v>
      </c>
      <c r="N49" s="6">
        <v>44</v>
      </c>
      <c r="O49" s="9">
        <f t="shared" si="19"/>
        <v>44</v>
      </c>
      <c r="P49" s="10">
        <v>18</v>
      </c>
      <c r="Q49" s="32">
        <f t="shared" si="20"/>
        <v>27</v>
      </c>
      <c r="R49" s="6">
        <v>1</v>
      </c>
      <c r="S49" s="9">
        <f t="shared" si="21"/>
        <v>15</v>
      </c>
      <c r="T49" s="10">
        <v>2</v>
      </c>
      <c r="U49" s="7">
        <f t="shared" si="22"/>
        <v>20</v>
      </c>
      <c r="V49" s="6">
        <v>5</v>
      </c>
      <c r="W49" s="9">
        <f t="shared" si="23"/>
        <v>10</v>
      </c>
      <c r="X49" s="10">
        <v>0</v>
      </c>
      <c r="Y49" s="51">
        <f t="shared" si="24"/>
        <v>0</v>
      </c>
      <c r="Z49" s="6">
        <v>24</v>
      </c>
      <c r="AA49" s="9">
        <f t="shared" si="25"/>
        <v>72</v>
      </c>
      <c r="AB49" s="10">
        <v>15</v>
      </c>
      <c r="AC49" s="7">
        <f t="shared" si="26"/>
        <v>45</v>
      </c>
      <c r="AD49" s="6">
        <v>1</v>
      </c>
      <c r="AE49" s="9">
        <f t="shared" si="27"/>
        <v>10</v>
      </c>
      <c r="AF49" s="81">
        <v>10</v>
      </c>
      <c r="AG49" s="82">
        <f t="shared" si="28"/>
        <v>50</v>
      </c>
      <c r="AH49" s="23">
        <f t="shared" si="29"/>
        <v>491</v>
      </c>
    </row>
    <row r="50" spans="2:34" s="2" customFormat="1" ht="24" customHeight="1" x14ac:dyDescent="0.25">
      <c r="B50" s="6">
        <v>46</v>
      </c>
      <c r="C50" s="13" t="s">
        <v>85</v>
      </c>
      <c r="D50" s="7" t="s">
        <v>29</v>
      </c>
      <c r="E50" s="26" t="s">
        <v>23</v>
      </c>
      <c r="F50" s="8">
        <v>6</v>
      </c>
      <c r="G50" s="9">
        <f t="shared" si="15"/>
        <v>78</v>
      </c>
      <c r="H50" s="10">
        <v>51</v>
      </c>
      <c r="I50" s="7">
        <f t="shared" si="16"/>
        <v>102</v>
      </c>
      <c r="J50" s="6">
        <v>30</v>
      </c>
      <c r="K50" s="9">
        <f t="shared" si="17"/>
        <v>60</v>
      </c>
      <c r="L50" s="10">
        <v>8</v>
      </c>
      <c r="M50" s="7">
        <f t="shared" si="18"/>
        <v>80</v>
      </c>
      <c r="N50" s="6">
        <v>132</v>
      </c>
      <c r="O50" s="9">
        <f t="shared" si="19"/>
        <v>132</v>
      </c>
      <c r="P50" s="10">
        <v>40</v>
      </c>
      <c r="Q50" s="32">
        <f t="shared" si="20"/>
        <v>60</v>
      </c>
      <c r="R50" s="6">
        <v>4</v>
      </c>
      <c r="S50" s="9">
        <f t="shared" si="21"/>
        <v>60</v>
      </c>
      <c r="T50" s="10">
        <v>1</v>
      </c>
      <c r="U50" s="7">
        <f t="shared" si="22"/>
        <v>10</v>
      </c>
      <c r="V50" s="6">
        <v>13</v>
      </c>
      <c r="W50" s="9">
        <f t="shared" si="23"/>
        <v>26</v>
      </c>
      <c r="X50" s="10">
        <v>61</v>
      </c>
      <c r="Y50" s="51">
        <f t="shared" si="24"/>
        <v>122</v>
      </c>
      <c r="Z50" s="6">
        <v>26</v>
      </c>
      <c r="AA50" s="9">
        <f t="shared" si="25"/>
        <v>78</v>
      </c>
      <c r="AB50" s="10">
        <v>18</v>
      </c>
      <c r="AC50" s="7">
        <f t="shared" si="26"/>
        <v>54</v>
      </c>
      <c r="AD50" s="6">
        <v>8</v>
      </c>
      <c r="AE50" s="9">
        <f t="shared" si="27"/>
        <v>80</v>
      </c>
      <c r="AF50" s="81">
        <v>9</v>
      </c>
      <c r="AG50" s="82">
        <f t="shared" si="28"/>
        <v>45</v>
      </c>
      <c r="AH50" s="23">
        <f t="shared" si="29"/>
        <v>987</v>
      </c>
    </row>
    <row r="51" spans="2:34" s="2" customFormat="1" ht="24" customHeight="1" x14ac:dyDescent="0.25">
      <c r="B51" s="6">
        <v>47</v>
      </c>
      <c r="C51" s="13" t="s">
        <v>49</v>
      </c>
      <c r="D51" s="7" t="s">
        <v>25</v>
      </c>
      <c r="E51" s="26" t="s">
        <v>23</v>
      </c>
      <c r="F51" s="8">
        <v>7</v>
      </c>
      <c r="G51" s="9">
        <f t="shared" si="15"/>
        <v>91</v>
      </c>
      <c r="H51" s="10">
        <v>48</v>
      </c>
      <c r="I51" s="7">
        <f t="shared" si="16"/>
        <v>96</v>
      </c>
      <c r="J51" s="6">
        <v>34</v>
      </c>
      <c r="K51" s="9">
        <f t="shared" si="17"/>
        <v>68</v>
      </c>
      <c r="L51" s="10">
        <v>4</v>
      </c>
      <c r="M51" s="7">
        <f t="shared" si="18"/>
        <v>40</v>
      </c>
      <c r="N51" s="6">
        <v>130</v>
      </c>
      <c r="O51" s="9">
        <f t="shared" si="19"/>
        <v>130</v>
      </c>
      <c r="P51" s="10">
        <v>34</v>
      </c>
      <c r="Q51" s="32">
        <f t="shared" si="20"/>
        <v>51</v>
      </c>
      <c r="R51" s="6">
        <v>0</v>
      </c>
      <c r="S51" s="9">
        <f t="shared" si="21"/>
        <v>0</v>
      </c>
      <c r="T51" s="10">
        <v>5</v>
      </c>
      <c r="U51" s="7">
        <f t="shared" si="22"/>
        <v>50</v>
      </c>
      <c r="V51" s="6">
        <v>21</v>
      </c>
      <c r="W51" s="9">
        <f t="shared" si="23"/>
        <v>42</v>
      </c>
      <c r="X51" s="10">
        <v>38</v>
      </c>
      <c r="Y51" s="51">
        <f t="shared" si="24"/>
        <v>76</v>
      </c>
      <c r="Z51" s="6">
        <v>42</v>
      </c>
      <c r="AA51" s="9">
        <f t="shared" si="25"/>
        <v>126</v>
      </c>
      <c r="AB51" s="10">
        <v>6</v>
      </c>
      <c r="AC51" s="7">
        <f t="shared" si="26"/>
        <v>18</v>
      </c>
      <c r="AD51" s="6">
        <v>7</v>
      </c>
      <c r="AE51" s="9">
        <f t="shared" si="27"/>
        <v>70</v>
      </c>
      <c r="AF51" s="81">
        <v>9</v>
      </c>
      <c r="AG51" s="82">
        <f t="shared" si="28"/>
        <v>45</v>
      </c>
      <c r="AH51" s="23">
        <f t="shared" si="29"/>
        <v>903</v>
      </c>
    </row>
    <row r="52" spans="2:34" s="2" customFormat="1" ht="24" customHeight="1" x14ac:dyDescent="0.25">
      <c r="B52" s="6">
        <v>48</v>
      </c>
      <c r="C52" s="13" t="s">
        <v>135</v>
      </c>
      <c r="D52" s="7" t="s">
        <v>29</v>
      </c>
      <c r="E52" s="26" t="s">
        <v>36</v>
      </c>
      <c r="F52" s="8">
        <v>4</v>
      </c>
      <c r="G52" s="9">
        <f t="shared" si="15"/>
        <v>52</v>
      </c>
      <c r="H52" s="10">
        <v>20</v>
      </c>
      <c r="I52" s="7">
        <f t="shared" si="16"/>
        <v>40</v>
      </c>
      <c r="J52" s="6">
        <v>2</v>
      </c>
      <c r="K52" s="9">
        <f t="shared" si="17"/>
        <v>4</v>
      </c>
      <c r="L52" s="10">
        <v>9</v>
      </c>
      <c r="M52" s="7">
        <f t="shared" si="18"/>
        <v>90</v>
      </c>
      <c r="N52" s="6">
        <v>86</v>
      </c>
      <c r="O52" s="9">
        <f t="shared" si="19"/>
        <v>86</v>
      </c>
      <c r="P52" s="10">
        <v>49</v>
      </c>
      <c r="Q52" s="32">
        <f t="shared" si="20"/>
        <v>73.5</v>
      </c>
      <c r="R52" s="6">
        <v>1</v>
      </c>
      <c r="S52" s="9">
        <f t="shared" si="21"/>
        <v>15</v>
      </c>
      <c r="T52" s="10">
        <v>5</v>
      </c>
      <c r="U52" s="7">
        <f t="shared" si="22"/>
        <v>50</v>
      </c>
      <c r="V52" s="6">
        <v>0</v>
      </c>
      <c r="W52" s="9">
        <f t="shared" si="23"/>
        <v>0</v>
      </c>
      <c r="X52" s="10">
        <v>0</v>
      </c>
      <c r="Y52" s="51">
        <f t="shared" si="24"/>
        <v>0</v>
      </c>
      <c r="Z52" s="6">
        <v>18</v>
      </c>
      <c r="AA52" s="9">
        <f t="shared" si="25"/>
        <v>54</v>
      </c>
      <c r="AB52" s="10">
        <v>25</v>
      </c>
      <c r="AC52" s="7">
        <f t="shared" si="26"/>
        <v>75</v>
      </c>
      <c r="AD52" s="6">
        <v>5</v>
      </c>
      <c r="AE52" s="9">
        <f t="shared" si="27"/>
        <v>50</v>
      </c>
      <c r="AF52" s="81">
        <v>9</v>
      </c>
      <c r="AG52" s="82">
        <f t="shared" si="28"/>
        <v>45</v>
      </c>
      <c r="AH52" s="23">
        <f t="shared" si="29"/>
        <v>634.5</v>
      </c>
    </row>
    <row r="53" spans="2:34" s="2" customFormat="1" ht="24" customHeight="1" x14ac:dyDescent="0.25">
      <c r="B53" s="6">
        <v>49</v>
      </c>
      <c r="C53" s="13" t="s">
        <v>80</v>
      </c>
      <c r="D53" s="7" t="s">
        <v>29</v>
      </c>
      <c r="E53" s="26" t="s">
        <v>23</v>
      </c>
      <c r="F53" s="8">
        <v>5</v>
      </c>
      <c r="G53" s="9">
        <f t="shared" si="15"/>
        <v>65</v>
      </c>
      <c r="H53" s="10">
        <v>38</v>
      </c>
      <c r="I53" s="7">
        <f t="shared" si="16"/>
        <v>76</v>
      </c>
      <c r="J53" s="6">
        <v>22</v>
      </c>
      <c r="K53" s="9">
        <f t="shared" si="17"/>
        <v>44</v>
      </c>
      <c r="L53" s="10">
        <v>8</v>
      </c>
      <c r="M53" s="7">
        <f t="shared" si="18"/>
        <v>80</v>
      </c>
      <c r="N53" s="6">
        <v>152</v>
      </c>
      <c r="O53" s="9">
        <f t="shared" si="19"/>
        <v>152</v>
      </c>
      <c r="P53" s="10">
        <v>41</v>
      </c>
      <c r="Q53" s="32">
        <f t="shared" si="20"/>
        <v>61.5</v>
      </c>
      <c r="R53" s="6">
        <v>7</v>
      </c>
      <c r="S53" s="9">
        <f t="shared" si="21"/>
        <v>105</v>
      </c>
      <c r="T53" s="10">
        <v>6</v>
      </c>
      <c r="U53" s="7">
        <f t="shared" si="22"/>
        <v>60</v>
      </c>
      <c r="V53" s="6">
        <v>44</v>
      </c>
      <c r="W53" s="9">
        <f t="shared" si="23"/>
        <v>88</v>
      </c>
      <c r="X53" s="10">
        <v>72</v>
      </c>
      <c r="Y53" s="51">
        <f t="shared" si="24"/>
        <v>144</v>
      </c>
      <c r="Z53" s="6">
        <v>20</v>
      </c>
      <c r="AA53" s="9">
        <f t="shared" si="25"/>
        <v>60</v>
      </c>
      <c r="AB53" s="10">
        <v>7</v>
      </c>
      <c r="AC53" s="7">
        <f t="shared" si="26"/>
        <v>21</v>
      </c>
      <c r="AD53" s="6">
        <v>4</v>
      </c>
      <c r="AE53" s="9">
        <f t="shared" si="27"/>
        <v>40</v>
      </c>
      <c r="AF53" s="81">
        <v>9</v>
      </c>
      <c r="AG53" s="82">
        <f t="shared" si="28"/>
        <v>45</v>
      </c>
      <c r="AH53" s="23">
        <f t="shared" si="29"/>
        <v>1041.5</v>
      </c>
    </row>
    <row r="54" spans="2:34" s="2" customFormat="1" ht="24" customHeight="1" x14ac:dyDescent="0.25">
      <c r="B54" s="6">
        <v>50</v>
      </c>
      <c r="C54" s="13" t="s">
        <v>110</v>
      </c>
      <c r="D54" s="7" t="s">
        <v>29</v>
      </c>
      <c r="E54" s="26" t="s">
        <v>22</v>
      </c>
      <c r="F54" s="8">
        <v>3</v>
      </c>
      <c r="G54" s="9">
        <f t="shared" si="15"/>
        <v>39</v>
      </c>
      <c r="H54" s="10">
        <v>20</v>
      </c>
      <c r="I54" s="7">
        <f t="shared" si="16"/>
        <v>40</v>
      </c>
      <c r="J54" s="6">
        <v>2</v>
      </c>
      <c r="K54" s="9">
        <f t="shared" si="17"/>
        <v>4</v>
      </c>
      <c r="L54" s="10">
        <v>4</v>
      </c>
      <c r="M54" s="7">
        <f t="shared" si="18"/>
        <v>40</v>
      </c>
      <c r="N54" s="6">
        <v>114</v>
      </c>
      <c r="O54" s="9">
        <f t="shared" si="19"/>
        <v>114</v>
      </c>
      <c r="P54" s="10">
        <v>0</v>
      </c>
      <c r="Q54" s="32">
        <f t="shared" si="20"/>
        <v>0</v>
      </c>
      <c r="R54" s="6">
        <v>1</v>
      </c>
      <c r="S54" s="9">
        <f t="shared" si="21"/>
        <v>15</v>
      </c>
      <c r="T54" s="10">
        <v>11</v>
      </c>
      <c r="U54" s="7">
        <f t="shared" si="22"/>
        <v>110</v>
      </c>
      <c r="V54" s="6">
        <v>5</v>
      </c>
      <c r="W54" s="9">
        <f t="shared" si="23"/>
        <v>10</v>
      </c>
      <c r="X54" s="10">
        <v>29</v>
      </c>
      <c r="Y54" s="51">
        <f t="shared" si="24"/>
        <v>58</v>
      </c>
      <c r="Z54" s="6">
        <v>26</v>
      </c>
      <c r="AA54" s="9">
        <f t="shared" si="25"/>
        <v>78</v>
      </c>
      <c r="AB54" s="10">
        <v>5</v>
      </c>
      <c r="AC54" s="7">
        <f t="shared" si="26"/>
        <v>15</v>
      </c>
      <c r="AD54" s="6">
        <v>3</v>
      </c>
      <c r="AE54" s="9">
        <f t="shared" si="27"/>
        <v>30</v>
      </c>
      <c r="AF54" s="81">
        <v>9</v>
      </c>
      <c r="AG54" s="82">
        <f t="shared" si="28"/>
        <v>45</v>
      </c>
      <c r="AH54" s="23">
        <f t="shared" si="29"/>
        <v>598</v>
      </c>
    </row>
    <row r="55" spans="2:34" s="2" customFormat="1" ht="24" customHeight="1" x14ac:dyDescent="0.25">
      <c r="B55" s="6">
        <v>51</v>
      </c>
      <c r="C55" s="13" t="s">
        <v>97</v>
      </c>
      <c r="D55" s="7" t="s">
        <v>29</v>
      </c>
      <c r="E55" s="26" t="s">
        <v>22</v>
      </c>
      <c r="F55" s="8">
        <v>8</v>
      </c>
      <c r="G55" s="9">
        <f t="shared" si="15"/>
        <v>104</v>
      </c>
      <c r="H55" s="10">
        <v>55</v>
      </c>
      <c r="I55" s="7">
        <f t="shared" si="16"/>
        <v>110</v>
      </c>
      <c r="J55" s="6">
        <v>10</v>
      </c>
      <c r="K55" s="9">
        <f t="shared" si="17"/>
        <v>20</v>
      </c>
      <c r="L55" s="10">
        <v>3</v>
      </c>
      <c r="M55" s="7">
        <f t="shared" si="18"/>
        <v>30</v>
      </c>
      <c r="N55" s="6">
        <v>118</v>
      </c>
      <c r="O55" s="9">
        <f t="shared" si="19"/>
        <v>118</v>
      </c>
      <c r="P55" s="10">
        <v>60</v>
      </c>
      <c r="Q55" s="32">
        <f t="shared" si="20"/>
        <v>90</v>
      </c>
      <c r="R55" s="6">
        <v>5</v>
      </c>
      <c r="S55" s="9">
        <f t="shared" si="21"/>
        <v>75</v>
      </c>
      <c r="T55" s="10">
        <v>16</v>
      </c>
      <c r="U55" s="7">
        <f t="shared" si="22"/>
        <v>160</v>
      </c>
      <c r="V55" s="6">
        <v>26</v>
      </c>
      <c r="W55" s="9">
        <f t="shared" si="23"/>
        <v>52</v>
      </c>
      <c r="X55" s="10">
        <v>86</v>
      </c>
      <c r="Y55" s="51">
        <f t="shared" si="24"/>
        <v>172</v>
      </c>
      <c r="Z55" s="6">
        <v>24</v>
      </c>
      <c r="AA55" s="9">
        <f t="shared" si="25"/>
        <v>72</v>
      </c>
      <c r="AB55" s="10">
        <v>27</v>
      </c>
      <c r="AC55" s="7">
        <f t="shared" si="26"/>
        <v>81</v>
      </c>
      <c r="AD55" s="6">
        <v>2</v>
      </c>
      <c r="AE55" s="9">
        <f t="shared" si="27"/>
        <v>20</v>
      </c>
      <c r="AF55" s="81">
        <v>9</v>
      </c>
      <c r="AG55" s="82">
        <f t="shared" si="28"/>
        <v>45</v>
      </c>
      <c r="AH55" s="23">
        <f t="shared" si="29"/>
        <v>1149</v>
      </c>
    </row>
    <row r="56" spans="2:34" s="2" customFormat="1" ht="24" customHeight="1" x14ac:dyDescent="0.25">
      <c r="B56" s="6">
        <v>52</v>
      </c>
      <c r="C56" s="13" t="s">
        <v>119</v>
      </c>
      <c r="D56" s="7" t="s">
        <v>29</v>
      </c>
      <c r="E56" s="26" t="s">
        <v>37</v>
      </c>
      <c r="F56" s="8">
        <v>6</v>
      </c>
      <c r="G56" s="9">
        <f t="shared" si="15"/>
        <v>78</v>
      </c>
      <c r="H56" s="10">
        <v>29</v>
      </c>
      <c r="I56" s="7">
        <f t="shared" si="16"/>
        <v>58</v>
      </c>
      <c r="J56" s="6">
        <v>1</v>
      </c>
      <c r="K56" s="9">
        <f t="shared" si="17"/>
        <v>2</v>
      </c>
      <c r="L56" s="10">
        <v>7</v>
      </c>
      <c r="M56" s="7">
        <f t="shared" si="18"/>
        <v>70</v>
      </c>
      <c r="N56" s="6">
        <v>110</v>
      </c>
      <c r="O56" s="9">
        <f t="shared" si="19"/>
        <v>110</v>
      </c>
      <c r="P56" s="10">
        <v>41</v>
      </c>
      <c r="Q56" s="32">
        <f t="shared" si="20"/>
        <v>61.5</v>
      </c>
      <c r="R56" s="6">
        <v>6</v>
      </c>
      <c r="S56" s="9">
        <f t="shared" si="21"/>
        <v>90</v>
      </c>
      <c r="T56" s="10">
        <v>9</v>
      </c>
      <c r="U56" s="7">
        <f t="shared" si="22"/>
        <v>90</v>
      </c>
      <c r="V56" s="6">
        <v>38</v>
      </c>
      <c r="W56" s="9">
        <f t="shared" si="23"/>
        <v>76</v>
      </c>
      <c r="X56" s="10">
        <v>70</v>
      </c>
      <c r="Y56" s="51">
        <f t="shared" si="24"/>
        <v>140</v>
      </c>
      <c r="Z56" s="6">
        <v>40</v>
      </c>
      <c r="AA56" s="9">
        <f t="shared" si="25"/>
        <v>120</v>
      </c>
      <c r="AB56" s="10">
        <v>25</v>
      </c>
      <c r="AC56" s="7">
        <f t="shared" si="26"/>
        <v>75</v>
      </c>
      <c r="AD56" s="6">
        <v>2</v>
      </c>
      <c r="AE56" s="9">
        <f t="shared" si="27"/>
        <v>20</v>
      </c>
      <c r="AF56" s="81">
        <v>9</v>
      </c>
      <c r="AG56" s="82">
        <f t="shared" si="28"/>
        <v>45</v>
      </c>
      <c r="AH56" s="23">
        <f t="shared" si="29"/>
        <v>1035.5</v>
      </c>
    </row>
    <row r="57" spans="2:34" s="2" customFormat="1" ht="24" customHeight="1" x14ac:dyDescent="0.25">
      <c r="B57" s="6">
        <v>53</v>
      </c>
      <c r="C57" s="13" t="s">
        <v>95</v>
      </c>
      <c r="D57" s="7" t="s">
        <v>29</v>
      </c>
      <c r="E57" s="26" t="s">
        <v>23</v>
      </c>
      <c r="F57" s="8">
        <v>0</v>
      </c>
      <c r="G57" s="9">
        <f t="shared" si="15"/>
        <v>0</v>
      </c>
      <c r="H57" s="10">
        <v>0</v>
      </c>
      <c r="I57" s="7">
        <f t="shared" si="16"/>
        <v>0</v>
      </c>
      <c r="J57" s="6">
        <v>10</v>
      </c>
      <c r="K57" s="9">
        <f t="shared" si="17"/>
        <v>20</v>
      </c>
      <c r="L57" s="10">
        <v>7</v>
      </c>
      <c r="M57" s="7">
        <f t="shared" si="18"/>
        <v>70</v>
      </c>
      <c r="N57" s="6">
        <v>120</v>
      </c>
      <c r="O57" s="9">
        <f t="shared" si="19"/>
        <v>120</v>
      </c>
      <c r="P57" s="10">
        <v>48</v>
      </c>
      <c r="Q57" s="32">
        <f t="shared" si="20"/>
        <v>72</v>
      </c>
      <c r="R57" s="6">
        <v>0</v>
      </c>
      <c r="S57" s="9">
        <f t="shared" si="21"/>
        <v>0</v>
      </c>
      <c r="T57" s="10">
        <v>0</v>
      </c>
      <c r="U57" s="7">
        <f t="shared" si="22"/>
        <v>0</v>
      </c>
      <c r="V57" s="6">
        <v>26</v>
      </c>
      <c r="W57" s="9">
        <f t="shared" si="23"/>
        <v>52</v>
      </c>
      <c r="X57" s="10">
        <v>0</v>
      </c>
      <c r="Y57" s="51">
        <f t="shared" si="24"/>
        <v>0</v>
      </c>
      <c r="Z57" s="6">
        <v>0</v>
      </c>
      <c r="AA57" s="9">
        <f t="shared" si="25"/>
        <v>0</v>
      </c>
      <c r="AB57" s="10">
        <v>0</v>
      </c>
      <c r="AC57" s="7">
        <f t="shared" si="26"/>
        <v>0</v>
      </c>
      <c r="AD57" s="6">
        <v>2</v>
      </c>
      <c r="AE57" s="9">
        <f t="shared" si="27"/>
        <v>20</v>
      </c>
      <c r="AF57" s="81">
        <v>9</v>
      </c>
      <c r="AG57" s="82">
        <f t="shared" si="28"/>
        <v>45</v>
      </c>
      <c r="AH57" s="23">
        <f t="shared" si="29"/>
        <v>399</v>
      </c>
    </row>
    <row r="58" spans="2:34" s="2" customFormat="1" ht="24" customHeight="1" x14ac:dyDescent="0.25">
      <c r="B58" s="6">
        <v>54</v>
      </c>
      <c r="C58" s="13" t="s">
        <v>133</v>
      </c>
      <c r="D58" s="7" t="s">
        <v>24</v>
      </c>
      <c r="E58" s="26" t="s">
        <v>36</v>
      </c>
      <c r="F58" s="8">
        <v>9</v>
      </c>
      <c r="G58" s="9">
        <f t="shared" si="15"/>
        <v>117</v>
      </c>
      <c r="H58" s="10">
        <v>54</v>
      </c>
      <c r="I58" s="7">
        <f t="shared" si="16"/>
        <v>108</v>
      </c>
      <c r="J58" s="6">
        <v>13</v>
      </c>
      <c r="K58" s="9">
        <f t="shared" si="17"/>
        <v>26</v>
      </c>
      <c r="L58" s="10">
        <v>8</v>
      </c>
      <c r="M58" s="7">
        <f t="shared" si="18"/>
        <v>80</v>
      </c>
      <c r="N58" s="6">
        <v>142</v>
      </c>
      <c r="O58" s="9">
        <f t="shared" si="19"/>
        <v>142</v>
      </c>
      <c r="P58" s="10">
        <v>54</v>
      </c>
      <c r="Q58" s="32">
        <f t="shared" si="20"/>
        <v>81</v>
      </c>
      <c r="R58" s="6">
        <v>5</v>
      </c>
      <c r="S58" s="9">
        <f t="shared" si="21"/>
        <v>75</v>
      </c>
      <c r="T58" s="10">
        <v>9</v>
      </c>
      <c r="U58" s="7">
        <f t="shared" si="22"/>
        <v>90</v>
      </c>
      <c r="V58" s="6">
        <v>23</v>
      </c>
      <c r="W58" s="9">
        <f t="shared" si="23"/>
        <v>46</v>
      </c>
      <c r="X58" s="10">
        <v>65</v>
      </c>
      <c r="Y58" s="51">
        <f t="shared" si="24"/>
        <v>130</v>
      </c>
      <c r="Z58" s="6">
        <v>24</v>
      </c>
      <c r="AA58" s="9">
        <f t="shared" si="25"/>
        <v>72</v>
      </c>
      <c r="AB58" s="10">
        <v>30</v>
      </c>
      <c r="AC58" s="7">
        <f t="shared" si="26"/>
        <v>90</v>
      </c>
      <c r="AD58" s="6">
        <v>1</v>
      </c>
      <c r="AE58" s="9">
        <f t="shared" si="27"/>
        <v>10</v>
      </c>
      <c r="AF58" s="81">
        <v>9</v>
      </c>
      <c r="AG58" s="82">
        <f t="shared" si="28"/>
        <v>45</v>
      </c>
      <c r="AH58" s="23">
        <f t="shared" si="29"/>
        <v>1112</v>
      </c>
    </row>
    <row r="59" spans="2:34" s="2" customFormat="1" ht="24" customHeight="1" x14ac:dyDescent="0.25">
      <c r="B59" s="6">
        <v>55</v>
      </c>
      <c r="C59" s="13" t="s">
        <v>128</v>
      </c>
      <c r="D59" s="7" t="s">
        <v>29</v>
      </c>
      <c r="E59" s="26" t="s">
        <v>37</v>
      </c>
      <c r="F59" s="8">
        <v>6</v>
      </c>
      <c r="G59" s="9">
        <f t="shared" si="15"/>
        <v>78</v>
      </c>
      <c r="H59" s="10">
        <v>17</v>
      </c>
      <c r="I59" s="7">
        <f t="shared" si="16"/>
        <v>34</v>
      </c>
      <c r="J59" s="6">
        <v>16</v>
      </c>
      <c r="K59" s="9">
        <f t="shared" si="17"/>
        <v>32</v>
      </c>
      <c r="L59" s="10">
        <v>6</v>
      </c>
      <c r="M59" s="7">
        <f t="shared" si="18"/>
        <v>60</v>
      </c>
      <c r="N59" s="6">
        <v>106</v>
      </c>
      <c r="O59" s="9">
        <f t="shared" si="19"/>
        <v>106</v>
      </c>
      <c r="P59" s="10">
        <v>36</v>
      </c>
      <c r="Q59" s="32">
        <f t="shared" si="20"/>
        <v>54</v>
      </c>
      <c r="R59" s="6">
        <v>6</v>
      </c>
      <c r="S59" s="9">
        <f t="shared" si="21"/>
        <v>90</v>
      </c>
      <c r="T59" s="10">
        <v>9</v>
      </c>
      <c r="U59" s="7">
        <f t="shared" si="22"/>
        <v>90</v>
      </c>
      <c r="V59" s="6">
        <v>15</v>
      </c>
      <c r="W59" s="9">
        <f t="shared" si="23"/>
        <v>30</v>
      </c>
      <c r="X59" s="10">
        <v>41</v>
      </c>
      <c r="Y59" s="51">
        <f t="shared" si="24"/>
        <v>82</v>
      </c>
      <c r="Z59" s="6">
        <v>5</v>
      </c>
      <c r="AA59" s="9">
        <f t="shared" si="25"/>
        <v>15</v>
      </c>
      <c r="AB59" s="10">
        <v>11</v>
      </c>
      <c r="AC59" s="7">
        <f t="shared" si="26"/>
        <v>33</v>
      </c>
      <c r="AD59" s="6">
        <v>1</v>
      </c>
      <c r="AE59" s="9">
        <f t="shared" si="27"/>
        <v>10</v>
      </c>
      <c r="AF59" s="81">
        <v>9</v>
      </c>
      <c r="AG59" s="82">
        <f t="shared" si="28"/>
        <v>45</v>
      </c>
      <c r="AH59" s="23">
        <f t="shared" si="29"/>
        <v>759</v>
      </c>
    </row>
    <row r="60" spans="2:34" s="2" customFormat="1" ht="24" customHeight="1" x14ac:dyDescent="0.25">
      <c r="B60" s="6">
        <v>56</v>
      </c>
      <c r="C60" s="13" t="s">
        <v>75</v>
      </c>
      <c r="D60" s="7" t="s">
        <v>29</v>
      </c>
      <c r="E60" s="26" t="s">
        <v>23</v>
      </c>
      <c r="F60" s="8">
        <v>3</v>
      </c>
      <c r="G60" s="9">
        <f t="shared" si="15"/>
        <v>39</v>
      </c>
      <c r="H60" s="10">
        <v>56</v>
      </c>
      <c r="I60" s="7">
        <f t="shared" si="16"/>
        <v>112</v>
      </c>
      <c r="J60" s="6">
        <v>29</v>
      </c>
      <c r="K60" s="9">
        <f t="shared" si="17"/>
        <v>58</v>
      </c>
      <c r="L60" s="10">
        <v>11</v>
      </c>
      <c r="M60" s="7">
        <f t="shared" si="18"/>
        <v>110</v>
      </c>
      <c r="N60" s="6">
        <v>156</v>
      </c>
      <c r="O60" s="9">
        <f t="shared" si="19"/>
        <v>156</v>
      </c>
      <c r="P60" s="10">
        <v>60</v>
      </c>
      <c r="Q60" s="32">
        <f t="shared" si="20"/>
        <v>90</v>
      </c>
      <c r="R60" s="6">
        <v>8</v>
      </c>
      <c r="S60" s="9">
        <f t="shared" si="21"/>
        <v>120</v>
      </c>
      <c r="T60" s="10">
        <v>8</v>
      </c>
      <c r="U60" s="7">
        <f t="shared" si="22"/>
        <v>80</v>
      </c>
      <c r="V60" s="6">
        <v>65</v>
      </c>
      <c r="W60" s="9">
        <f t="shared" si="23"/>
        <v>130</v>
      </c>
      <c r="X60" s="10">
        <v>78</v>
      </c>
      <c r="Y60" s="51">
        <f t="shared" si="24"/>
        <v>156</v>
      </c>
      <c r="Z60" s="6">
        <v>34</v>
      </c>
      <c r="AA60" s="9">
        <f t="shared" si="25"/>
        <v>102</v>
      </c>
      <c r="AB60" s="10">
        <v>5</v>
      </c>
      <c r="AC60" s="7">
        <f t="shared" si="26"/>
        <v>15</v>
      </c>
      <c r="AD60" s="6">
        <v>0</v>
      </c>
      <c r="AE60" s="9">
        <f t="shared" si="27"/>
        <v>0</v>
      </c>
      <c r="AF60" s="81">
        <v>9</v>
      </c>
      <c r="AG60" s="82">
        <f t="shared" si="28"/>
        <v>45</v>
      </c>
      <c r="AH60" s="23">
        <f t="shared" si="29"/>
        <v>1213</v>
      </c>
    </row>
    <row r="61" spans="2:34" s="2" customFormat="1" ht="24" customHeight="1" x14ac:dyDescent="0.25">
      <c r="B61" s="6">
        <v>57</v>
      </c>
      <c r="C61" s="13" t="s">
        <v>137</v>
      </c>
      <c r="D61" s="7" t="s">
        <v>29</v>
      </c>
      <c r="E61" s="26" t="s">
        <v>36</v>
      </c>
      <c r="F61" s="8">
        <v>3</v>
      </c>
      <c r="G61" s="9">
        <f t="shared" si="15"/>
        <v>39</v>
      </c>
      <c r="H61" s="10">
        <v>32</v>
      </c>
      <c r="I61" s="7">
        <f t="shared" si="16"/>
        <v>64</v>
      </c>
      <c r="J61" s="6">
        <v>7</v>
      </c>
      <c r="K61" s="9">
        <f t="shared" si="17"/>
        <v>14</v>
      </c>
      <c r="L61" s="10">
        <v>8</v>
      </c>
      <c r="M61" s="7">
        <f t="shared" si="18"/>
        <v>80</v>
      </c>
      <c r="N61" s="6">
        <v>72</v>
      </c>
      <c r="O61" s="9">
        <f t="shared" si="19"/>
        <v>72</v>
      </c>
      <c r="P61" s="10">
        <v>16</v>
      </c>
      <c r="Q61" s="32">
        <f t="shared" si="20"/>
        <v>24</v>
      </c>
      <c r="R61" s="6">
        <v>1</v>
      </c>
      <c r="S61" s="9">
        <f t="shared" si="21"/>
        <v>15</v>
      </c>
      <c r="T61" s="10">
        <v>4</v>
      </c>
      <c r="U61" s="7">
        <f t="shared" si="22"/>
        <v>40</v>
      </c>
      <c r="V61" s="6">
        <v>26</v>
      </c>
      <c r="W61" s="9">
        <f t="shared" si="23"/>
        <v>52</v>
      </c>
      <c r="X61" s="10">
        <v>33</v>
      </c>
      <c r="Y61" s="51">
        <f t="shared" si="24"/>
        <v>66</v>
      </c>
      <c r="Z61" s="6">
        <v>0</v>
      </c>
      <c r="AA61" s="9">
        <f t="shared" si="25"/>
        <v>0</v>
      </c>
      <c r="AB61" s="10">
        <v>19</v>
      </c>
      <c r="AC61" s="7">
        <f t="shared" si="26"/>
        <v>57</v>
      </c>
      <c r="AD61" s="6">
        <v>2</v>
      </c>
      <c r="AE61" s="9">
        <f t="shared" si="27"/>
        <v>20</v>
      </c>
      <c r="AF61" s="81">
        <v>8</v>
      </c>
      <c r="AG61" s="82">
        <f t="shared" si="28"/>
        <v>40</v>
      </c>
      <c r="AH61" s="23">
        <f t="shared" si="29"/>
        <v>583</v>
      </c>
    </row>
    <row r="62" spans="2:34" s="2" customFormat="1" ht="24" customHeight="1" x14ac:dyDescent="0.25">
      <c r="B62" s="6">
        <v>58</v>
      </c>
      <c r="C62" s="13" t="s">
        <v>91</v>
      </c>
      <c r="D62" s="7" t="s">
        <v>29</v>
      </c>
      <c r="E62" s="26" t="s">
        <v>23</v>
      </c>
      <c r="F62" s="8">
        <v>6</v>
      </c>
      <c r="G62" s="9">
        <f t="shared" si="15"/>
        <v>78</v>
      </c>
      <c r="H62" s="10">
        <v>25</v>
      </c>
      <c r="I62" s="7">
        <f t="shared" si="16"/>
        <v>50</v>
      </c>
      <c r="J62" s="6">
        <v>25</v>
      </c>
      <c r="K62" s="9">
        <f t="shared" si="17"/>
        <v>50</v>
      </c>
      <c r="L62" s="10">
        <v>8</v>
      </c>
      <c r="M62" s="7">
        <f t="shared" si="18"/>
        <v>80</v>
      </c>
      <c r="N62" s="6">
        <v>128</v>
      </c>
      <c r="O62" s="9">
        <f t="shared" si="19"/>
        <v>128</v>
      </c>
      <c r="P62" s="10">
        <v>44</v>
      </c>
      <c r="Q62" s="32">
        <f t="shared" si="20"/>
        <v>66</v>
      </c>
      <c r="R62" s="6">
        <v>0</v>
      </c>
      <c r="S62" s="9">
        <f t="shared" si="21"/>
        <v>0</v>
      </c>
      <c r="T62" s="10">
        <v>3</v>
      </c>
      <c r="U62" s="7">
        <f t="shared" si="22"/>
        <v>30</v>
      </c>
      <c r="V62" s="6">
        <v>41</v>
      </c>
      <c r="W62" s="9">
        <f t="shared" si="23"/>
        <v>82</v>
      </c>
      <c r="X62" s="10">
        <v>60</v>
      </c>
      <c r="Y62" s="51">
        <f t="shared" si="24"/>
        <v>120</v>
      </c>
      <c r="Z62" s="6">
        <v>8</v>
      </c>
      <c r="AA62" s="9">
        <f t="shared" si="25"/>
        <v>24</v>
      </c>
      <c r="AB62" s="10">
        <v>20</v>
      </c>
      <c r="AC62" s="7">
        <f t="shared" si="26"/>
        <v>60</v>
      </c>
      <c r="AD62" s="6">
        <v>1</v>
      </c>
      <c r="AE62" s="9">
        <f t="shared" si="27"/>
        <v>10</v>
      </c>
      <c r="AF62" s="81">
        <v>8</v>
      </c>
      <c r="AG62" s="82">
        <f t="shared" si="28"/>
        <v>40</v>
      </c>
      <c r="AH62" s="23">
        <f t="shared" si="29"/>
        <v>818</v>
      </c>
    </row>
    <row r="63" spans="2:34" s="2" customFormat="1" ht="24" customHeight="1" x14ac:dyDescent="0.25">
      <c r="B63" s="6">
        <v>59</v>
      </c>
      <c r="C63" s="13" t="s">
        <v>107</v>
      </c>
      <c r="D63" s="7" t="s">
        <v>24</v>
      </c>
      <c r="E63" s="26" t="s">
        <v>22</v>
      </c>
      <c r="F63" s="8">
        <v>4</v>
      </c>
      <c r="G63" s="9">
        <f t="shared" si="15"/>
        <v>52</v>
      </c>
      <c r="H63" s="10">
        <v>23</v>
      </c>
      <c r="I63" s="7">
        <f t="shared" si="16"/>
        <v>46</v>
      </c>
      <c r="J63" s="6">
        <v>0</v>
      </c>
      <c r="K63" s="9">
        <f t="shared" si="17"/>
        <v>0</v>
      </c>
      <c r="L63" s="10">
        <v>6</v>
      </c>
      <c r="M63" s="7">
        <f t="shared" si="18"/>
        <v>60</v>
      </c>
      <c r="N63" s="6">
        <v>102</v>
      </c>
      <c r="O63" s="9">
        <f t="shared" si="19"/>
        <v>102</v>
      </c>
      <c r="P63" s="10">
        <v>16</v>
      </c>
      <c r="Q63" s="32">
        <f t="shared" si="20"/>
        <v>24</v>
      </c>
      <c r="R63" s="6">
        <v>0</v>
      </c>
      <c r="S63" s="9">
        <f t="shared" si="21"/>
        <v>0</v>
      </c>
      <c r="T63" s="10">
        <v>6</v>
      </c>
      <c r="U63" s="7">
        <f t="shared" si="22"/>
        <v>60</v>
      </c>
      <c r="V63" s="6">
        <v>13</v>
      </c>
      <c r="W63" s="9">
        <f t="shared" si="23"/>
        <v>26</v>
      </c>
      <c r="X63" s="10">
        <v>38</v>
      </c>
      <c r="Y63" s="51">
        <f t="shared" si="24"/>
        <v>76</v>
      </c>
      <c r="Z63" s="6">
        <v>13</v>
      </c>
      <c r="AA63" s="9">
        <f t="shared" si="25"/>
        <v>39</v>
      </c>
      <c r="AB63" s="10">
        <v>17</v>
      </c>
      <c r="AC63" s="7">
        <f t="shared" si="26"/>
        <v>51</v>
      </c>
      <c r="AD63" s="6">
        <v>1</v>
      </c>
      <c r="AE63" s="9">
        <f t="shared" si="27"/>
        <v>10</v>
      </c>
      <c r="AF63" s="81">
        <v>8</v>
      </c>
      <c r="AG63" s="82">
        <f t="shared" si="28"/>
        <v>40</v>
      </c>
      <c r="AH63" s="23">
        <f t="shared" si="29"/>
        <v>586</v>
      </c>
    </row>
    <row r="64" spans="2:34" s="2" customFormat="1" ht="24" customHeight="1" x14ac:dyDescent="0.25">
      <c r="B64" s="6">
        <v>60</v>
      </c>
      <c r="C64" s="13" t="s">
        <v>92</v>
      </c>
      <c r="D64" s="7" t="s">
        <v>29</v>
      </c>
      <c r="E64" s="26" t="s">
        <v>23</v>
      </c>
      <c r="F64" s="8">
        <v>2</v>
      </c>
      <c r="G64" s="9">
        <f t="shared" si="15"/>
        <v>26</v>
      </c>
      <c r="H64" s="10">
        <v>28</v>
      </c>
      <c r="I64" s="7">
        <f t="shared" si="16"/>
        <v>56</v>
      </c>
      <c r="J64" s="6">
        <v>19</v>
      </c>
      <c r="K64" s="9">
        <f t="shared" si="17"/>
        <v>38</v>
      </c>
      <c r="L64" s="10">
        <v>4</v>
      </c>
      <c r="M64" s="7">
        <f t="shared" si="18"/>
        <v>40</v>
      </c>
      <c r="N64" s="6">
        <v>134</v>
      </c>
      <c r="O64" s="9">
        <f t="shared" si="19"/>
        <v>134</v>
      </c>
      <c r="P64" s="10">
        <v>52</v>
      </c>
      <c r="Q64" s="32">
        <f t="shared" si="20"/>
        <v>78</v>
      </c>
      <c r="R64" s="6">
        <v>1</v>
      </c>
      <c r="S64" s="9">
        <f t="shared" si="21"/>
        <v>15</v>
      </c>
      <c r="T64" s="10">
        <v>5</v>
      </c>
      <c r="U64" s="7">
        <f t="shared" si="22"/>
        <v>50</v>
      </c>
      <c r="V64" s="6">
        <v>46</v>
      </c>
      <c r="W64" s="9">
        <f t="shared" si="23"/>
        <v>92</v>
      </c>
      <c r="X64" s="10">
        <v>65</v>
      </c>
      <c r="Y64" s="51">
        <f t="shared" si="24"/>
        <v>130</v>
      </c>
      <c r="Z64" s="6">
        <v>18</v>
      </c>
      <c r="AA64" s="9">
        <f t="shared" si="25"/>
        <v>54</v>
      </c>
      <c r="AB64" s="10">
        <v>13</v>
      </c>
      <c r="AC64" s="7">
        <f t="shared" si="26"/>
        <v>39</v>
      </c>
      <c r="AD64" s="6">
        <v>3</v>
      </c>
      <c r="AE64" s="9">
        <f t="shared" si="27"/>
        <v>30</v>
      </c>
      <c r="AF64" s="81">
        <v>7</v>
      </c>
      <c r="AG64" s="82">
        <f t="shared" si="28"/>
        <v>35</v>
      </c>
      <c r="AH64" s="23">
        <f t="shared" si="29"/>
        <v>817</v>
      </c>
    </row>
    <row r="65" spans="2:34" s="2" customFormat="1" ht="24" customHeight="1" x14ac:dyDescent="0.25">
      <c r="B65" s="6">
        <v>61</v>
      </c>
      <c r="C65" s="13" t="s">
        <v>54</v>
      </c>
      <c r="D65" s="7" t="s">
        <v>24</v>
      </c>
      <c r="E65" s="26" t="s">
        <v>23</v>
      </c>
      <c r="F65" s="8">
        <v>10</v>
      </c>
      <c r="G65" s="9">
        <f t="shared" si="15"/>
        <v>130</v>
      </c>
      <c r="H65" s="10">
        <v>71</v>
      </c>
      <c r="I65" s="7">
        <f t="shared" si="16"/>
        <v>142</v>
      </c>
      <c r="J65" s="6">
        <v>48</v>
      </c>
      <c r="K65" s="9">
        <f t="shared" si="17"/>
        <v>96</v>
      </c>
      <c r="L65" s="10">
        <v>11</v>
      </c>
      <c r="M65" s="7">
        <f t="shared" si="18"/>
        <v>110</v>
      </c>
      <c r="N65" s="6">
        <v>170</v>
      </c>
      <c r="O65" s="9">
        <f t="shared" si="19"/>
        <v>170</v>
      </c>
      <c r="P65" s="10">
        <v>54</v>
      </c>
      <c r="Q65" s="32">
        <f t="shared" si="20"/>
        <v>81</v>
      </c>
      <c r="R65" s="6">
        <v>5</v>
      </c>
      <c r="S65" s="9">
        <f t="shared" si="21"/>
        <v>75</v>
      </c>
      <c r="T65" s="10">
        <v>9</v>
      </c>
      <c r="U65" s="7">
        <f t="shared" si="22"/>
        <v>90</v>
      </c>
      <c r="V65" s="6">
        <v>31</v>
      </c>
      <c r="W65" s="9">
        <f t="shared" si="23"/>
        <v>62</v>
      </c>
      <c r="X65" s="10">
        <v>36</v>
      </c>
      <c r="Y65" s="51">
        <f t="shared" si="24"/>
        <v>72</v>
      </c>
      <c r="Z65" s="6">
        <v>26</v>
      </c>
      <c r="AA65" s="9">
        <f t="shared" si="25"/>
        <v>78</v>
      </c>
      <c r="AB65" s="10">
        <v>27</v>
      </c>
      <c r="AC65" s="7">
        <f t="shared" si="26"/>
        <v>81</v>
      </c>
      <c r="AD65" s="6">
        <v>2</v>
      </c>
      <c r="AE65" s="9">
        <f t="shared" si="27"/>
        <v>20</v>
      </c>
      <c r="AF65" s="81">
        <v>7</v>
      </c>
      <c r="AG65" s="82">
        <f t="shared" si="28"/>
        <v>35</v>
      </c>
      <c r="AH65" s="23">
        <f t="shared" si="29"/>
        <v>1242</v>
      </c>
    </row>
    <row r="66" spans="2:34" s="2" customFormat="1" ht="24" customHeight="1" x14ac:dyDescent="0.25">
      <c r="B66" s="6">
        <v>62</v>
      </c>
      <c r="C66" s="13" t="s">
        <v>117</v>
      </c>
      <c r="D66" s="7" t="s">
        <v>29</v>
      </c>
      <c r="E66" s="26" t="s">
        <v>37</v>
      </c>
      <c r="F66" s="8">
        <v>7</v>
      </c>
      <c r="G66" s="9">
        <f t="shared" si="15"/>
        <v>91</v>
      </c>
      <c r="H66" s="10">
        <v>55</v>
      </c>
      <c r="I66" s="7">
        <f t="shared" si="16"/>
        <v>110</v>
      </c>
      <c r="J66" s="6">
        <v>57</v>
      </c>
      <c r="K66" s="9">
        <f t="shared" si="17"/>
        <v>114</v>
      </c>
      <c r="L66" s="10">
        <v>10</v>
      </c>
      <c r="M66" s="7">
        <f t="shared" si="18"/>
        <v>100</v>
      </c>
      <c r="N66" s="6">
        <v>162</v>
      </c>
      <c r="O66" s="9">
        <f t="shared" si="19"/>
        <v>162</v>
      </c>
      <c r="P66" s="10">
        <v>45</v>
      </c>
      <c r="Q66" s="32">
        <f t="shared" si="20"/>
        <v>67.5</v>
      </c>
      <c r="R66" s="6">
        <v>5</v>
      </c>
      <c r="S66" s="9">
        <f t="shared" si="21"/>
        <v>75</v>
      </c>
      <c r="T66" s="10">
        <v>14</v>
      </c>
      <c r="U66" s="7">
        <f t="shared" si="22"/>
        <v>140</v>
      </c>
      <c r="V66" s="6">
        <v>18</v>
      </c>
      <c r="W66" s="9">
        <f t="shared" si="23"/>
        <v>36</v>
      </c>
      <c r="X66" s="10">
        <v>65</v>
      </c>
      <c r="Y66" s="51">
        <f t="shared" si="24"/>
        <v>130</v>
      </c>
      <c r="Z66" s="6">
        <v>40</v>
      </c>
      <c r="AA66" s="9">
        <f t="shared" si="25"/>
        <v>120</v>
      </c>
      <c r="AB66" s="10">
        <v>22</v>
      </c>
      <c r="AC66" s="7">
        <f t="shared" si="26"/>
        <v>66</v>
      </c>
      <c r="AD66" s="6">
        <v>2</v>
      </c>
      <c r="AE66" s="9">
        <f t="shared" si="27"/>
        <v>20</v>
      </c>
      <c r="AF66" s="81">
        <v>7</v>
      </c>
      <c r="AG66" s="82">
        <f t="shared" si="28"/>
        <v>35</v>
      </c>
      <c r="AH66" s="23">
        <f t="shared" si="29"/>
        <v>1266.5</v>
      </c>
    </row>
    <row r="67" spans="2:34" s="2" customFormat="1" ht="24" customHeight="1" x14ac:dyDescent="0.25">
      <c r="B67" s="6">
        <v>63</v>
      </c>
      <c r="C67" s="13" t="s">
        <v>50</v>
      </c>
      <c r="D67" s="7" t="s">
        <v>25</v>
      </c>
      <c r="E67" s="26" t="s">
        <v>23</v>
      </c>
      <c r="F67" s="8">
        <v>7</v>
      </c>
      <c r="G67" s="9">
        <f t="shared" si="15"/>
        <v>91</v>
      </c>
      <c r="H67" s="10">
        <v>20</v>
      </c>
      <c r="I67" s="7">
        <f t="shared" si="16"/>
        <v>40</v>
      </c>
      <c r="J67" s="6">
        <v>25</v>
      </c>
      <c r="K67" s="9">
        <f t="shared" si="17"/>
        <v>50</v>
      </c>
      <c r="L67" s="10">
        <v>9</v>
      </c>
      <c r="M67" s="7">
        <f t="shared" si="18"/>
        <v>90</v>
      </c>
      <c r="N67" s="6">
        <v>154</v>
      </c>
      <c r="O67" s="9">
        <f t="shared" si="19"/>
        <v>154</v>
      </c>
      <c r="P67" s="10">
        <v>44</v>
      </c>
      <c r="Q67" s="32">
        <f t="shared" si="20"/>
        <v>66</v>
      </c>
      <c r="R67" s="6">
        <v>2</v>
      </c>
      <c r="S67" s="9">
        <f t="shared" si="21"/>
        <v>30</v>
      </c>
      <c r="T67" s="10">
        <v>0</v>
      </c>
      <c r="U67" s="7">
        <f t="shared" si="22"/>
        <v>0</v>
      </c>
      <c r="V67" s="6">
        <v>39</v>
      </c>
      <c r="W67" s="9">
        <f t="shared" si="23"/>
        <v>78</v>
      </c>
      <c r="X67" s="10">
        <v>52</v>
      </c>
      <c r="Y67" s="51">
        <f t="shared" si="24"/>
        <v>104</v>
      </c>
      <c r="Z67" s="6">
        <v>24</v>
      </c>
      <c r="AA67" s="9">
        <f t="shared" si="25"/>
        <v>72</v>
      </c>
      <c r="AB67" s="10">
        <v>23</v>
      </c>
      <c r="AC67" s="7">
        <f t="shared" si="26"/>
        <v>69</v>
      </c>
      <c r="AD67" s="6">
        <v>1</v>
      </c>
      <c r="AE67" s="9">
        <f t="shared" si="27"/>
        <v>10</v>
      </c>
      <c r="AF67" s="81">
        <v>7</v>
      </c>
      <c r="AG67" s="82">
        <f t="shared" si="28"/>
        <v>35</v>
      </c>
      <c r="AH67" s="23">
        <f t="shared" si="29"/>
        <v>889</v>
      </c>
    </row>
    <row r="68" spans="2:34" s="2" customFormat="1" ht="24" customHeight="1" x14ac:dyDescent="0.25">
      <c r="B68" s="6">
        <v>64</v>
      </c>
      <c r="C68" s="13" t="s">
        <v>68</v>
      </c>
      <c r="D68" s="7" t="s">
        <v>29</v>
      </c>
      <c r="E68" s="26" t="s">
        <v>23</v>
      </c>
      <c r="F68" s="8">
        <v>9</v>
      </c>
      <c r="G68" s="9">
        <f t="shared" si="15"/>
        <v>117</v>
      </c>
      <c r="H68" s="10">
        <v>74</v>
      </c>
      <c r="I68" s="7">
        <f t="shared" si="16"/>
        <v>148</v>
      </c>
      <c r="J68" s="6">
        <v>51</v>
      </c>
      <c r="K68" s="9">
        <f t="shared" si="17"/>
        <v>102</v>
      </c>
      <c r="L68" s="10">
        <v>13</v>
      </c>
      <c r="M68" s="7">
        <f t="shared" si="18"/>
        <v>130</v>
      </c>
      <c r="N68" s="6">
        <v>176</v>
      </c>
      <c r="O68" s="9">
        <f t="shared" si="19"/>
        <v>176</v>
      </c>
      <c r="P68" s="10">
        <v>84</v>
      </c>
      <c r="Q68" s="32">
        <f t="shared" si="20"/>
        <v>126</v>
      </c>
      <c r="R68" s="6">
        <v>8</v>
      </c>
      <c r="S68" s="9">
        <f t="shared" si="21"/>
        <v>120</v>
      </c>
      <c r="T68" s="10">
        <v>17</v>
      </c>
      <c r="U68" s="7">
        <f t="shared" si="22"/>
        <v>170</v>
      </c>
      <c r="V68" s="6">
        <v>44</v>
      </c>
      <c r="W68" s="9">
        <f t="shared" si="23"/>
        <v>88</v>
      </c>
      <c r="X68" s="10">
        <v>77</v>
      </c>
      <c r="Y68" s="51">
        <f t="shared" si="24"/>
        <v>154</v>
      </c>
      <c r="Z68" s="6">
        <v>34</v>
      </c>
      <c r="AA68" s="9">
        <f t="shared" si="25"/>
        <v>102</v>
      </c>
      <c r="AB68" s="10">
        <v>29</v>
      </c>
      <c r="AC68" s="7">
        <f t="shared" si="26"/>
        <v>87</v>
      </c>
      <c r="AD68" s="6">
        <v>0</v>
      </c>
      <c r="AE68" s="9">
        <f t="shared" si="27"/>
        <v>0</v>
      </c>
      <c r="AF68" s="81">
        <v>7</v>
      </c>
      <c r="AG68" s="82">
        <f t="shared" si="28"/>
        <v>35</v>
      </c>
      <c r="AH68" s="23">
        <f t="shared" si="29"/>
        <v>1555</v>
      </c>
    </row>
    <row r="69" spans="2:34" s="2" customFormat="1" ht="24" customHeight="1" x14ac:dyDescent="0.25">
      <c r="B69" s="6">
        <v>65</v>
      </c>
      <c r="C69" s="13" t="s">
        <v>88</v>
      </c>
      <c r="D69" s="7" t="s">
        <v>29</v>
      </c>
      <c r="E69" s="26" t="s">
        <v>23</v>
      </c>
      <c r="F69" s="8">
        <v>6</v>
      </c>
      <c r="G69" s="9">
        <f t="shared" ref="G69:G100" si="30">F69*13</f>
        <v>78</v>
      </c>
      <c r="H69" s="10">
        <v>37</v>
      </c>
      <c r="I69" s="7">
        <f t="shared" ref="I69:I100" si="31">H69*2</f>
        <v>74</v>
      </c>
      <c r="J69" s="6">
        <v>21</v>
      </c>
      <c r="K69" s="9">
        <f t="shared" ref="K69:K100" si="32">J69*2</f>
        <v>42</v>
      </c>
      <c r="L69" s="10">
        <v>8</v>
      </c>
      <c r="M69" s="7">
        <f t="shared" ref="M69:M100" si="33">L69*10</f>
        <v>80</v>
      </c>
      <c r="N69" s="6">
        <v>114</v>
      </c>
      <c r="O69" s="9">
        <f t="shared" ref="O69:O70" si="34">N69</f>
        <v>114</v>
      </c>
      <c r="P69" s="10">
        <v>47</v>
      </c>
      <c r="Q69" s="32">
        <f t="shared" ref="Q69:Q100" si="35">P69*1.5</f>
        <v>70.5</v>
      </c>
      <c r="R69" s="6">
        <v>4</v>
      </c>
      <c r="S69" s="9">
        <f t="shared" ref="S69:S100" si="36">R69*15</f>
        <v>60</v>
      </c>
      <c r="T69" s="10">
        <v>8</v>
      </c>
      <c r="U69" s="7">
        <f t="shared" ref="U69:U100" si="37">T69*10</f>
        <v>80</v>
      </c>
      <c r="V69" s="6">
        <v>28</v>
      </c>
      <c r="W69" s="9">
        <f t="shared" ref="W69:W100" si="38">V69*2</f>
        <v>56</v>
      </c>
      <c r="X69" s="10">
        <v>42</v>
      </c>
      <c r="Y69" s="51">
        <f t="shared" ref="Y69:Y100" si="39">X69*2</f>
        <v>84</v>
      </c>
      <c r="Z69" s="6">
        <v>33</v>
      </c>
      <c r="AA69" s="9">
        <f t="shared" ref="AA69:AA100" si="40">Z69*3</f>
        <v>99</v>
      </c>
      <c r="AB69" s="10">
        <v>17</v>
      </c>
      <c r="AC69" s="7">
        <f t="shared" ref="AC69:AC100" si="41">AB69*3</f>
        <v>51</v>
      </c>
      <c r="AD69" s="6">
        <v>0</v>
      </c>
      <c r="AE69" s="9">
        <f t="shared" ref="AE69:AE100" si="42">AD69*10</f>
        <v>0</v>
      </c>
      <c r="AF69" s="81">
        <v>7</v>
      </c>
      <c r="AG69" s="82">
        <f t="shared" ref="AG69:AG100" si="43">AF69*5</f>
        <v>35</v>
      </c>
      <c r="AH69" s="23">
        <f t="shared" ref="AH69:AH100" si="44">G69+I69+K69+M69+O69+Q69+S69+U69+W69+Y69+AA69+AC69+AE69+AG69</f>
        <v>923.5</v>
      </c>
    </row>
    <row r="70" spans="2:34" s="2" customFormat="1" ht="24" customHeight="1" x14ac:dyDescent="0.25">
      <c r="B70" s="6">
        <v>66</v>
      </c>
      <c r="C70" s="13" t="s">
        <v>105</v>
      </c>
      <c r="D70" s="7" t="s">
        <v>29</v>
      </c>
      <c r="E70" s="26" t="s">
        <v>22</v>
      </c>
      <c r="F70" s="8">
        <v>4</v>
      </c>
      <c r="G70" s="9">
        <f t="shared" si="30"/>
        <v>52</v>
      </c>
      <c r="H70" s="10">
        <v>34</v>
      </c>
      <c r="I70" s="7">
        <f t="shared" si="31"/>
        <v>68</v>
      </c>
      <c r="J70" s="6">
        <v>17</v>
      </c>
      <c r="K70" s="9">
        <f t="shared" si="32"/>
        <v>34</v>
      </c>
      <c r="L70" s="10">
        <v>6</v>
      </c>
      <c r="M70" s="7">
        <f t="shared" si="33"/>
        <v>60</v>
      </c>
      <c r="N70" s="6">
        <v>132</v>
      </c>
      <c r="O70" s="9">
        <f t="shared" si="34"/>
        <v>132</v>
      </c>
      <c r="P70" s="10">
        <v>13</v>
      </c>
      <c r="Q70" s="32">
        <f t="shared" si="35"/>
        <v>19.5</v>
      </c>
      <c r="R70" s="6">
        <v>1</v>
      </c>
      <c r="S70" s="9">
        <f t="shared" si="36"/>
        <v>15</v>
      </c>
      <c r="T70" s="10">
        <v>4</v>
      </c>
      <c r="U70" s="7">
        <f t="shared" si="37"/>
        <v>40</v>
      </c>
      <c r="V70" s="6">
        <v>49</v>
      </c>
      <c r="W70" s="9">
        <f t="shared" si="38"/>
        <v>98</v>
      </c>
      <c r="X70" s="10">
        <v>29</v>
      </c>
      <c r="Y70" s="51">
        <f t="shared" si="39"/>
        <v>58</v>
      </c>
      <c r="Z70" s="6">
        <v>18</v>
      </c>
      <c r="AA70" s="9">
        <f t="shared" si="40"/>
        <v>54</v>
      </c>
      <c r="AB70" s="10">
        <v>12</v>
      </c>
      <c r="AC70" s="7">
        <f t="shared" si="41"/>
        <v>36</v>
      </c>
      <c r="AD70" s="6">
        <v>4</v>
      </c>
      <c r="AE70" s="9">
        <f t="shared" si="42"/>
        <v>40</v>
      </c>
      <c r="AF70" s="81">
        <v>6</v>
      </c>
      <c r="AG70" s="82">
        <f t="shared" si="43"/>
        <v>30</v>
      </c>
      <c r="AH70" s="23">
        <f t="shared" si="44"/>
        <v>736.5</v>
      </c>
    </row>
    <row r="71" spans="2:34" s="2" customFormat="1" ht="24" customHeight="1" x14ac:dyDescent="0.25">
      <c r="B71" s="6">
        <v>67</v>
      </c>
      <c r="C71" s="13" t="s">
        <v>120</v>
      </c>
      <c r="D71" s="7" t="s">
        <v>24</v>
      </c>
      <c r="E71" s="26" t="s">
        <v>37</v>
      </c>
      <c r="F71" s="8">
        <v>8</v>
      </c>
      <c r="G71" s="9">
        <f t="shared" si="30"/>
        <v>104</v>
      </c>
      <c r="H71" s="10">
        <v>56</v>
      </c>
      <c r="I71" s="7">
        <f t="shared" si="31"/>
        <v>112</v>
      </c>
      <c r="J71" s="6">
        <v>13</v>
      </c>
      <c r="K71" s="9">
        <f t="shared" si="32"/>
        <v>26</v>
      </c>
      <c r="L71" s="10">
        <v>7</v>
      </c>
      <c r="M71" s="7">
        <f t="shared" si="33"/>
        <v>70</v>
      </c>
      <c r="N71" s="6">
        <v>138</v>
      </c>
      <c r="O71" s="9">
        <v>136</v>
      </c>
      <c r="P71" s="10">
        <v>45</v>
      </c>
      <c r="Q71" s="32">
        <f t="shared" si="35"/>
        <v>67.5</v>
      </c>
      <c r="R71" s="6">
        <v>3</v>
      </c>
      <c r="S71" s="9">
        <f t="shared" si="36"/>
        <v>45</v>
      </c>
      <c r="T71" s="10">
        <v>6</v>
      </c>
      <c r="U71" s="7">
        <f t="shared" si="37"/>
        <v>60</v>
      </c>
      <c r="V71" s="6">
        <v>34</v>
      </c>
      <c r="W71" s="9">
        <f t="shared" si="38"/>
        <v>68</v>
      </c>
      <c r="X71" s="10">
        <v>67</v>
      </c>
      <c r="Y71" s="51">
        <f t="shared" si="39"/>
        <v>134</v>
      </c>
      <c r="Z71" s="6">
        <v>26</v>
      </c>
      <c r="AA71" s="9">
        <f t="shared" si="40"/>
        <v>78</v>
      </c>
      <c r="AB71" s="10">
        <v>22</v>
      </c>
      <c r="AC71" s="7">
        <f t="shared" si="41"/>
        <v>66</v>
      </c>
      <c r="AD71" s="6">
        <v>3</v>
      </c>
      <c r="AE71" s="9">
        <f t="shared" si="42"/>
        <v>30</v>
      </c>
      <c r="AF71" s="81">
        <v>6</v>
      </c>
      <c r="AG71" s="82">
        <f t="shared" si="43"/>
        <v>30</v>
      </c>
      <c r="AH71" s="23">
        <f t="shared" si="44"/>
        <v>1026.5</v>
      </c>
    </row>
    <row r="72" spans="2:34" s="2" customFormat="1" ht="24" customHeight="1" x14ac:dyDescent="0.25">
      <c r="B72" s="6">
        <v>68</v>
      </c>
      <c r="C72" s="13" t="s">
        <v>136</v>
      </c>
      <c r="D72" s="7" t="s">
        <v>29</v>
      </c>
      <c r="E72" s="26" t="s">
        <v>36</v>
      </c>
      <c r="F72" s="8">
        <v>4</v>
      </c>
      <c r="G72" s="9">
        <f t="shared" si="30"/>
        <v>52</v>
      </c>
      <c r="H72" s="10">
        <v>27</v>
      </c>
      <c r="I72" s="7">
        <f t="shared" si="31"/>
        <v>54</v>
      </c>
      <c r="J72" s="6">
        <v>5</v>
      </c>
      <c r="K72" s="9">
        <f t="shared" si="32"/>
        <v>10</v>
      </c>
      <c r="L72" s="10">
        <v>5</v>
      </c>
      <c r="M72" s="7">
        <f t="shared" si="33"/>
        <v>50</v>
      </c>
      <c r="N72" s="6">
        <v>108</v>
      </c>
      <c r="O72" s="9">
        <f t="shared" ref="O72:O103" si="45">N72</f>
        <v>108</v>
      </c>
      <c r="P72" s="10">
        <v>47</v>
      </c>
      <c r="Q72" s="32">
        <f t="shared" si="35"/>
        <v>70.5</v>
      </c>
      <c r="R72" s="6">
        <v>0</v>
      </c>
      <c r="S72" s="9">
        <f t="shared" si="36"/>
        <v>0</v>
      </c>
      <c r="T72" s="10">
        <v>4</v>
      </c>
      <c r="U72" s="7">
        <f t="shared" si="37"/>
        <v>40</v>
      </c>
      <c r="V72" s="6">
        <v>5</v>
      </c>
      <c r="W72" s="9">
        <f t="shared" si="38"/>
        <v>10</v>
      </c>
      <c r="X72" s="10">
        <v>50</v>
      </c>
      <c r="Y72" s="51">
        <f t="shared" si="39"/>
        <v>100</v>
      </c>
      <c r="Z72" s="6">
        <v>8</v>
      </c>
      <c r="AA72" s="9">
        <f t="shared" si="40"/>
        <v>24</v>
      </c>
      <c r="AB72" s="10">
        <v>13</v>
      </c>
      <c r="AC72" s="7">
        <f t="shared" si="41"/>
        <v>39</v>
      </c>
      <c r="AD72" s="6">
        <v>3</v>
      </c>
      <c r="AE72" s="9">
        <f t="shared" si="42"/>
        <v>30</v>
      </c>
      <c r="AF72" s="81">
        <v>6</v>
      </c>
      <c r="AG72" s="82">
        <f t="shared" si="43"/>
        <v>30</v>
      </c>
      <c r="AH72" s="23">
        <f t="shared" si="44"/>
        <v>617.5</v>
      </c>
    </row>
    <row r="73" spans="2:34" s="2" customFormat="1" ht="24" customHeight="1" x14ac:dyDescent="0.25">
      <c r="B73" s="6">
        <v>69</v>
      </c>
      <c r="C73" s="13" t="s">
        <v>83</v>
      </c>
      <c r="D73" s="7" t="s">
        <v>29</v>
      </c>
      <c r="E73" s="26" t="s">
        <v>23</v>
      </c>
      <c r="F73" s="8">
        <v>6</v>
      </c>
      <c r="G73" s="9">
        <f t="shared" si="30"/>
        <v>78</v>
      </c>
      <c r="H73" s="10">
        <v>60</v>
      </c>
      <c r="I73" s="7">
        <f t="shared" si="31"/>
        <v>120</v>
      </c>
      <c r="J73" s="6">
        <v>7</v>
      </c>
      <c r="K73" s="9">
        <f t="shared" si="32"/>
        <v>14</v>
      </c>
      <c r="L73" s="10">
        <v>9</v>
      </c>
      <c r="M73" s="7">
        <f t="shared" si="33"/>
        <v>90</v>
      </c>
      <c r="N73" s="6">
        <v>150</v>
      </c>
      <c r="O73" s="9">
        <f t="shared" si="45"/>
        <v>150</v>
      </c>
      <c r="P73" s="10">
        <v>52</v>
      </c>
      <c r="Q73" s="32">
        <f t="shared" si="35"/>
        <v>78</v>
      </c>
      <c r="R73" s="6">
        <v>6</v>
      </c>
      <c r="S73" s="9">
        <f t="shared" si="36"/>
        <v>90</v>
      </c>
      <c r="T73" s="10">
        <v>5</v>
      </c>
      <c r="U73" s="7">
        <f t="shared" si="37"/>
        <v>50</v>
      </c>
      <c r="V73" s="6">
        <v>36</v>
      </c>
      <c r="W73" s="9">
        <f t="shared" si="38"/>
        <v>72</v>
      </c>
      <c r="X73" s="10">
        <v>47</v>
      </c>
      <c r="Y73" s="51">
        <f t="shared" si="39"/>
        <v>94</v>
      </c>
      <c r="Z73" s="6">
        <v>26</v>
      </c>
      <c r="AA73" s="9">
        <f t="shared" si="40"/>
        <v>78</v>
      </c>
      <c r="AB73" s="10">
        <v>10</v>
      </c>
      <c r="AC73" s="7">
        <f t="shared" si="41"/>
        <v>30</v>
      </c>
      <c r="AD73" s="6">
        <v>3</v>
      </c>
      <c r="AE73" s="9">
        <f t="shared" si="42"/>
        <v>30</v>
      </c>
      <c r="AF73" s="81">
        <v>6</v>
      </c>
      <c r="AG73" s="82">
        <f t="shared" si="43"/>
        <v>30</v>
      </c>
      <c r="AH73" s="23">
        <f t="shared" si="44"/>
        <v>1004</v>
      </c>
    </row>
    <row r="74" spans="2:34" s="2" customFormat="1" ht="24" customHeight="1" x14ac:dyDescent="0.25">
      <c r="B74" s="33">
        <v>70</v>
      </c>
      <c r="C74" s="47" t="s">
        <v>118</v>
      </c>
      <c r="D74" s="22" t="s">
        <v>29</v>
      </c>
      <c r="E74" s="26" t="s">
        <v>37</v>
      </c>
      <c r="F74" s="28">
        <v>7</v>
      </c>
      <c r="G74" s="9">
        <f t="shared" si="30"/>
        <v>91</v>
      </c>
      <c r="H74" s="21">
        <v>44</v>
      </c>
      <c r="I74" s="22">
        <f t="shared" si="31"/>
        <v>88</v>
      </c>
      <c r="J74" s="33">
        <v>16</v>
      </c>
      <c r="K74" s="9">
        <f t="shared" si="32"/>
        <v>32</v>
      </c>
      <c r="L74" s="21">
        <v>6</v>
      </c>
      <c r="M74" s="7">
        <f t="shared" si="33"/>
        <v>60</v>
      </c>
      <c r="N74" s="33">
        <v>140</v>
      </c>
      <c r="O74" s="9">
        <f t="shared" si="45"/>
        <v>140</v>
      </c>
      <c r="P74" s="21">
        <v>26</v>
      </c>
      <c r="Q74" s="32">
        <f t="shared" si="35"/>
        <v>39</v>
      </c>
      <c r="R74" s="33">
        <v>7</v>
      </c>
      <c r="S74" s="9">
        <f t="shared" si="36"/>
        <v>105</v>
      </c>
      <c r="T74" s="21">
        <v>11</v>
      </c>
      <c r="U74" s="7">
        <f t="shared" si="37"/>
        <v>110</v>
      </c>
      <c r="V74" s="33">
        <v>15</v>
      </c>
      <c r="W74" s="9">
        <f t="shared" si="38"/>
        <v>30</v>
      </c>
      <c r="X74" s="21">
        <v>59</v>
      </c>
      <c r="Y74" s="51">
        <f t="shared" si="39"/>
        <v>118</v>
      </c>
      <c r="Z74" s="33">
        <v>31</v>
      </c>
      <c r="AA74" s="9">
        <f t="shared" si="40"/>
        <v>93</v>
      </c>
      <c r="AB74" s="21">
        <v>27</v>
      </c>
      <c r="AC74" s="7">
        <f t="shared" si="41"/>
        <v>81</v>
      </c>
      <c r="AD74" s="33">
        <v>2</v>
      </c>
      <c r="AE74" s="9">
        <f t="shared" si="42"/>
        <v>20</v>
      </c>
      <c r="AF74" s="83">
        <v>6</v>
      </c>
      <c r="AG74" s="82">
        <f t="shared" si="43"/>
        <v>30</v>
      </c>
      <c r="AH74" s="23">
        <f t="shared" si="44"/>
        <v>1037</v>
      </c>
    </row>
    <row r="75" spans="2:34" ht="24" customHeight="1" x14ac:dyDescent="0.25">
      <c r="B75" s="6">
        <v>71</v>
      </c>
      <c r="C75" s="13" t="s">
        <v>102</v>
      </c>
      <c r="D75" s="7" t="s">
        <v>29</v>
      </c>
      <c r="E75" s="26" t="s">
        <v>22</v>
      </c>
      <c r="F75" s="6">
        <v>7</v>
      </c>
      <c r="G75" s="9">
        <f t="shared" si="30"/>
        <v>91</v>
      </c>
      <c r="H75" s="10">
        <v>30</v>
      </c>
      <c r="I75" s="7">
        <f t="shared" si="31"/>
        <v>60</v>
      </c>
      <c r="J75" s="6">
        <v>23</v>
      </c>
      <c r="K75" s="9">
        <f t="shared" si="32"/>
        <v>46</v>
      </c>
      <c r="L75" s="10">
        <v>8</v>
      </c>
      <c r="M75" s="7">
        <f t="shared" si="33"/>
        <v>80</v>
      </c>
      <c r="N75" s="6">
        <v>122</v>
      </c>
      <c r="O75" s="9">
        <f t="shared" si="45"/>
        <v>122</v>
      </c>
      <c r="P75" s="10">
        <v>18</v>
      </c>
      <c r="Q75" s="32">
        <f t="shared" si="35"/>
        <v>27</v>
      </c>
      <c r="R75" s="6">
        <v>5</v>
      </c>
      <c r="S75" s="9">
        <f t="shared" si="36"/>
        <v>75</v>
      </c>
      <c r="T75" s="10">
        <v>7</v>
      </c>
      <c r="U75" s="7">
        <f t="shared" si="37"/>
        <v>70</v>
      </c>
      <c r="V75" s="6">
        <v>13</v>
      </c>
      <c r="W75" s="9">
        <f t="shared" si="38"/>
        <v>26</v>
      </c>
      <c r="X75" s="10">
        <v>80</v>
      </c>
      <c r="Y75" s="51">
        <f t="shared" si="39"/>
        <v>160</v>
      </c>
      <c r="Z75" s="6">
        <v>8</v>
      </c>
      <c r="AA75" s="9">
        <f t="shared" si="40"/>
        <v>24</v>
      </c>
      <c r="AB75" s="10">
        <v>27</v>
      </c>
      <c r="AC75" s="7">
        <f t="shared" si="41"/>
        <v>81</v>
      </c>
      <c r="AD75" s="6">
        <v>2</v>
      </c>
      <c r="AE75" s="9">
        <f t="shared" si="42"/>
        <v>20</v>
      </c>
      <c r="AF75" s="84">
        <v>6</v>
      </c>
      <c r="AG75" s="82">
        <f t="shared" si="43"/>
        <v>30</v>
      </c>
      <c r="AH75" s="23">
        <f t="shared" si="44"/>
        <v>912</v>
      </c>
    </row>
    <row r="76" spans="2:34" ht="24" customHeight="1" x14ac:dyDescent="0.25">
      <c r="B76" s="6">
        <v>72</v>
      </c>
      <c r="C76" s="13" t="s">
        <v>121</v>
      </c>
      <c r="D76" s="7" t="s">
        <v>24</v>
      </c>
      <c r="E76" s="26" t="s">
        <v>37</v>
      </c>
      <c r="F76" s="6">
        <v>8</v>
      </c>
      <c r="G76" s="9">
        <f t="shared" si="30"/>
        <v>104</v>
      </c>
      <c r="H76" s="10">
        <v>36</v>
      </c>
      <c r="I76" s="7">
        <f t="shared" si="31"/>
        <v>72</v>
      </c>
      <c r="J76" s="6">
        <v>7</v>
      </c>
      <c r="K76" s="9">
        <f t="shared" si="32"/>
        <v>14</v>
      </c>
      <c r="L76" s="10">
        <v>6</v>
      </c>
      <c r="M76" s="7">
        <f t="shared" si="33"/>
        <v>60</v>
      </c>
      <c r="N76" s="6">
        <v>112</v>
      </c>
      <c r="O76" s="9">
        <f t="shared" si="45"/>
        <v>112</v>
      </c>
      <c r="P76" s="10">
        <v>29</v>
      </c>
      <c r="Q76" s="32">
        <f t="shared" si="35"/>
        <v>43.5</v>
      </c>
      <c r="R76" s="6">
        <v>4</v>
      </c>
      <c r="S76" s="9">
        <f t="shared" si="36"/>
        <v>60</v>
      </c>
      <c r="T76" s="10">
        <v>12</v>
      </c>
      <c r="U76" s="7">
        <f t="shared" si="37"/>
        <v>120</v>
      </c>
      <c r="V76" s="6">
        <v>13</v>
      </c>
      <c r="W76" s="9">
        <f t="shared" si="38"/>
        <v>26</v>
      </c>
      <c r="X76" s="10">
        <v>77</v>
      </c>
      <c r="Y76" s="51">
        <f t="shared" si="39"/>
        <v>154</v>
      </c>
      <c r="Z76" s="6">
        <v>40</v>
      </c>
      <c r="AA76" s="9">
        <f t="shared" si="40"/>
        <v>120</v>
      </c>
      <c r="AB76" s="10">
        <v>26</v>
      </c>
      <c r="AC76" s="7">
        <f t="shared" si="41"/>
        <v>78</v>
      </c>
      <c r="AD76" s="6">
        <v>2</v>
      </c>
      <c r="AE76" s="9">
        <f t="shared" si="42"/>
        <v>20</v>
      </c>
      <c r="AF76" s="84">
        <v>6</v>
      </c>
      <c r="AG76" s="82">
        <f t="shared" si="43"/>
        <v>30</v>
      </c>
      <c r="AH76" s="23">
        <f t="shared" si="44"/>
        <v>1013.5</v>
      </c>
    </row>
    <row r="77" spans="2:34" ht="24" customHeight="1" x14ac:dyDescent="0.25">
      <c r="B77" s="6">
        <v>73</v>
      </c>
      <c r="C77" s="13" t="s">
        <v>94</v>
      </c>
      <c r="D77" s="7" t="s">
        <v>29</v>
      </c>
      <c r="E77" s="26" t="s">
        <v>23</v>
      </c>
      <c r="F77" s="6">
        <v>4</v>
      </c>
      <c r="G77" s="9">
        <f t="shared" si="30"/>
        <v>52</v>
      </c>
      <c r="H77" s="10">
        <v>43</v>
      </c>
      <c r="I77" s="7">
        <f t="shared" si="31"/>
        <v>86</v>
      </c>
      <c r="J77" s="6">
        <v>29</v>
      </c>
      <c r="K77" s="9">
        <f t="shared" si="32"/>
        <v>58</v>
      </c>
      <c r="L77" s="10">
        <v>11</v>
      </c>
      <c r="M77" s="7">
        <f t="shared" si="33"/>
        <v>110</v>
      </c>
      <c r="N77" s="6">
        <v>126</v>
      </c>
      <c r="O77" s="9">
        <f t="shared" si="45"/>
        <v>126</v>
      </c>
      <c r="P77" s="10">
        <v>24</v>
      </c>
      <c r="Q77" s="32">
        <f t="shared" si="35"/>
        <v>36</v>
      </c>
      <c r="R77" s="6">
        <v>6</v>
      </c>
      <c r="S77" s="9">
        <f t="shared" si="36"/>
        <v>90</v>
      </c>
      <c r="T77" s="10">
        <v>8</v>
      </c>
      <c r="U77" s="7">
        <f t="shared" si="37"/>
        <v>80</v>
      </c>
      <c r="V77" s="6">
        <v>25</v>
      </c>
      <c r="W77" s="9">
        <f t="shared" si="38"/>
        <v>50</v>
      </c>
      <c r="X77" s="10">
        <v>13</v>
      </c>
      <c r="Y77" s="51">
        <f t="shared" si="39"/>
        <v>26</v>
      </c>
      <c r="Z77" s="6">
        <v>0</v>
      </c>
      <c r="AA77" s="9">
        <f t="shared" si="40"/>
        <v>0</v>
      </c>
      <c r="AB77" s="10">
        <v>9</v>
      </c>
      <c r="AC77" s="7">
        <f t="shared" si="41"/>
        <v>27</v>
      </c>
      <c r="AD77" s="6">
        <v>2</v>
      </c>
      <c r="AE77" s="9">
        <f t="shared" si="42"/>
        <v>20</v>
      </c>
      <c r="AF77" s="84">
        <v>6</v>
      </c>
      <c r="AG77" s="82">
        <f t="shared" si="43"/>
        <v>30</v>
      </c>
      <c r="AH77" s="23">
        <f t="shared" si="44"/>
        <v>791</v>
      </c>
    </row>
    <row r="78" spans="2:34" ht="24" customHeight="1" x14ac:dyDescent="0.25">
      <c r="B78" s="6">
        <v>74</v>
      </c>
      <c r="C78" s="13" t="s">
        <v>124</v>
      </c>
      <c r="D78" s="7" t="s">
        <v>29</v>
      </c>
      <c r="E78" s="26" t="s">
        <v>37</v>
      </c>
      <c r="F78" s="6">
        <v>5</v>
      </c>
      <c r="G78" s="9">
        <f t="shared" si="30"/>
        <v>65</v>
      </c>
      <c r="H78" s="10">
        <v>36</v>
      </c>
      <c r="I78" s="7">
        <f t="shared" si="31"/>
        <v>72</v>
      </c>
      <c r="J78" s="6">
        <v>11</v>
      </c>
      <c r="K78" s="9">
        <f t="shared" si="32"/>
        <v>22</v>
      </c>
      <c r="L78" s="10">
        <v>7</v>
      </c>
      <c r="M78" s="7">
        <f t="shared" si="33"/>
        <v>70</v>
      </c>
      <c r="N78" s="6">
        <v>122</v>
      </c>
      <c r="O78" s="9">
        <f t="shared" si="45"/>
        <v>122</v>
      </c>
      <c r="P78" s="10">
        <v>47</v>
      </c>
      <c r="Q78" s="32">
        <f t="shared" si="35"/>
        <v>70.5</v>
      </c>
      <c r="R78" s="6">
        <v>5</v>
      </c>
      <c r="S78" s="9">
        <f t="shared" si="36"/>
        <v>75</v>
      </c>
      <c r="T78" s="10">
        <v>10</v>
      </c>
      <c r="U78" s="7">
        <f t="shared" si="37"/>
        <v>100</v>
      </c>
      <c r="V78" s="6">
        <v>13</v>
      </c>
      <c r="W78" s="9">
        <f t="shared" si="38"/>
        <v>26</v>
      </c>
      <c r="X78" s="10">
        <v>40</v>
      </c>
      <c r="Y78" s="51">
        <f t="shared" si="39"/>
        <v>80</v>
      </c>
      <c r="Z78" s="6">
        <v>32</v>
      </c>
      <c r="AA78" s="9">
        <f t="shared" si="40"/>
        <v>96</v>
      </c>
      <c r="AB78" s="10">
        <v>26</v>
      </c>
      <c r="AC78" s="7">
        <f t="shared" si="41"/>
        <v>78</v>
      </c>
      <c r="AD78" s="6">
        <v>1</v>
      </c>
      <c r="AE78" s="9">
        <f t="shared" si="42"/>
        <v>10</v>
      </c>
      <c r="AF78" s="84">
        <v>6</v>
      </c>
      <c r="AG78" s="82">
        <f t="shared" si="43"/>
        <v>30</v>
      </c>
      <c r="AH78" s="23">
        <f t="shared" si="44"/>
        <v>916.5</v>
      </c>
    </row>
    <row r="79" spans="2:34" ht="24" customHeight="1" x14ac:dyDescent="0.25">
      <c r="B79" s="6">
        <v>75</v>
      </c>
      <c r="C79" s="13" t="s">
        <v>141</v>
      </c>
      <c r="D79" s="7" t="s">
        <v>24</v>
      </c>
      <c r="E79" s="26" t="s">
        <v>36</v>
      </c>
      <c r="F79" s="6">
        <v>1</v>
      </c>
      <c r="G79" s="9">
        <f t="shared" si="30"/>
        <v>13</v>
      </c>
      <c r="H79" s="10">
        <v>30</v>
      </c>
      <c r="I79" s="7">
        <f t="shared" si="31"/>
        <v>60</v>
      </c>
      <c r="J79" s="6">
        <v>11</v>
      </c>
      <c r="K79" s="9">
        <f t="shared" si="32"/>
        <v>22</v>
      </c>
      <c r="L79" s="10">
        <v>2</v>
      </c>
      <c r="M79" s="7">
        <f t="shared" si="33"/>
        <v>20</v>
      </c>
      <c r="N79" s="6">
        <v>90</v>
      </c>
      <c r="O79" s="9">
        <f t="shared" si="45"/>
        <v>90</v>
      </c>
      <c r="P79" s="10">
        <v>13</v>
      </c>
      <c r="Q79" s="32">
        <f t="shared" si="35"/>
        <v>19.5</v>
      </c>
      <c r="R79" s="6">
        <v>1</v>
      </c>
      <c r="S79" s="9">
        <f t="shared" si="36"/>
        <v>15</v>
      </c>
      <c r="T79" s="10">
        <v>5</v>
      </c>
      <c r="U79" s="7">
        <f t="shared" si="37"/>
        <v>50</v>
      </c>
      <c r="V79" s="6">
        <v>10</v>
      </c>
      <c r="W79" s="9">
        <f t="shared" si="38"/>
        <v>20</v>
      </c>
      <c r="X79" s="10">
        <v>12</v>
      </c>
      <c r="Y79" s="51">
        <f t="shared" si="39"/>
        <v>24</v>
      </c>
      <c r="Z79" s="6">
        <v>16</v>
      </c>
      <c r="AA79" s="9">
        <f t="shared" si="40"/>
        <v>48</v>
      </c>
      <c r="AB79" s="10">
        <v>16</v>
      </c>
      <c r="AC79" s="7">
        <f t="shared" si="41"/>
        <v>48</v>
      </c>
      <c r="AD79" s="6">
        <v>1</v>
      </c>
      <c r="AE79" s="9">
        <f t="shared" si="42"/>
        <v>10</v>
      </c>
      <c r="AF79" s="84">
        <v>6</v>
      </c>
      <c r="AG79" s="82">
        <f t="shared" si="43"/>
        <v>30</v>
      </c>
      <c r="AH79" s="23">
        <f t="shared" si="44"/>
        <v>469.5</v>
      </c>
    </row>
    <row r="80" spans="2:34" ht="24" customHeight="1" x14ac:dyDescent="0.25">
      <c r="B80" s="6">
        <v>76</v>
      </c>
      <c r="C80" s="13" t="s">
        <v>72</v>
      </c>
      <c r="D80" s="7" t="s">
        <v>29</v>
      </c>
      <c r="E80" s="26" t="s">
        <v>23</v>
      </c>
      <c r="F80" s="6">
        <v>7</v>
      </c>
      <c r="G80" s="9">
        <f t="shared" si="30"/>
        <v>91</v>
      </c>
      <c r="H80" s="10">
        <v>71</v>
      </c>
      <c r="I80" s="7">
        <f t="shared" si="31"/>
        <v>142</v>
      </c>
      <c r="J80" s="6">
        <v>52</v>
      </c>
      <c r="K80" s="9">
        <f t="shared" si="32"/>
        <v>104</v>
      </c>
      <c r="L80" s="10">
        <v>8</v>
      </c>
      <c r="M80" s="7">
        <f t="shared" si="33"/>
        <v>80</v>
      </c>
      <c r="N80" s="6">
        <v>150</v>
      </c>
      <c r="O80" s="9">
        <f t="shared" si="45"/>
        <v>150</v>
      </c>
      <c r="P80" s="10">
        <v>58</v>
      </c>
      <c r="Q80" s="32">
        <f t="shared" si="35"/>
        <v>87</v>
      </c>
      <c r="R80" s="6">
        <v>3</v>
      </c>
      <c r="S80" s="9">
        <f t="shared" si="36"/>
        <v>45</v>
      </c>
      <c r="T80" s="10">
        <v>14</v>
      </c>
      <c r="U80" s="7">
        <f t="shared" si="37"/>
        <v>140</v>
      </c>
      <c r="V80" s="6">
        <v>62</v>
      </c>
      <c r="W80" s="9">
        <f t="shared" si="38"/>
        <v>124</v>
      </c>
      <c r="X80" s="10">
        <v>69</v>
      </c>
      <c r="Y80" s="51">
        <f t="shared" si="39"/>
        <v>138</v>
      </c>
      <c r="Z80" s="6">
        <v>34</v>
      </c>
      <c r="AA80" s="9">
        <f t="shared" si="40"/>
        <v>102</v>
      </c>
      <c r="AB80" s="10">
        <v>9</v>
      </c>
      <c r="AC80" s="7">
        <f t="shared" si="41"/>
        <v>27</v>
      </c>
      <c r="AD80" s="6">
        <v>1</v>
      </c>
      <c r="AE80" s="9">
        <f t="shared" si="42"/>
        <v>10</v>
      </c>
      <c r="AF80" s="84">
        <v>6</v>
      </c>
      <c r="AG80" s="82">
        <f t="shared" si="43"/>
        <v>30</v>
      </c>
      <c r="AH80" s="23">
        <f t="shared" si="44"/>
        <v>1270</v>
      </c>
    </row>
    <row r="81" spans="2:34" ht="24" customHeight="1" x14ac:dyDescent="0.25">
      <c r="B81" s="6">
        <v>77</v>
      </c>
      <c r="C81" s="13" t="s">
        <v>51</v>
      </c>
      <c r="D81" s="7" t="s">
        <v>25</v>
      </c>
      <c r="E81" s="26" t="s">
        <v>23</v>
      </c>
      <c r="F81" s="6">
        <v>6</v>
      </c>
      <c r="G81" s="9">
        <f t="shared" si="30"/>
        <v>78</v>
      </c>
      <c r="H81" s="10">
        <v>36</v>
      </c>
      <c r="I81" s="7">
        <f t="shared" si="31"/>
        <v>72</v>
      </c>
      <c r="J81" s="6">
        <v>15</v>
      </c>
      <c r="K81" s="9">
        <f t="shared" si="32"/>
        <v>30</v>
      </c>
      <c r="L81" s="10">
        <v>8</v>
      </c>
      <c r="M81" s="7">
        <f t="shared" si="33"/>
        <v>80</v>
      </c>
      <c r="N81" s="6">
        <v>148</v>
      </c>
      <c r="O81" s="9">
        <f t="shared" si="45"/>
        <v>148</v>
      </c>
      <c r="P81" s="10">
        <v>33</v>
      </c>
      <c r="Q81" s="32">
        <f t="shared" si="35"/>
        <v>49.5</v>
      </c>
      <c r="R81" s="6">
        <v>1</v>
      </c>
      <c r="S81" s="9">
        <f t="shared" si="36"/>
        <v>15</v>
      </c>
      <c r="T81" s="10">
        <v>6</v>
      </c>
      <c r="U81" s="7">
        <f t="shared" si="37"/>
        <v>60</v>
      </c>
      <c r="V81" s="6">
        <v>26</v>
      </c>
      <c r="W81" s="9">
        <f t="shared" si="38"/>
        <v>52</v>
      </c>
      <c r="X81" s="10">
        <v>0</v>
      </c>
      <c r="Y81" s="51">
        <f t="shared" si="39"/>
        <v>0</v>
      </c>
      <c r="Z81" s="6">
        <v>39</v>
      </c>
      <c r="AA81" s="9">
        <f t="shared" si="40"/>
        <v>117</v>
      </c>
      <c r="AB81" s="10">
        <v>7</v>
      </c>
      <c r="AC81" s="7">
        <f t="shared" si="41"/>
        <v>21</v>
      </c>
      <c r="AD81" s="6">
        <v>1</v>
      </c>
      <c r="AE81" s="9">
        <f t="shared" si="42"/>
        <v>10</v>
      </c>
      <c r="AF81" s="84">
        <v>6</v>
      </c>
      <c r="AG81" s="82">
        <f t="shared" si="43"/>
        <v>30</v>
      </c>
      <c r="AH81" s="23">
        <f t="shared" si="44"/>
        <v>762.5</v>
      </c>
    </row>
    <row r="82" spans="2:34" ht="24" customHeight="1" x14ac:dyDescent="0.25">
      <c r="B82" s="6">
        <v>78</v>
      </c>
      <c r="C82" s="13" t="s">
        <v>142</v>
      </c>
      <c r="D82" s="7" t="s">
        <v>29</v>
      </c>
      <c r="E82" s="26" t="s">
        <v>36</v>
      </c>
      <c r="F82" s="6">
        <v>3</v>
      </c>
      <c r="G82" s="9">
        <f t="shared" si="30"/>
        <v>39</v>
      </c>
      <c r="H82" s="10">
        <v>18</v>
      </c>
      <c r="I82" s="7">
        <f t="shared" si="31"/>
        <v>36</v>
      </c>
      <c r="J82" s="6">
        <v>3</v>
      </c>
      <c r="K82" s="9">
        <f t="shared" si="32"/>
        <v>6</v>
      </c>
      <c r="L82" s="10">
        <v>6</v>
      </c>
      <c r="M82" s="7">
        <f t="shared" si="33"/>
        <v>60</v>
      </c>
      <c r="N82" s="6">
        <v>100</v>
      </c>
      <c r="O82" s="9">
        <f t="shared" si="45"/>
        <v>100</v>
      </c>
      <c r="P82" s="10">
        <v>26</v>
      </c>
      <c r="Q82" s="32">
        <f t="shared" si="35"/>
        <v>39</v>
      </c>
      <c r="R82" s="6">
        <v>1</v>
      </c>
      <c r="S82" s="9">
        <f t="shared" si="36"/>
        <v>15</v>
      </c>
      <c r="T82" s="10">
        <v>2</v>
      </c>
      <c r="U82" s="7">
        <f t="shared" si="37"/>
        <v>20</v>
      </c>
      <c r="V82" s="6">
        <v>5</v>
      </c>
      <c r="W82" s="9">
        <f t="shared" si="38"/>
        <v>10</v>
      </c>
      <c r="X82" s="10">
        <v>0</v>
      </c>
      <c r="Y82" s="51">
        <f t="shared" si="39"/>
        <v>0</v>
      </c>
      <c r="Z82" s="6">
        <v>16</v>
      </c>
      <c r="AA82" s="9">
        <f t="shared" si="40"/>
        <v>48</v>
      </c>
      <c r="AB82" s="10">
        <v>1</v>
      </c>
      <c r="AC82" s="7">
        <f t="shared" si="41"/>
        <v>3</v>
      </c>
      <c r="AD82" s="6">
        <v>0</v>
      </c>
      <c r="AE82" s="9">
        <f t="shared" si="42"/>
        <v>0</v>
      </c>
      <c r="AF82" s="84">
        <v>6</v>
      </c>
      <c r="AG82" s="82">
        <f t="shared" si="43"/>
        <v>30</v>
      </c>
      <c r="AH82" s="23">
        <f t="shared" si="44"/>
        <v>406</v>
      </c>
    </row>
    <row r="83" spans="2:34" ht="24" customHeight="1" x14ac:dyDescent="0.25">
      <c r="B83" s="6">
        <v>79</v>
      </c>
      <c r="C83" s="13" t="s">
        <v>98</v>
      </c>
      <c r="D83" s="7" t="s">
        <v>24</v>
      </c>
      <c r="E83" s="26" t="s">
        <v>22</v>
      </c>
      <c r="F83" s="6">
        <v>6</v>
      </c>
      <c r="G83" s="9">
        <f t="shared" si="30"/>
        <v>78</v>
      </c>
      <c r="H83" s="10">
        <v>71</v>
      </c>
      <c r="I83" s="7">
        <f t="shared" si="31"/>
        <v>142</v>
      </c>
      <c r="J83" s="6">
        <v>10</v>
      </c>
      <c r="K83" s="9">
        <f t="shared" si="32"/>
        <v>20</v>
      </c>
      <c r="L83" s="10">
        <v>4</v>
      </c>
      <c r="M83" s="7">
        <f t="shared" si="33"/>
        <v>40</v>
      </c>
      <c r="N83" s="6">
        <v>142</v>
      </c>
      <c r="O83" s="9">
        <f t="shared" si="45"/>
        <v>142</v>
      </c>
      <c r="P83" s="10">
        <v>40</v>
      </c>
      <c r="Q83" s="32">
        <f t="shared" si="35"/>
        <v>60</v>
      </c>
      <c r="R83" s="6">
        <v>4</v>
      </c>
      <c r="S83" s="9">
        <f t="shared" si="36"/>
        <v>60</v>
      </c>
      <c r="T83" s="10">
        <v>10</v>
      </c>
      <c r="U83" s="7">
        <f t="shared" si="37"/>
        <v>100</v>
      </c>
      <c r="V83" s="6">
        <v>0</v>
      </c>
      <c r="W83" s="9">
        <f t="shared" si="38"/>
        <v>0</v>
      </c>
      <c r="X83" s="10">
        <v>68</v>
      </c>
      <c r="Y83" s="51">
        <f t="shared" si="39"/>
        <v>136</v>
      </c>
      <c r="Z83" s="6">
        <v>23</v>
      </c>
      <c r="AA83" s="9">
        <f t="shared" si="40"/>
        <v>69</v>
      </c>
      <c r="AB83" s="10">
        <v>25</v>
      </c>
      <c r="AC83" s="7">
        <f t="shared" si="41"/>
        <v>75</v>
      </c>
      <c r="AD83" s="6">
        <v>7</v>
      </c>
      <c r="AE83" s="9">
        <f t="shared" si="42"/>
        <v>70</v>
      </c>
      <c r="AF83" s="84">
        <v>5</v>
      </c>
      <c r="AG83" s="82">
        <f t="shared" si="43"/>
        <v>25</v>
      </c>
      <c r="AH83" s="23">
        <f t="shared" si="44"/>
        <v>1017</v>
      </c>
    </row>
    <row r="84" spans="2:34" ht="24" customHeight="1" x14ac:dyDescent="0.25">
      <c r="B84" s="6">
        <v>80</v>
      </c>
      <c r="C84" s="13" t="s">
        <v>60</v>
      </c>
      <c r="D84" s="7" t="s">
        <v>24</v>
      </c>
      <c r="E84" s="26" t="s">
        <v>23</v>
      </c>
      <c r="F84" s="6">
        <v>1</v>
      </c>
      <c r="G84" s="9">
        <f t="shared" si="30"/>
        <v>13</v>
      </c>
      <c r="H84" s="10">
        <v>44</v>
      </c>
      <c r="I84" s="7">
        <f t="shared" si="31"/>
        <v>88</v>
      </c>
      <c r="J84" s="6">
        <v>13</v>
      </c>
      <c r="K84" s="9">
        <f t="shared" si="32"/>
        <v>26</v>
      </c>
      <c r="L84" s="10">
        <v>5</v>
      </c>
      <c r="M84" s="7">
        <f t="shared" si="33"/>
        <v>50</v>
      </c>
      <c r="N84" s="6">
        <v>50</v>
      </c>
      <c r="O84" s="9">
        <f t="shared" si="45"/>
        <v>50</v>
      </c>
      <c r="P84" s="10">
        <v>29</v>
      </c>
      <c r="Q84" s="32">
        <f t="shared" si="35"/>
        <v>43.5</v>
      </c>
      <c r="R84" s="6">
        <v>0</v>
      </c>
      <c r="S84" s="9">
        <f t="shared" si="36"/>
        <v>0</v>
      </c>
      <c r="T84" s="10">
        <v>6</v>
      </c>
      <c r="U84" s="7">
        <f t="shared" si="37"/>
        <v>60</v>
      </c>
      <c r="V84" s="6">
        <v>13</v>
      </c>
      <c r="W84" s="9">
        <f t="shared" si="38"/>
        <v>26</v>
      </c>
      <c r="X84" s="10">
        <v>72</v>
      </c>
      <c r="Y84" s="51">
        <f t="shared" si="39"/>
        <v>144</v>
      </c>
      <c r="Z84" s="6">
        <v>18</v>
      </c>
      <c r="AA84" s="9">
        <f t="shared" si="40"/>
        <v>54</v>
      </c>
      <c r="AB84" s="10">
        <v>9</v>
      </c>
      <c r="AC84" s="7">
        <f t="shared" si="41"/>
        <v>27</v>
      </c>
      <c r="AD84" s="6">
        <v>5</v>
      </c>
      <c r="AE84" s="9">
        <f t="shared" si="42"/>
        <v>50</v>
      </c>
      <c r="AF84" s="84">
        <v>5</v>
      </c>
      <c r="AG84" s="82">
        <f t="shared" si="43"/>
        <v>25</v>
      </c>
      <c r="AH84" s="23">
        <f t="shared" si="44"/>
        <v>656.5</v>
      </c>
    </row>
    <row r="85" spans="2:34" ht="24" customHeight="1" x14ac:dyDescent="0.25">
      <c r="B85" s="6">
        <v>81</v>
      </c>
      <c r="C85" s="13" t="s">
        <v>87</v>
      </c>
      <c r="D85" s="7" t="s">
        <v>29</v>
      </c>
      <c r="E85" s="26" t="s">
        <v>23</v>
      </c>
      <c r="F85" s="6">
        <v>5</v>
      </c>
      <c r="G85" s="9">
        <f t="shared" si="30"/>
        <v>65</v>
      </c>
      <c r="H85" s="10">
        <v>61</v>
      </c>
      <c r="I85" s="7">
        <f t="shared" si="31"/>
        <v>122</v>
      </c>
      <c r="J85" s="6">
        <v>42</v>
      </c>
      <c r="K85" s="9">
        <f t="shared" si="32"/>
        <v>84</v>
      </c>
      <c r="L85" s="10">
        <v>9</v>
      </c>
      <c r="M85" s="7">
        <f t="shared" si="33"/>
        <v>90</v>
      </c>
      <c r="N85" s="6">
        <v>140</v>
      </c>
      <c r="O85" s="9">
        <f t="shared" si="45"/>
        <v>140</v>
      </c>
      <c r="P85" s="10">
        <v>42</v>
      </c>
      <c r="Q85" s="32">
        <f t="shared" si="35"/>
        <v>63</v>
      </c>
      <c r="R85" s="6">
        <v>2</v>
      </c>
      <c r="S85" s="9">
        <f t="shared" si="36"/>
        <v>30</v>
      </c>
      <c r="T85" s="10">
        <v>5</v>
      </c>
      <c r="U85" s="7">
        <f t="shared" si="37"/>
        <v>50</v>
      </c>
      <c r="V85" s="6">
        <v>8</v>
      </c>
      <c r="W85" s="9">
        <f t="shared" si="38"/>
        <v>16</v>
      </c>
      <c r="X85" s="10">
        <v>55</v>
      </c>
      <c r="Y85" s="51">
        <f t="shared" si="39"/>
        <v>110</v>
      </c>
      <c r="Z85" s="6">
        <v>13</v>
      </c>
      <c r="AA85" s="9">
        <f t="shared" si="40"/>
        <v>39</v>
      </c>
      <c r="AB85" s="10">
        <v>24</v>
      </c>
      <c r="AC85" s="7">
        <f t="shared" si="41"/>
        <v>72</v>
      </c>
      <c r="AD85" s="6">
        <v>3</v>
      </c>
      <c r="AE85" s="9">
        <f t="shared" si="42"/>
        <v>30</v>
      </c>
      <c r="AF85" s="84">
        <v>5</v>
      </c>
      <c r="AG85" s="82">
        <f t="shared" si="43"/>
        <v>25</v>
      </c>
      <c r="AH85" s="23">
        <f t="shared" si="44"/>
        <v>936</v>
      </c>
    </row>
    <row r="86" spans="2:34" ht="24" customHeight="1" x14ac:dyDescent="0.25">
      <c r="B86" s="6">
        <v>82</v>
      </c>
      <c r="C86" s="13" t="s">
        <v>104</v>
      </c>
      <c r="D86" s="7" t="s">
        <v>25</v>
      </c>
      <c r="E86" s="26" t="s">
        <v>22</v>
      </c>
      <c r="F86" s="6">
        <v>4</v>
      </c>
      <c r="G86" s="9">
        <f t="shared" si="30"/>
        <v>52</v>
      </c>
      <c r="H86" s="10">
        <v>32</v>
      </c>
      <c r="I86" s="7">
        <f t="shared" si="31"/>
        <v>64</v>
      </c>
      <c r="J86" s="6">
        <v>12</v>
      </c>
      <c r="K86" s="9">
        <f t="shared" si="32"/>
        <v>24</v>
      </c>
      <c r="L86" s="10">
        <v>5</v>
      </c>
      <c r="M86" s="7">
        <f t="shared" si="33"/>
        <v>50</v>
      </c>
      <c r="N86" s="6">
        <v>74</v>
      </c>
      <c r="O86" s="9">
        <f t="shared" si="45"/>
        <v>74</v>
      </c>
      <c r="P86" s="10">
        <v>72</v>
      </c>
      <c r="Q86" s="32">
        <f t="shared" si="35"/>
        <v>108</v>
      </c>
      <c r="R86" s="6">
        <v>2</v>
      </c>
      <c r="S86" s="9">
        <f t="shared" si="36"/>
        <v>30</v>
      </c>
      <c r="T86" s="10">
        <v>3</v>
      </c>
      <c r="U86" s="7">
        <f t="shared" si="37"/>
        <v>30</v>
      </c>
      <c r="V86" s="6">
        <v>16</v>
      </c>
      <c r="W86" s="9">
        <f t="shared" si="38"/>
        <v>32</v>
      </c>
      <c r="X86" s="10">
        <v>4</v>
      </c>
      <c r="Y86" s="51">
        <f t="shared" si="39"/>
        <v>8</v>
      </c>
      <c r="Z86" s="6">
        <v>16</v>
      </c>
      <c r="AA86" s="9">
        <f t="shared" si="40"/>
        <v>48</v>
      </c>
      <c r="AB86" s="10">
        <v>16</v>
      </c>
      <c r="AC86" s="7">
        <f t="shared" si="41"/>
        <v>48</v>
      </c>
      <c r="AD86" s="6">
        <v>3</v>
      </c>
      <c r="AE86" s="9">
        <f t="shared" si="42"/>
        <v>30</v>
      </c>
      <c r="AF86" s="84">
        <v>5</v>
      </c>
      <c r="AG86" s="82">
        <f t="shared" si="43"/>
        <v>25</v>
      </c>
      <c r="AH86" s="23">
        <f t="shared" si="44"/>
        <v>623</v>
      </c>
    </row>
    <row r="87" spans="2:34" ht="24" customHeight="1" x14ac:dyDescent="0.25">
      <c r="B87" s="6">
        <v>83</v>
      </c>
      <c r="C87" s="13" t="s">
        <v>108</v>
      </c>
      <c r="D87" s="7" t="s">
        <v>29</v>
      </c>
      <c r="E87" s="26" t="s">
        <v>22</v>
      </c>
      <c r="F87" s="6">
        <v>2</v>
      </c>
      <c r="G87" s="9">
        <f t="shared" si="30"/>
        <v>26</v>
      </c>
      <c r="H87" s="10">
        <v>46</v>
      </c>
      <c r="I87" s="7">
        <f t="shared" si="31"/>
        <v>92</v>
      </c>
      <c r="J87" s="6">
        <v>31</v>
      </c>
      <c r="K87" s="9">
        <f t="shared" si="32"/>
        <v>62</v>
      </c>
      <c r="L87" s="10">
        <v>4</v>
      </c>
      <c r="M87" s="7">
        <f t="shared" si="33"/>
        <v>40</v>
      </c>
      <c r="N87" s="6">
        <v>130</v>
      </c>
      <c r="O87" s="9">
        <f t="shared" si="45"/>
        <v>130</v>
      </c>
      <c r="P87" s="10">
        <v>8</v>
      </c>
      <c r="Q87" s="32">
        <f t="shared" si="35"/>
        <v>12</v>
      </c>
      <c r="R87" s="6">
        <v>4</v>
      </c>
      <c r="S87" s="9">
        <f t="shared" si="36"/>
        <v>60</v>
      </c>
      <c r="T87" s="10">
        <v>8</v>
      </c>
      <c r="U87" s="7">
        <f t="shared" si="37"/>
        <v>80</v>
      </c>
      <c r="V87" s="6">
        <v>15</v>
      </c>
      <c r="W87" s="9">
        <f t="shared" si="38"/>
        <v>30</v>
      </c>
      <c r="X87" s="10">
        <v>0</v>
      </c>
      <c r="Y87" s="51">
        <f t="shared" si="39"/>
        <v>0</v>
      </c>
      <c r="Z87" s="6">
        <v>13</v>
      </c>
      <c r="AA87" s="9">
        <f t="shared" si="40"/>
        <v>39</v>
      </c>
      <c r="AB87" s="10">
        <v>13</v>
      </c>
      <c r="AC87" s="7">
        <f t="shared" si="41"/>
        <v>39</v>
      </c>
      <c r="AD87" s="6">
        <v>3</v>
      </c>
      <c r="AE87" s="9">
        <f t="shared" si="42"/>
        <v>30</v>
      </c>
      <c r="AF87" s="84">
        <v>5</v>
      </c>
      <c r="AG87" s="82">
        <f t="shared" si="43"/>
        <v>25</v>
      </c>
      <c r="AH87" s="23">
        <f t="shared" si="44"/>
        <v>665</v>
      </c>
    </row>
    <row r="88" spans="2:34" ht="24" customHeight="1" x14ac:dyDescent="0.25">
      <c r="B88" s="6">
        <v>84</v>
      </c>
      <c r="C88" s="13" t="s">
        <v>138</v>
      </c>
      <c r="D88" s="7" t="s">
        <v>24</v>
      </c>
      <c r="E88" s="26" t="s">
        <v>36</v>
      </c>
      <c r="F88" s="6">
        <v>3</v>
      </c>
      <c r="G88" s="9">
        <f t="shared" si="30"/>
        <v>39</v>
      </c>
      <c r="H88" s="10">
        <v>41</v>
      </c>
      <c r="I88" s="7">
        <f t="shared" si="31"/>
        <v>82</v>
      </c>
      <c r="J88" s="6">
        <v>25</v>
      </c>
      <c r="K88" s="9">
        <f t="shared" si="32"/>
        <v>50</v>
      </c>
      <c r="L88" s="10">
        <v>3</v>
      </c>
      <c r="M88" s="7">
        <f t="shared" si="33"/>
        <v>30</v>
      </c>
      <c r="N88" s="6">
        <v>100</v>
      </c>
      <c r="O88" s="9">
        <f t="shared" si="45"/>
        <v>100</v>
      </c>
      <c r="P88" s="10">
        <v>31</v>
      </c>
      <c r="Q88" s="32">
        <f t="shared" si="35"/>
        <v>46.5</v>
      </c>
      <c r="R88" s="6">
        <v>2</v>
      </c>
      <c r="S88" s="9">
        <f t="shared" si="36"/>
        <v>30</v>
      </c>
      <c r="T88" s="10">
        <v>2</v>
      </c>
      <c r="U88" s="7">
        <f t="shared" si="37"/>
        <v>20</v>
      </c>
      <c r="V88" s="6">
        <v>13</v>
      </c>
      <c r="W88" s="9">
        <f t="shared" si="38"/>
        <v>26</v>
      </c>
      <c r="X88" s="10">
        <v>9</v>
      </c>
      <c r="Y88" s="51">
        <f t="shared" si="39"/>
        <v>18</v>
      </c>
      <c r="Z88" s="6">
        <v>12</v>
      </c>
      <c r="AA88" s="9">
        <f t="shared" si="40"/>
        <v>36</v>
      </c>
      <c r="AB88" s="10">
        <v>17</v>
      </c>
      <c r="AC88" s="7">
        <f t="shared" si="41"/>
        <v>51</v>
      </c>
      <c r="AD88" s="6">
        <v>2</v>
      </c>
      <c r="AE88" s="9">
        <f t="shared" si="42"/>
        <v>20</v>
      </c>
      <c r="AF88" s="84">
        <v>5</v>
      </c>
      <c r="AG88" s="82">
        <f t="shared" si="43"/>
        <v>25</v>
      </c>
      <c r="AH88" s="23">
        <f t="shared" si="44"/>
        <v>573.5</v>
      </c>
    </row>
    <row r="89" spans="2:34" ht="24" customHeight="1" x14ac:dyDescent="0.25">
      <c r="B89" s="6">
        <v>85</v>
      </c>
      <c r="C89" s="13" t="s">
        <v>123</v>
      </c>
      <c r="D89" s="7" t="s">
        <v>29</v>
      </c>
      <c r="E89" s="26" t="s">
        <v>37</v>
      </c>
      <c r="F89" s="6">
        <v>10</v>
      </c>
      <c r="G89" s="9">
        <f t="shared" si="30"/>
        <v>130</v>
      </c>
      <c r="H89" s="10">
        <v>61</v>
      </c>
      <c r="I89" s="7">
        <f t="shared" si="31"/>
        <v>122</v>
      </c>
      <c r="J89" s="6">
        <v>12</v>
      </c>
      <c r="K89" s="9">
        <f t="shared" si="32"/>
        <v>24</v>
      </c>
      <c r="L89" s="10">
        <v>5</v>
      </c>
      <c r="M89" s="7">
        <f t="shared" si="33"/>
        <v>50</v>
      </c>
      <c r="N89" s="6">
        <v>120</v>
      </c>
      <c r="O89" s="9">
        <f t="shared" si="45"/>
        <v>120</v>
      </c>
      <c r="P89" s="10">
        <v>33</v>
      </c>
      <c r="Q89" s="32">
        <f t="shared" si="35"/>
        <v>49.5</v>
      </c>
      <c r="R89" s="6">
        <v>3</v>
      </c>
      <c r="S89" s="9">
        <f t="shared" si="36"/>
        <v>45</v>
      </c>
      <c r="T89" s="10">
        <v>9</v>
      </c>
      <c r="U89" s="7">
        <f t="shared" si="37"/>
        <v>90</v>
      </c>
      <c r="V89" s="6">
        <v>29</v>
      </c>
      <c r="W89" s="9">
        <f t="shared" si="38"/>
        <v>58</v>
      </c>
      <c r="X89" s="10">
        <v>66</v>
      </c>
      <c r="Y89" s="51">
        <f t="shared" si="39"/>
        <v>132</v>
      </c>
      <c r="Z89" s="6">
        <v>32</v>
      </c>
      <c r="AA89" s="9">
        <f t="shared" si="40"/>
        <v>96</v>
      </c>
      <c r="AB89" s="10">
        <v>0</v>
      </c>
      <c r="AC89" s="7">
        <f t="shared" si="41"/>
        <v>0</v>
      </c>
      <c r="AD89" s="6">
        <v>2</v>
      </c>
      <c r="AE89" s="9">
        <f t="shared" si="42"/>
        <v>20</v>
      </c>
      <c r="AF89" s="84">
        <v>5</v>
      </c>
      <c r="AG89" s="82">
        <f t="shared" si="43"/>
        <v>25</v>
      </c>
      <c r="AH89" s="23">
        <f t="shared" si="44"/>
        <v>961.5</v>
      </c>
    </row>
    <row r="90" spans="2:34" ht="24" customHeight="1" x14ac:dyDescent="0.25">
      <c r="B90" s="6">
        <v>86</v>
      </c>
      <c r="C90" s="13" t="s">
        <v>139</v>
      </c>
      <c r="D90" s="7" t="s">
        <v>29</v>
      </c>
      <c r="E90" s="26" t="s">
        <v>36</v>
      </c>
      <c r="F90" s="6">
        <v>4</v>
      </c>
      <c r="G90" s="9">
        <f t="shared" si="30"/>
        <v>52</v>
      </c>
      <c r="H90" s="10">
        <v>37</v>
      </c>
      <c r="I90" s="7">
        <f t="shared" si="31"/>
        <v>74</v>
      </c>
      <c r="J90" s="6">
        <v>0</v>
      </c>
      <c r="K90" s="9">
        <f t="shared" si="32"/>
        <v>0</v>
      </c>
      <c r="L90" s="10">
        <v>7</v>
      </c>
      <c r="M90" s="7">
        <f t="shared" si="33"/>
        <v>70</v>
      </c>
      <c r="N90" s="6">
        <v>106</v>
      </c>
      <c r="O90" s="9">
        <f t="shared" si="45"/>
        <v>106</v>
      </c>
      <c r="P90" s="10">
        <v>38</v>
      </c>
      <c r="Q90" s="32">
        <f t="shared" si="35"/>
        <v>57</v>
      </c>
      <c r="R90" s="6">
        <v>3</v>
      </c>
      <c r="S90" s="9">
        <f t="shared" si="36"/>
        <v>45</v>
      </c>
      <c r="T90" s="10">
        <v>3</v>
      </c>
      <c r="U90" s="7">
        <f t="shared" si="37"/>
        <v>30</v>
      </c>
      <c r="V90" s="6">
        <v>12</v>
      </c>
      <c r="W90" s="9">
        <f t="shared" si="38"/>
        <v>24</v>
      </c>
      <c r="X90" s="10">
        <v>0</v>
      </c>
      <c r="Y90" s="51">
        <f t="shared" si="39"/>
        <v>0</v>
      </c>
      <c r="Z90" s="6">
        <v>20</v>
      </c>
      <c r="AA90" s="9">
        <f t="shared" si="40"/>
        <v>60</v>
      </c>
      <c r="AB90" s="10">
        <v>0</v>
      </c>
      <c r="AC90" s="7">
        <f t="shared" si="41"/>
        <v>0</v>
      </c>
      <c r="AD90" s="6">
        <v>2</v>
      </c>
      <c r="AE90" s="9">
        <f t="shared" si="42"/>
        <v>20</v>
      </c>
      <c r="AF90" s="84">
        <v>5</v>
      </c>
      <c r="AG90" s="82">
        <f t="shared" si="43"/>
        <v>25</v>
      </c>
      <c r="AH90" s="23">
        <f t="shared" si="44"/>
        <v>563</v>
      </c>
    </row>
    <row r="91" spans="2:34" ht="24" customHeight="1" x14ac:dyDescent="0.25">
      <c r="B91" s="6">
        <v>87</v>
      </c>
      <c r="C91" s="13" t="s">
        <v>53</v>
      </c>
      <c r="D91" s="7" t="s">
        <v>24</v>
      </c>
      <c r="E91" s="26" t="s">
        <v>23</v>
      </c>
      <c r="F91" s="6">
        <v>14</v>
      </c>
      <c r="G91" s="9">
        <f t="shared" si="30"/>
        <v>182</v>
      </c>
      <c r="H91" s="10">
        <v>49</v>
      </c>
      <c r="I91" s="7">
        <f t="shared" si="31"/>
        <v>98</v>
      </c>
      <c r="J91" s="6">
        <v>4</v>
      </c>
      <c r="K91" s="9">
        <f t="shared" si="32"/>
        <v>8</v>
      </c>
      <c r="L91" s="10">
        <v>7</v>
      </c>
      <c r="M91" s="7">
        <f t="shared" si="33"/>
        <v>70</v>
      </c>
      <c r="N91" s="6">
        <v>144</v>
      </c>
      <c r="O91" s="9">
        <f t="shared" si="45"/>
        <v>144</v>
      </c>
      <c r="P91" s="10">
        <v>44</v>
      </c>
      <c r="Q91" s="32">
        <f t="shared" si="35"/>
        <v>66</v>
      </c>
      <c r="R91" s="6">
        <v>5</v>
      </c>
      <c r="S91" s="9">
        <f t="shared" si="36"/>
        <v>75</v>
      </c>
      <c r="T91" s="10">
        <v>14</v>
      </c>
      <c r="U91" s="7">
        <f t="shared" si="37"/>
        <v>140</v>
      </c>
      <c r="V91" s="6">
        <v>36</v>
      </c>
      <c r="W91" s="9">
        <f t="shared" si="38"/>
        <v>72</v>
      </c>
      <c r="X91" s="10">
        <v>76</v>
      </c>
      <c r="Y91" s="51">
        <f t="shared" si="39"/>
        <v>152</v>
      </c>
      <c r="Z91" s="6">
        <v>43</v>
      </c>
      <c r="AA91" s="9">
        <f t="shared" si="40"/>
        <v>129</v>
      </c>
      <c r="AB91" s="10">
        <v>38</v>
      </c>
      <c r="AC91" s="7">
        <f t="shared" si="41"/>
        <v>114</v>
      </c>
      <c r="AD91" s="6">
        <v>1</v>
      </c>
      <c r="AE91" s="9">
        <f t="shared" si="42"/>
        <v>10</v>
      </c>
      <c r="AF91" s="84">
        <v>5</v>
      </c>
      <c r="AG91" s="82">
        <f t="shared" si="43"/>
        <v>25</v>
      </c>
      <c r="AH91" s="23">
        <f t="shared" si="44"/>
        <v>1285</v>
      </c>
    </row>
    <row r="92" spans="2:34" ht="24" customHeight="1" x14ac:dyDescent="0.25">
      <c r="B92" s="6">
        <v>88</v>
      </c>
      <c r="C92" s="13" t="s">
        <v>78</v>
      </c>
      <c r="D92" s="7" t="s">
        <v>29</v>
      </c>
      <c r="E92" s="26" t="s">
        <v>23</v>
      </c>
      <c r="F92" s="6">
        <v>8</v>
      </c>
      <c r="G92" s="9">
        <f t="shared" si="30"/>
        <v>104</v>
      </c>
      <c r="H92" s="10">
        <v>58</v>
      </c>
      <c r="I92" s="7">
        <f t="shared" si="31"/>
        <v>116</v>
      </c>
      <c r="J92" s="6">
        <v>24</v>
      </c>
      <c r="K92" s="9">
        <f t="shared" si="32"/>
        <v>48</v>
      </c>
      <c r="L92" s="10">
        <v>9</v>
      </c>
      <c r="M92" s="7">
        <f t="shared" si="33"/>
        <v>90</v>
      </c>
      <c r="N92" s="6">
        <v>136</v>
      </c>
      <c r="O92" s="9">
        <f t="shared" si="45"/>
        <v>136</v>
      </c>
      <c r="P92" s="10">
        <v>36</v>
      </c>
      <c r="Q92" s="32">
        <f t="shared" si="35"/>
        <v>54</v>
      </c>
      <c r="R92" s="6">
        <v>3</v>
      </c>
      <c r="S92" s="9">
        <f t="shared" si="36"/>
        <v>45</v>
      </c>
      <c r="T92" s="10">
        <v>17</v>
      </c>
      <c r="U92" s="7">
        <f t="shared" si="37"/>
        <v>170</v>
      </c>
      <c r="V92" s="6">
        <v>18</v>
      </c>
      <c r="W92" s="9">
        <f t="shared" si="38"/>
        <v>36</v>
      </c>
      <c r="X92" s="10">
        <v>67</v>
      </c>
      <c r="Y92" s="51">
        <f t="shared" si="39"/>
        <v>134</v>
      </c>
      <c r="Z92" s="6">
        <v>38</v>
      </c>
      <c r="AA92" s="9">
        <f t="shared" si="40"/>
        <v>114</v>
      </c>
      <c r="AB92" s="10">
        <v>23</v>
      </c>
      <c r="AC92" s="7">
        <f t="shared" si="41"/>
        <v>69</v>
      </c>
      <c r="AD92" s="6">
        <v>1</v>
      </c>
      <c r="AE92" s="9">
        <f t="shared" si="42"/>
        <v>10</v>
      </c>
      <c r="AF92" s="84">
        <v>5</v>
      </c>
      <c r="AG92" s="82">
        <f t="shared" si="43"/>
        <v>25</v>
      </c>
      <c r="AH92" s="23">
        <f t="shared" si="44"/>
        <v>1151</v>
      </c>
    </row>
    <row r="93" spans="2:34" ht="24" customHeight="1" x14ac:dyDescent="0.25">
      <c r="B93" s="6">
        <v>89</v>
      </c>
      <c r="C93" s="13" t="s">
        <v>103</v>
      </c>
      <c r="D93" s="7" t="s">
        <v>29</v>
      </c>
      <c r="E93" s="26" t="s">
        <v>22</v>
      </c>
      <c r="F93" s="6">
        <v>6</v>
      </c>
      <c r="G93" s="9">
        <f t="shared" si="30"/>
        <v>78</v>
      </c>
      <c r="H93" s="10">
        <v>56</v>
      </c>
      <c r="I93" s="7">
        <f t="shared" si="31"/>
        <v>112</v>
      </c>
      <c r="J93" s="6">
        <v>46</v>
      </c>
      <c r="K93" s="9">
        <f t="shared" si="32"/>
        <v>92</v>
      </c>
      <c r="L93" s="10">
        <v>10</v>
      </c>
      <c r="M93" s="7">
        <f t="shared" si="33"/>
        <v>100</v>
      </c>
      <c r="N93" s="6">
        <v>168</v>
      </c>
      <c r="O93" s="9">
        <f t="shared" si="45"/>
        <v>168</v>
      </c>
      <c r="P93" s="10">
        <v>21</v>
      </c>
      <c r="Q93" s="32">
        <f t="shared" si="35"/>
        <v>31.5</v>
      </c>
      <c r="R93" s="6">
        <v>4</v>
      </c>
      <c r="S93" s="9">
        <f t="shared" si="36"/>
        <v>60</v>
      </c>
      <c r="T93" s="10">
        <v>2</v>
      </c>
      <c r="U93" s="7">
        <f t="shared" si="37"/>
        <v>20</v>
      </c>
      <c r="V93" s="6">
        <v>21</v>
      </c>
      <c r="W93" s="9">
        <f t="shared" si="38"/>
        <v>42</v>
      </c>
      <c r="X93" s="10">
        <v>0</v>
      </c>
      <c r="Y93" s="51">
        <f t="shared" si="39"/>
        <v>0</v>
      </c>
      <c r="Z93" s="6">
        <v>32</v>
      </c>
      <c r="AA93" s="9">
        <f t="shared" si="40"/>
        <v>96</v>
      </c>
      <c r="AB93" s="10">
        <v>21</v>
      </c>
      <c r="AC93" s="7">
        <f t="shared" si="41"/>
        <v>63</v>
      </c>
      <c r="AD93" s="6">
        <v>1</v>
      </c>
      <c r="AE93" s="9">
        <f t="shared" si="42"/>
        <v>10</v>
      </c>
      <c r="AF93" s="84">
        <v>5</v>
      </c>
      <c r="AG93" s="82">
        <f t="shared" si="43"/>
        <v>25</v>
      </c>
      <c r="AH93" s="23">
        <f t="shared" si="44"/>
        <v>897.5</v>
      </c>
    </row>
    <row r="94" spans="2:34" ht="24" customHeight="1" x14ac:dyDescent="0.25">
      <c r="B94" s="6">
        <v>90</v>
      </c>
      <c r="C94" s="13" t="s">
        <v>71</v>
      </c>
      <c r="D94" s="7" t="s">
        <v>29</v>
      </c>
      <c r="E94" s="26" t="s">
        <v>23</v>
      </c>
      <c r="F94" s="6">
        <v>8</v>
      </c>
      <c r="G94" s="9">
        <f t="shared" si="30"/>
        <v>104</v>
      </c>
      <c r="H94" s="10">
        <v>42</v>
      </c>
      <c r="I94" s="7">
        <f t="shared" si="31"/>
        <v>84</v>
      </c>
      <c r="J94" s="6">
        <v>50</v>
      </c>
      <c r="K94" s="9">
        <f t="shared" si="32"/>
        <v>100</v>
      </c>
      <c r="L94" s="10">
        <v>11</v>
      </c>
      <c r="M94" s="7">
        <f t="shared" si="33"/>
        <v>110</v>
      </c>
      <c r="N94" s="6">
        <v>166</v>
      </c>
      <c r="O94" s="9">
        <f t="shared" si="45"/>
        <v>166</v>
      </c>
      <c r="P94" s="10">
        <v>61</v>
      </c>
      <c r="Q94" s="32">
        <f t="shared" si="35"/>
        <v>91.5</v>
      </c>
      <c r="R94" s="6">
        <v>4</v>
      </c>
      <c r="S94" s="9">
        <f t="shared" si="36"/>
        <v>60</v>
      </c>
      <c r="T94" s="10">
        <v>20</v>
      </c>
      <c r="U94" s="7">
        <f t="shared" si="37"/>
        <v>200</v>
      </c>
      <c r="V94" s="6">
        <v>36</v>
      </c>
      <c r="W94" s="9">
        <f t="shared" si="38"/>
        <v>72</v>
      </c>
      <c r="X94" s="10">
        <v>78</v>
      </c>
      <c r="Y94" s="51">
        <f t="shared" si="39"/>
        <v>156</v>
      </c>
      <c r="Z94" s="6">
        <v>24</v>
      </c>
      <c r="AA94" s="9">
        <f t="shared" si="40"/>
        <v>72</v>
      </c>
      <c r="AB94" s="10">
        <v>21</v>
      </c>
      <c r="AC94" s="7">
        <f t="shared" si="41"/>
        <v>63</v>
      </c>
      <c r="AD94" s="6">
        <v>0</v>
      </c>
      <c r="AE94" s="9">
        <f t="shared" si="42"/>
        <v>0</v>
      </c>
      <c r="AF94" s="84">
        <v>5</v>
      </c>
      <c r="AG94" s="82">
        <f t="shared" si="43"/>
        <v>25</v>
      </c>
      <c r="AH94" s="23">
        <f t="shared" si="44"/>
        <v>1303.5</v>
      </c>
    </row>
    <row r="95" spans="2:34" ht="24" customHeight="1" x14ac:dyDescent="0.25">
      <c r="B95" s="6">
        <v>91</v>
      </c>
      <c r="C95" s="13" t="s">
        <v>116</v>
      </c>
      <c r="D95" s="7" t="s">
        <v>24</v>
      </c>
      <c r="E95" s="26" t="s">
        <v>22</v>
      </c>
      <c r="F95" s="6">
        <v>2</v>
      </c>
      <c r="G95" s="9">
        <f t="shared" si="30"/>
        <v>26</v>
      </c>
      <c r="H95" s="10">
        <v>0</v>
      </c>
      <c r="I95" s="7">
        <f t="shared" si="31"/>
        <v>0</v>
      </c>
      <c r="J95" s="6">
        <v>0</v>
      </c>
      <c r="K95" s="9">
        <f t="shared" si="32"/>
        <v>0</v>
      </c>
      <c r="L95" s="10">
        <v>5</v>
      </c>
      <c r="M95" s="7">
        <f t="shared" si="33"/>
        <v>50</v>
      </c>
      <c r="N95" s="6">
        <v>94</v>
      </c>
      <c r="O95" s="9">
        <f t="shared" si="45"/>
        <v>94</v>
      </c>
      <c r="P95" s="10">
        <v>15</v>
      </c>
      <c r="Q95" s="32">
        <f t="shared" si="35"/>
        <v>22.5</v>
      </c>
      <c r="R95" s="6">
        <v>2</v>
      </c>
      <c r="S95" s="9">
        <f t="shared" si="36"/>
        <v>30</v>
      </c>
      <c r="T95" s="10">
        <v>2</v>
      </c>
      <c r="U95" s="7">
        <f t="shared" si="37"/>
        <v>20</v>
      </c>
      <c r="V95" s="6">
        <v>13</v>
      </c>
      <c r="W95" s="9">
        <f t="shared" si="38"/>
        <v>26</v>
      </c>
      <c r="X95" s="10">
        <v>0</v>
      </c>
      <c r="Y95" s="51">
        <f t="shared" si="39"/>
        <v>0</v>
      </c>
      <c r="Z95" s="6">
        <v>8</v>
      </c>
      <c r="AA95" s="9">
        <f t="shared" si="40"/>
        <v>24</v>
      </c>
      <c r="AB95" s="10">
        <v>13</v>
      </c>
      <c r="AC95" s="7">
        <f t="shared" si="41"/>
        <v>39</v>
      </c>
      <c r="AD95" s="6">
        <v>0</v>
      </c>
      <c r="AE95" s="9">
        <f t="shared" si="42"/>
        <v>0</v>
      </c>
      <c r="AF95" s="84">
        <v>5</v>
      </c>
      <c r="AG95" s="82">
        <f t="shared" si="43"/>
        <v>25</v>
      </c>
      <c r="AH95" s="23">
        <f t="shared" si="44"/>
        <v>356.5</v>
      </c>
    </row>
    <row r="96" spans="2:34" ht="24" customHeight="1" x14ac:dyDescent="0.25">
      <c r="B96" s="6">
        <v>92</v>
      </c>
      <c r="C96" s="13" t="s">
        <v>111</v>
      </c>
      <c r="D96" s="7" t="s">
        <v>29</v>
      </c>
      <c r="E96" s="26" t="s">
        <v>22</v>
      </c>
      <c r="F96" s="6">
        <v>3</v>
      </c>
      <c r="G96" s="9">
        <f t="shared" si="30"/>
        <v>39</v>
      </c>
      <c r="H96" s="10">
        <v>30</v>
      </c>
      <c r="I96" s="7">
        <f t="shared" si="31"/>
        <v>60</v>
      </c>
      <c r="J96" s="6">
        <v>15</v>
      </c>
      <c r="K96" s="9">
        <f t="shared" si="32"/>
        <v>30</v>
      </c>
      <c r="L96" s="10">
        <v>8</v>
      </c>
      <c r="M96" s="7">
        <f t="shared" si="33"/>
        <v>80</v>
      </c>
      <c r="N96" s="6">
        <v>120</v>
      </c>
      <c r="O96" s="9">
        <f t="shared" si="45"/>
        <v>120</v>
      </c>
      <c r="P96" s="10">
        <v>10</v>
      </c>
      <c r="Q96" s="32">
        <f t="shared" si="35"/>
        <v>15</v>
      </c>
      <c r="R96" s="6">
        <v>1</v>
      </c>
      <c r="S96" s="9">
        <f t="shared" si="36"/>
        <v>15</v>
      </c>
      <c r="T96" s="10">
        <v>0</v>
      </c>
      <c r="U96" s="7">
        <f t="shared" si="37"/>
        <v>0</v>
      </c>
      <c r="V96" s="6">
        <v>0</v>
      </c>
      <c r="W96" s="9">
        <f t="shared" si="38"/>
        <v>0</v>
      </c>
      <c r="X96" s="10">
        <v>72</v>
      </c>
      <c r="Y96" s="51">
        <f t="shared" si="39"/>
        <v>144</v>
      </c>
      <c r="Z96" s="6">
        <v>13</v>
      </c>
      <c r="AA96" s="9">
        <f t="shared" si="40"/>
        <v>39</v>
      </c>
      <c r="AB96" s="10">
        <v>10</v>
      </c>
      <c r="AC96" s="7">
        <f t="shared" si="41"/>
        <v>30</v>
      </c>
      <c r="AD96" s="6">
        <v>0</v>
      </c>
      <c r="AE96" s="9">
        <f t="shared" si="42"/>
        <v>0</v>
      </c>
      <c r="AF96" s="84">
        <v>5</v>
      </c>
      <c r="AG96" s="82">
        <f t="shared" si="43"/>
        <v>25</v>
      </c>
      <c r="AH96" s="23">
        <f t="shared" si="44"/>
        <v>597</v>
      </c>
    </row>
    <row r="97" spans="2:34" ht="24" customHeight="1" x14ac:dyDescent="0.25">
      <c r="B97" s="6">
        <v>93</v>
      </c>
      <c r="C97" s="13" t="s">
        <v>143</v>
      </c>
      <c r="D97" s="7" t="s">
        <v>29</v>
      </c>
      <c r="E97" s="26" t="s">
        <v>36</v>
      </c>
      <c r="F97" s="6">
        <v>0</v>
      </c>
      <c r="G97" s="9">
        <f t="shared" si="30"/>
        <v>0</v>
      </c>
      <c r="H97" s="10">
        <v>0</v>
      </c>
      <c r="I97" s="7">
        <f t="shared" si="31"/>
        <v>0</v>
      </c>
      <c r="J97" s="6">
        <v>11</v>
      </c>
      <c r="K97" s="9">
        <f t="shared" si="32"/>
        <v>22</v>
      </c>
      <c r="L97" s="10">
        <v>8</v>
      </c>
      <c r="M97" s="7">
        <f t="shared" si="33"/>
        <v>80</v>
      </c>
      <c r="N97" s="6">
        <v>80</v>
      </c>
      <c r="O97" s="9">
        <f t="shared" si="45"/>
        <v>80</v>
      </c>
      <c r="P97" s="10">
        <v>33</v>
      </c>
      <c r="Q97" s="32">
        <f t="shared" si="35"/>
        <v>49.5</v>
      </c>
      <c r="R97" s="6">
        <v>0</v>
      </c>
      <c r="S97" s="9">
        <f t="shared" si="36"/>
        <v>0</v>
      </c>
      <c r="T97" s="10">
        <v>0</v>
      </c>
      <c r="U97" s="7">
        <f t="shared" si="37"/>
        <v>0</v>
      </c>
      <c r="V97" s="6">
        <v>18</v>
      </c>
      <c r="W97" s="9">
        <f t="shared" si="38"/>
        <v>36</v>
      </c>
      <c r="X97" s="10">
        <v>0</v>
      </c>
      <c r="Y97" s="51">
        <f t="shared" si="39"/>
        <v>0</v>
      </c>
      <c r="Z97" s="6">
        <v>0</v>
      </c>
      <c r="AA97" s="9">
        <f t="shared" si="40"/>
        <v>0</v>
      </c>
      <c r="AB97" s="10">
        <v>0</v>
      </c>
      <c r="AC97" s="7">
        <f t="shared" si="41"/>
        <v>0</v>
      </c>
      <c r="AD97" s="6">
        <v>0</v>
      </c>
      <c r="AE97" s="9">
        <f t="shared" si="42"/>
        <v>0</v>
      </c>
      <c r="AF97" s="84">
        <v>5</v>
      </c>
      <c r="AG97" s="82">
        <f t="shared" si="43"/>
        <v>25</v>
      </c>
      <c r="AH97" s="23">
        <f t="shared" si="44"/>
        <v>292.5</v>
      </c>
    </row>
    <row r="98" spans="2:34" ht="24" customHeight="1" x14ac:dyDescent="0.25">
      <c r="B98" s="6">
        <v>94</v>
      </c>
      <c r="C98" s="13" t="s">
        <v>59</v>
      </c>
      <c r="D98" s="7" t="s">
        <v>24</v>
      </c>
      <c r="E98" s="26" t="s">
        <v>23</v>
      </c>
      <c r="F98" s="6">
        <v>3</v>
      </c>
      <c r="G98" s="9">
        <f t="shared" si="30"/>
        <v>39</v>
      </c>
      <c r="H98" s="10">
        <v>31</v>
      </c>
      <c r="I98" s="7">
        <f t="shared" si="31"/>
        <v>62</v>
      </c>
      <c r="J98" s="6">
        <v>12</v>
      </c>
      <c r="K98" s="9">
        <f t="shared" si="32"/>
        <v>24</v>
      </c>
      <c r="L98" s="10">
        <v>9</v>
      </c>
      <c r="M98" s="7">
        <f t="shared" si="33"/>
        <v>90</v>
      </c>
      <c r="N98" s="6">
        <v>162</v>
      </c>
      <c r="O98" s="9">
        <f t="shared" si="45"/>
        <v>162</v>
      </c>
      <c r="P98" s="10">
        <v>65</v>
      </c>
      <c r="Q98" s="32">
        <f t="shared" si="35"/>
        <v>97.5</v>
      </c>
      <c r="R98" s="6">
        <v>2</v>
      </c>
      <c r="S98" s="9">
        <f t="shared" si="36"/>
        <v>30</v>
      </c>
      <c r="T98" s="10">
        <v>6</v>
      </c>
      <c r="U98" s="7">
        <f t="shared" si="37"/>
        <v>60</v>
      </c>
      <c r="V98" s="6">
        <v>10</v>
      </c>
      <c r="W98" s="9">
        <f t="shared" si="38"/>
        <v>20</v>
      </c>
      <c r="X98" s="10">
        <v>42</v>
      </c>
      <c r="Y98" s="51">
        <f t="shared" si="39"/>
        <v>84</v>
      </c>
      <c r="Z98" s="6">
        <v>13</v>
      </c>
      <c r="AA98" s="9">
        <f t="shared" si="40"/>
        <v>39</v>
      </c>
      <c r="AB98" s="10">
        <v>0</v>
      </c>
      <c r="AC98" s="7">
        <f t="shared" si="41"/>
        <v>0</v>
      </c>
      <c r="AD98" s="6">
        <v>2</v>
      </c>
      <c r="AE98" s="9">
        <f t="shared" si="42"/>
        <v>20</v>
      </c>
      <c r="AF98" s="84">
        <v>4</v>
      </c>
      <c r="AG98" s="82">
        <f t="shared" si="43"/>
        <v>20</v>
      </c>
      <c r="AH98" s="23">
        <f t="shared" si="44"/>
        <v>747.5</v>
      </c>
    </row>
    <row r="99" spans="2:34" ht="24" customHeight="1" x14ac:dyDescent="0.25">
      <c r="B99" s="6">
        <v>95</v>
      </c>
      <c r="C99" s="13" t="s">
        <v>109</v>
      </c>
      <c r="D99" s="7" t="s">
        <v>29</v>
      </c>
      <c r="E99" s="26" t="s">
        <v>22</v>
      </c>
      <c r="F99" s="6">
        <v>4</v>
      </c>
      <c r="G99" s="9">
        <f t="shared" si="30"/>
        <v>52</v>
      </c>
      <c r="H99" s="10">
        <v>29</v>
      </c>
      <c r="I99" s="7">
        <f t="shared" si="31"/>
        <v>58</v>
      </c>
      <c r="J99" s="6">
        <v>12</v>
      </c>
      <c r="K99" s="9">
        <f t="shared" si="32"/>
        <v>24</v>
      </c>
      <c r="L99" s="10">
        <v>6</v>
      </c>
      <c r="M99" s="7">
        <f t="shared" si="33"/>
        <v>60</v>
      </c>
      <c r="N99" s="6">
        <v>106</v>
      </c>
      <c r="O99" s="9">
        <f t="shared" si="45"/>
        <v>106</v>
      </c>
      <c r="P99" s="10">
        <v>23</v>
      </c>
      <c r="Q99" s="32">
        <f t="shared" si="35"/>
        <v>34.5</v>
      </c>
      <c r="R99" s="6">
        <v>2</v>
      </c>
      <c r="S99" s="9">
        <f t="shared" si="36"/>
        <v>30</v>
      </c>
      <c r="T99" s="10">
        <v>6</v>
      </c>
      <c r="U99" s="7">
        <f t="shared" si="37"/>
        <v>60</v>
      </c>
      <c r="V99" s="6">
        <v>8</v>
      </c>
      <c r="W99" s="9">
        <f t="shared" si="38"/>
        <v>16</v>
      </c>
      <c r="X99" s="10">
        <v>20</v>
      </c>
      <c r="Y99" s="51">
        <f t="shared" si="39"/>
        <v>40</v>
      </c>
      <c r="Z99" s="6">
        <v>18</v>
      </c>
      <c r="AA99" s="9">
        <f t="shared" si="40"/>
        <v>54</v>
      </c>
      <c r="AB99" s="10">
        <v>18</v>
      </c>
      <c r="AC99" s="7">
        <f t="shared" si="41"/>
        <v>54</v>
      </c>
      <c r="AD99" s="6">
        <v>1</v>
      </c>
      <c r="AE99" s="9">
        <f t="shared" si="42"/>
        <v>10</v>
      </c>
      <c r="AF99" s="84">
        <v>4</v>
      </c>
      <c r="AG99" s="82">
        <f t="shared" si="43"/>
        <v>20</v>
      </c>
      <c r="AH99" s="23">
        <f t="shared" si="44"/>
        <v>618.5</v>
      </c>
    </row>
    <row r="100" spans="2:34" ht="24" customHeight="1" x14ac:dyDescent="0.25">
      <c r="B100" s="6">
        <v>96</v>
      </c>
      <c r="C100" s="13" t="s">
        <v>48</v>
      </c>
      <c r="D100" s="7" t="s">
        <v>25</v>
      </c>
      <c r="E100" s="26" t="s">
        <v>23</v>
      </c>
      <c r="F100" s="6">
        <v>5</v>
      </c>
      <c r="G100" s="9">
        <f t="shared" si="30"/>
        <v>65</v>
      </c>
      <c r="H100" s="10">
        <v>57</v>
      </c>
      <c r="I100" s="7">
        <f t="shared" si="31"/>
        <v>114</v>
      </c>
      <c r="J100" s="6">
        <v>16</v>
      </c>
      <c r="K100" s="9">
        <f t="shared" si="32"/>
        <v>32</v>
      </c>
      <c r="L100" s="10">
        <v>9</v>
      </c>
      <c r="M100" s="7">
        <f t="shared" si="33"/>
        <v>90</v>
      </c>
      <c r="N100" s="6">
        <v>124</v>
      </c>
      <c r="O100" s="9">
        <f t="shared" si="45"/>
        <v>124</v>
      </c>
      <c r="P100" s="10">
        <v>50</v>
      </c>
      <c r="Q100" s="32">
        <f t="shared" si="35"/>
        <v>75</v>
      </c>
      <c r="R100" s="6">
        <v>6</v>
      </c>
      <c r="S100" s="9">
        <f t="shared" si="36"/>
        <v>90</v>
      </c>
      <c r="T100" s="10">
        <v>4</v>
      </c>
      <c r="U100" s="7">
        <f t="shared" si="37"/>
        <v>40</v>
      </c>
      <c r="V100" s="6">
        <v>18</v>
      </c>
      <c r="W100" s="9">
        <f t="shared" si="38"/>
        <v>36</v>
      </c>
      <c r="X100" s="10">
        <v>51</v>
      </c>
      <c r="Y100" s="51">
        <f t="shared" si="39"/>
        <v>102</v>
      </c>
      <c r="Z100" s="6">
        <v>25</v>
      </c>
      <c r="AA100" s="9">
        <f t="shared" si="40"/>
        <v>75</v>
      </c>
      <c r="AB100" s="10">
        <v>29</v>
      </c>
      <c r="AC100" s="7">
        <f t="shared" si="41"/>
        <v>87</v>
      </c>
      <c r="AD100" s="6">
        <v>0</v>
      </c>
      <c r="AE100" s="9">
        <f t="shared" si="42"/>
        <v>0</v>
      </c>
      <c r="AF100" s="84">
        <v>4</v>
      </c>
      <c r="AG100" s="82">
        <f t="shared" si="43"/>
        <v>20</v>
      </c>
      <c r="AH100" s="23">
        <f t="shared" si="44"/>
        <v>950</v>
      </c>
    </row>
    <row r="101" spans="2:34" ht="24" customHeight="1" x14ac:dyDescent="0.25">
      <c r="B101" s="6">
        <v>97</v>
      </c>
      <c r="C101" s="13" t="s">
        <v>112</v>
      </c>
      <c r="D101" s="7" t="s">
        <v>29</v>
      </c>
      <c r="E101" s="26" t="s">
        <v>22</v>
      </c>
      <c r="F101" s="6">
        <v>3</v>
      </c>
      <c r="G101" s="9">
        <f t="shared" ref="G101:G129" si="46">F101*13</f>
        <v>39</v>
      </c>
      <c r="H101" s="10">
        <v>19</v>
      </c>
      <c r="I101" s="7">
        <f t="shared" ref="I101:I129" si="47">H101*2</f>
        <v>38</v>
      </c>
      <c r="J101" s="6">
        <v>0</v>
      </c>
      <c r="K101" s="9">
        <f t="shared" ref="K101:K129" si="48">J101*2</f>
        <v>0</v>
      </c>
      <c r="L101" s="10">
        <v>6</v>
      </c>
      <c r="M101" s="7">
        <f t="shared" ref="M101:M129" si="49">L101*10</f>
        <v>60</v>
      </c>
      <c r="N101" s="6">
        <v>108</v>
      </c>
      <c r="O101" s="9">
        <f t="shared" si="45"/>
        <v>108</v>
      </c>
      <c r="P101" s="10">
        <v>37</v>
      </c>
      <c r="Q101" s="32">
        <f t="shared" ref="Q101:Q129" si="50">P101*1.5</f>
        <v>55.5</v>
      </c>
      <c r="R101" s="6">
        <v>3</v>
      </c>
      <c r="S101" s="9">
        <f t="shared" ref="S101:S129" si="51">R101*15</f>
        <v>45</v>
      </c>
      <c r="T101" s="10">
        <v>4</v>
      </c>
      <c r="U101" s="7">
        <f t="shared" ref="U101:U129" si="52">T101*10</f>
        <v>40</v>
      </c>
      <c r="V101" s="6">
        <v>16</v>
      </c>
      <c r="W101" s="9">
        <f t="shared" ref="W101:W129" si="53">V101*2</f>
        <v>32</v>
      </c>
      <c r="X101" s="10">
        <v>0</v>
      </c>
      <c r="Y101" s="51">
        <f t="shared" ref="Y101:Y129" si="54">X101*2</f>
        <v>0</v>
      </c>
      <c r="Z101" s="6">
        <v>25</v>
      </c>
      <c r="AA101" s="9">
        <f t="shared" ref="AA101:AA129" si="55">Z101*3</f>
        <v>75</v>
      </c>
      <c r="AB101" s="10">
        <v>20</v>
      </c>
      <c r="AC101" s="7">
        <f t="shared" ref="AC101:AC129" si="56">AB101*3</f>
        <v>60</v>
      </c>
      <c r="AD101" s="6">
        <v>0</v>
      </c>
      <c r="AE101" s="9">
        <f t="shared" ref="AE101:AE129" si="57">AD101*10</f>
        <v>0</v>
      </c>
      <c r="AF101" s="84">
        <v>4</v>
      </c>
      <c r="AG101" s="82">
        <f t="shared" ref="AG101:AG129" si="58">AF101*5</f>
        <v>20</v>
      </c>
      <c r="AH101" s="23">
        <f t="shared" ref="AH101:AH129" si="59">G101+I101+K101+M101+O101+Q101+S101+U101+W101+Y101+AA101+AC101+AE101+AG101</f>
        <v>572.5</v>
      </c>
    </row>
    <row r="102" spans="2:34" ht="24" customHeight="1" x14ac:dyDescent="0.25">
      <c r="B102" s="6">
        <v>98</v>
      </c>
      <c r="C102" s="13" t="s">
        <v>129</v>
      </c>
      <c r="D102" s="7" t="s">
        <v>29</v>
      </c>
      <c r="E102" s="26" t="s">
        <v>37</v>
      </c>
      <c r="F102" s="6">
        <v>6</v>
      </c>
      <c r="G102" s="9">
        <f t="shared" si="46"/>
        <v>78</v>
      </c>
      <c r="H102" s="10">
        <v>31</v>
      </c>
      <c r="I102" s="7">
        <f t="shared" si="47"/>
        <v>62</v>
      </c>
      <c r="J102" s="6">
        <v>13</v>
      </c>
      <c r="K102" s="9">
        <f t="shared" si="48"/>
        <v>26</v>
      </c>
      <c r="L102" s="10">
        <v>5</v>
      </c>
      <c r="M102" s="7">
        <f t="shared" si="49"/>
        <v>50</v>
      </c>
      <c r="N102" s="6">
        <v>106</v>
      </c>
      <c r="O102" s="9">
        <f t="shared" si="45"/>
        <v>106</v>
      </c>
      <c r="P102" s="10">
        <v>13</v>
      </c>
      <c r="Q102" s="32">
        <f t="shared" si="50"/>
        <v>19.5</v>
      </c>
      <c r="R102" s="6">
        <v>4</v>
      </c>
      <c r="S102" s="9">
        <f t="shared" si="51"/>
        <v>60</v>
      </c>
      <c r="T102" s="10">
        <v>4</v>
      </c>
      <c r="U102" s="7">
        <f t="shared" si="52"/>
        <v>40</v>
      </c>
      <c r="V102" s="6">
        <v>10</v>
      </c>
      <c r="W102" s="9">
        <f t="shared" si="53"/>
        <v>20</v>
      </c>
      <c r="X102" s="10">
        <v>42</v>
      </c>
      <c r="Y102" s="51">
        <f t="shared" si="54"/>
        <v>84</v>
      </c>
      <c r="Z102" s="6">
        <v>21</v>
      </c>
      <c r="AA102" s="9">
        <f t="shared" si="55"/>
        <v>63</v>
      </c>
      <c r="AB102" s="10">
        <v>14</v>
      </c>
      <c r="AC102" s="7">
        <f t="shared" si="56"/>
        <v>42</v>
      </c>
      <c r="AD102" s="6">
        <v>0</v>
      </c>
      <c r="AE102" s="9">
        <f t="shared" si="57"/>
        <v>0</v>
      </c>
      <c r="AF102" s="84">
        <v>4</v>
      </c>
      <c r="AG102" s="82">
        <f t="shared" si="58"/>
        <v>20</v>
      </c>
      <c r="AH102" s="23">
        <f t="shared" si="59"/>
        <v>670.5</v>
      </c>
    </row>
    <row r="103" spans="2:34" ht="24" customHeight="1" x14ac:dyDescent="0.25">
      <c r="B103" s="6">
        <v>99</v>
      </c>
      <c r="C103" s="13" t="s">
        <v>115</v>
      </c>
      <c r="D103" s="7" t="s">
        <v>29</v>
      </c>
      <c r="E103" s="26" t="s">
        <v>22</v>
      </c>
      <c r="F103" s="6">
        <v>6</v>
      </c>
      <c r="G103" s="9">
        <f t="shared" si="46"/>
        <v>78</v>
      </c>
      <c r="H103" s="10">
        <v>15</v>
      </c>
      <c r="I103" s="7">
        <f t="shared" si="47"/>
        <v>30</v>
      </c>
      <c r="J103" s="6">
        <v>5</v>
      </c>
      <c r="K103" s="9">
        <f t="shared" si="48"/>
        <v>10</v>
      </c>
      <c r="L103" s="10">
        <v>5</v>
      </c>
      <c r="M103" s="7">
        <f t="shared" si="49"/>
        <v>50</v>
      </c>
      <c r="N103" s="6">
        <v>54</v>
      </c>
      <c r="O103" s="9">
        <f t="shared" si="45"/>
        <v>54</v>
      </c>
      <c r="P103" s="10">
        <v>10</v>
      </c>
      <c r="Q103" s="32">
        <f t="shared" si="50"/>
        <v>15</v>
      </c>
      <c r="R103" s="6">
        <v>2</v>
      </c>
      <c r="S103" s="9">
        <f t="shared" si="51"/>
        <v>30</v>
      </c>
      <c r="T103" s="10">
        <v>2</v>
      </c>
      <c r="U103" s="7">
        <f t="shared" si="52"/>
        <v>20</v>
      </c>
      <c r="V103" s="6">
        <v>8</v>
      </c>
      <c r="W103" s="9">
        <f t="shared" si="53"/>
        <v>16</v>
      </c>
      <c r="X103" s="10">
        <v>0</v>
      </c>
      <c r="Y103" s="51">
        <f t="shared" si="54"/>
        <v>0</v>
      </c>
      <c r="Z103" s="6">
        <v>25</v>
      </c>
      <c r="AA103" s="9">
        <f t="shared" si="55"/>
        <v>75</v>
      </c>
      <c r="AB103" s="10">
        <v>11</v>
      </c>
      <c r="AC103" s="7">
        <f t="shared" si="56"/>
        <v>33</v>
      </c>
      <c r="AD103" s="6">
        <v>0</v>
      </c>
      <c r="AE103" s="9">
        <f t="shared" si="57"/>
        <v>0</v>
      </c>
      <c r="AF103" s="84">
        <v>4</v>
      </c>
      <c r="AG103" s="82">
        <f t="shared" si="58"/>
        <v>20</v>
      </c>
      <c r="AH103" s="23">
        <f t="shared" si="59"/>
        <v>431</v>
      </c>
    </row>
    <row r="104" spans="2:34" ht="24" customHeight="1" x14ac:dyDescent="0.25">
      <c r="B104" s="6">
        <v>100</v>
      </c>
      <c r="C104" s="13" t="s">
        <v>106</v>
      </c>
      <c r="D104" s="7" t="s">
        <v>25</v>
      </c>
      <c r="E104" s="26" t="s">
        <v>22</v>
      </c>
      <c r="F104" s="6">
        <v>4</v>
      </c>
      <c r="G104" s="9">
        <f t="shared" si="46"/>
        <v>52</v>
      </c>
      <c r="H104" s="10">
        <v>43</v>
      </c>
      <c r="I104" s="7">
        <f t="shared" si="47"/>
        <v>86</v>
      </c>
      <c r="J104" s="6">
        <v>0</v>
      </c>
      <c r="K104" s="9">
        <f t="shared" si="48"/>
        <v>0</v>
      </c>
      <c r="L104" s="10">
        <v>3</v>
      </c>
      <c r="M104" s="7">
        <f t="shared" si="49"/>
        <v>30</v>
      </c>
      <c r="N104" s="6">
        <v>94</v>
      </c>
      <c r="O104" s="9">
        <f t="shared" ref="O104:O129" si="60">N104</f>
        <v>94</v>
      </c>
      <c r="P104" s="10">
        <v>5</v>
      </c>
      <c r="Q104" s="32">
        <f t="shared" si="50"/>
        <v>7.5</v>
      </c>
      <c r="R104" s="6">
        <v>2</v>
      </c>
      <c r="S104" s="9">
        <f t="shared" si="51"/>
        <v>30</v>
      </c>
      <c r="T104" s="10">
        <v>6</v>
      </c>
      <c r="U104" s="7">
        <f t="shared" si="52"/>
        <v>60</v>
      </c>
      <c r="V104" s="6">
        <v>10</v>
      </c>
      <c r="W104" s="9">
        <f t="shared" si="53"/>
        <v>20</v>
      </c>
      <c r="X104" s="10">
        <v>40</v>
      </c>
      <c r="Y104" s="51">
        <f t="shared" si="54"/>
        <v>80</v>
      </c>
      <c r="Z104" s="6">
        <v>13</v>
      </c>
      <c r="AA104" s="9">
        <f t="shared" si="55"/>
        <v>39</v>
      </c>
      <c r="AB104" s="10">
        <v>22</v>
      </c>
      <c r="AC104" s="7">
        <f t="shared" si="56"/>
        <v>66</v>
      </c>
      <c r="AD104" s="6">
        <v>0</v>
      </c>
      <c r="AE104" s="9">
        <f t="shared" si="57"/>
        <v>0</v>
      </c>
      <c r="AF104" s="84">
        <v>3</v>
      </c>
      <c r="AG104" s="82">
        <f t="shared" si="58"/>
        <v>15</v>
      </c>
      <c r="AH104" s="23">
        <f t="shared" si="59"/>
        <v>579.5</v>
      </c>
    </row>
    <row r="105" spans="2:34" ht="24" customHeight="1" x14ac:dyDescent="0.25">
      <c r="B105" s="6">
        <v>101</v>
      </c>
      <c r="C105" s="13" t="s">
        <v>127</v>
      </c>
      <c r="D105" s="7" t="s">
        <v>29</v>
      </c>
      <c r="E105" s="26" t="s">
        <v>37</v>
      </c>
      <c r="F105" s="6">
        <v>7</v>
      </c>
      <c r="G105" s="9">
        <f t="shared" si="46"/>
        <v>91</v>
      </c>
      <c r="H105" s="10">
        <v>29</v>
      </c>
      <c r="I105" s="7">
        <f t="shared" si="47"/>
        <v>58</v>
      </c>
      <c r="J105" s="6">
        <v>16</v>
      </c>
      <c r="K105" s="9">
        <f t="shared" si="48"/>
        <v>32</v>
      </c>
      <c r="L105" s="10">
        <v>9</v>
      </c>
      <c r="M105" s="7">
        <f t="shared" si="49"/>
        <v>90</v>
      </c>
      <c r="N105" s="6">
        <v>122</v>
      </c>
      <c r="O105" s="9">
        <f t="shared" si="60"/>
        <v>122</v>
      </c>
      <c r="P105" s="10">
        <v>18</v>
      </c>
      <c r="Q105" s="32">
        <f t="shared" si="50"/>
        <v>27</v>
      </c>
      <c r="R105" s="6">
        <v>3</v>
      </c>
      <c r="S105" s="9">
        <f t="shared" si="51"/>
        <v>45</v>
      </c>
      <c r="T105" s="10">
        <v>4</v>
      </c>
      <c r="U105" s="7">
        <f t="shared" si="52"/>
        <v>40</v>
      </c>
      <c r="V105" s="6">
        <v>15</v>
      </c>
      <c r="W105" s="9">
        <f t="shared" si="53"/>
        <v>30</v>
      </c>
      <c r="X105" s="10">
        <v>59</v>
      </c>
      <c r="Y105" s="51">
        <f t="shared" si="54"/>
        <v>118</v>
      </c>
      <c r="Z105" s="6">
        <v>18</v>
      </c>
      <c r="AA105" s="9">
        <f t="shared" si="55"/>
        <v>54</v>
      </c>
      <c r="AB105" s="10">
        <v>29</v>
      </c>
      <c r="AC105" s="7">
        <f t="shared" si="56"/>
        <v>87</v>
      </c>
      <c r="AD105" s="6">
        <v>1</v>
      </c>
      <c r="AE105" s="9">
        <f t="shared" si="57"/>
        <v>10</v>
      </c>
      <c r="AF105" s="84">
        <v>2</v>
      </c>
      <c r="AG105" s="82">
        <f t="shared" si="58"/>
        <v>10</v>
      </c>
      <c r="AH105" s="23">
        <f t="shared" si="59"/>
        <v>814</v>
      </c>
    </row>
    <row r="106" spans="2:34" ht="24" customHeight="1" x14ac:dyDescent="0.25">
      <c r="B106" s="6">
        <v>102</v>
      </c>
      <c r="C106" s="13" t="s">
        <v>150</v>
      </c>
      <c r="D106" s="7" t="s">
        <v>29</v>
      </c>
      <c r="E106" s="26" t="s">
        <v>146</v>
      </c>
      <c r="F106" s="6">
        <v>6</v>
      </c>
      <c r="G106" s="9">
        <f t="shared" si="46"/>
        <v>78</v>
      </c>
      <c r="H106" s="10">
        <v>40</v>
      </c>
      <c r="I106" s="7">
        <f t="shared" si="47"/>
        <v>80</v>
      </c>
      <c r="J106" s="6">
        <v>31</v>
      </c>
      <c r="K106" s="9">
        <f t="shared" si="48"/>
        <v>62</v>
      </c>
      <c r="L106" s="10">
        <v>4</v>
      </c>
      <c r="M106" s="7">
        <f t="shared" si="49"/>
        <v>40</v>
      </c>
      <c r="N106" s="6">
        <v>166</v>
      </c>
      <c r="O106" s="9">
        <f t="shared" si="60"/>
        <v>166</v>
      </c>
      <c r="P106" s="58">
        <v>0</v>
      </c>
      <c r="Q106" s="59">
        <f t="shared" si="50"/>
        <v>0</v>
      </c>
      <c r="R106" s="60">
        <v>0</v>
      </c>
      <c r="S106" s="61">
        <f t="shared" si="51"/>
        <v>0</v>
      </c>
      <c r="T106" s="68">
        <v>5</v>
      </c>
      <c r="U106" s="69">
        <f t="shared" si="52"/>
        <v>50</v>
      </c>
      <c r="V106" s="70">
        <v>58</v>
      </c>
      <c r="W106" s="71">
        <f t="shared" si="53"/>
        <v>116</v>
      </c>
      <c r="X106" s="10">
        <v>74</v>
      </c>
      <c r="Y106" s="51">
        <f t="shared" si="54"/>
        <v>148</v>
      </c>
      <c r="Z106" s="60">
        <v>0</v>
      </c>
      <c r="AA106" s="61">
        <f t="shared" si="55"/>
        <v>0</v>
      </c>
      <c r="AB106" s="58">
        <v>0</v>
      </c>
      <c r="AC106" s="62">
        <f t="shared" si="56"/>
        <v>0</v>
      </c>
      <c r="AD106" s="60">
        <v>0</v>
      </c>
      <c r="AE106" s="61">
        <f t="shared" si="57"/>
        <v>0</v>
      </c>
      <c r="AF106" s="84">
        <v>0</v>
      </c>
      <c r="AG106" s="82">
        <f t="shared" si="58"/>
        <v>0</v>
      </c>
      <c r="AH106" s="23">
        <f t="shared" si="59"/>
        <v>740</v>
      </c>
    </row>
    <row r="107" spans="2:34" ht="24" customHeight="1" x14ac:dyDescent="0.25">
      <c r="B107" s="6">
        <v>103</v>
      </c>
      <c r="C107" s="13" t="s">
        <v>149</v>
      </c>
      <c r="D107" s="7" t="s">
        <v>29</v>
      </c>
      <c r="E107" s="26" t="s">
        <v>146</v>
      </c>
      <c r="F107" s="6">
        <v>7</v>
      </c>
      <c r="G107" s="9">
        <f t="shared" si="46"/>
        <v>91</v>
      </c>
      <c r="H107" s="10">
        <v>46</v>
      </c>
      <c r="I107" s="7">
        <f t="shared" si="47"/>
        <v>92</v>
      </c>
      <c r="J107" s="6">
        <v>31</v>
      </c>
      <c r="K107" s="9">
        <f t="shared" si="48"/>
        <v>62</v>
      </c>
      <c r="L107" s="10">
        <v>7</v>
      </c>
      <c r="M107" s="7">
        <f t="shared" si="49"/>
        <v>70</v>
      </c>
      <c r="N107" s="6">
        <v>162</v>
      </c>
      <c r="O107" s="9">
        <f t="shared" si="60"/>
        <v>162</v>
      </c>
      <c r="P107" s="58">
        <v>0</v>
      </c>
      <c r="Q107" s="59">
        <f t="shared" si="50"/>
        <v>0</v>
      </c>
      <c r="R107" s="60">
        <v>0</v>
      </c>
      <c r="S107" s="61">
        <f t="shared" si="51"/>
        <v>0</v>
      </c>
      <c r="T107" s="68">
        <v>5</v>
      </c>
      <c r="U107" s="69">
        <f t="shared" si="52"/>
        <v>50</v>
      </c>
      <c r="V107" s="70">
        <v>55</v>
      </c>
      <c r="W107" s="71">
        <f t="shared" si="53"/>
        <v>110</v>
      </c>
      <c r="X107" s="10">
        <v>72</v>
      </c>
      <c r="Y107" s="51">
        <f t="shared" si="54"/>
        <v>144</v>
      </c>
      <c r="Z107" s="60">
        <v>0</v>
      </c>
      <c r="AA107" s="61">
        <f t="shared" si="55"/>
        <v>0</v>
      </c>
      <c r="AB107" s="58">
        <v>0</v>
      </c>
      <c r="AC107" s="62">
        <f t="shared" si="56"/>
        <v>0</v>
      </c>
      <c r="AD107" s="60">
        <v>0</v>
      </c>
      <c r="AE107" s="61">
        <f t="shared" si="57"/>
        <v>0</v>
      </c>
      <c r="AF107" s="84">
        <v>0</v>
      </c>
      <c r="AG107" s="82">
        <f t="shared" si="58"/>
        <v>0</v>
      </c>
      <c r="AH107" s="23">
        <f t="shared" si="59"/>
        <v>781</v>
      </c>
    </row>
    <row r="108" spans="2:34" ht="24" customHeight="1" x14ac:dyDescent="0.25">
      <c r="B108" s="6">
        <v>104</v>
      </c>
      <c r="C108" s="13" t="s">
        <v>145</v>
      </c>
      <c r="D108" s="7" t="s">
        <v>29</v>
      </c>
      <c r="E108" s="26" t="s">
        <v>146</v>
      </c>
      <c r="F108" s="6">
        <v>8</v>
      </c>
      <c r="G108" s="9">
        <f t="shared" si="46"/>
        <v>104</v>
      </c>
      <c r="H108" s="10">
        <v>43</v>
      </c>
      <c r="I108" s="7">
        <f t="shared" si="47"/>
        <v>86</v>
      </c>
      <c r="J108" s="6">
        <v>64</v>
      </c>
      <c r="K108" s="9">
        <f t="shared" si="48"/>
        <v>128</v>
      </c>
      <c r="L108" s="10">
        <v>5</v>
      </c>
      <c r="M108" s="7">
        <f t="shared" si="49"/>
        <v>50</v>
      </c>
      <c r="N108" s="6">
        <v>166</v>
      </c>
      <c r="O108" s="9">
        <f t="shared" si="60"/>
        <v>166</v>
      </c>
      <c r="P108" s="58">
        <v>0</v>
      </c>
      <c r="Q108" s="59">
        <f t="shared" si="50"/>
        <v>0</v>
      </c>
      <c r="R108" s="60">
        <v>0</v>
      </c>
      <c r="S108" s="61">
        <f t="shared" si="51"/>
        <v>0</v>
      </c>
      <c r="T108" s="68">
        <v>5</v>
      </c>
      <c r="U108" s="69">
        <f t="shared" si="52"/>
        <v>50</v>
      </c>
      <c r="V108" s="70">
        <v>65</v>
      </c>
      <c r="W108" s="71">
        <f t="shared" si="53"/>
        <v>130</v>
      </c>
      <c r="X108" s="10">
        <v>71</v>
      </c>
      <c r="Y108" s="51">
        <f t="shared" si="54"/>
        <v>142</v>
      </c>
      <c r="Z108" s="60">
        <v>0</v>
      </c>
      <c r="AA108" s="61">
        <f t="shared" si="55"/>
        <v>0</v>
      </c>
      <c r="AB108" s="58">
        <v>0</v>
      </c>
      <c r="AC108" s="62">
        <f t="shared" si="56"/>
        <v>0</v>
      </c>
      <c r="AD108" s="60">
        <v>0</v>
      </c>
      <c r="AE108" s="61">
        <f t="shared" si="57"/>
        <v>0</v>
      </c>
      <c r="AF108" s="84">
        <v>0</v>
      </c>
      <c r="AG108" s="82">
        <f t="shared" si="58"/>
        <v>0</v>
      </c>
      <c r="AH108" s="23">
        <f t="shared" si="59"/>
        <v>856</v>
      </c>
    </row>
    <row r="109" spans="2:34" ht="24" customHeight="1" x14ac:dyDescent="0.25">
      <c r="B109" s="6">
        <v>105</v>
      </c>
      <c r="C109" s="13" t="s">
        <v>156</v>
      </c>
      <c r="D109" s="7" t="s">
        <v>29</v>
      </c>
      <c r="E109" s="26" t="s">
        <v>146</v>
      </c>
      <c r="F109" s="6">
        <v>4</v>
      </c>
      <c r="G109" s="9">
        <f t="shared" si="46"/>
        <v>52</v>
      </c>
      <c r="H109" s="10">
        <v>18</v>
      </c>
      <c r="I109" s="7">
        <f t="shared" si="47"/>
        <v>36</v>
      </c>
      <c r="J109" s="6">
        <v>18</v>
      </c>
      <c r="K109" s="9">
        <f t="shared" si="48"/>
        <v>36</v>
      </c>
      <c r="L109" s="10">
        <v>3</v>
      </c>
      <c r="M109" s="7">
        <f t="shared" si="49"/>
        <v>30</v>
      </c>
      <c r="N109" s="6">
        <v>138</v>
      </c>
      <c r="O109" s="9">
        <f t="shared" si="60"/>
        <v>138</v>
      </c>
      <c r="P109" s="58">
        <v>0</v>
      </c>
      <c r="Q109" s="59">
        <f t="shared" si="50"/>
        <v>0</v>
      </c>
      <c r="R109" s="60">
        <v>0</v>
      </c>
      <c r="S109" s="61">
        <f t="shared" si="51"/>
        <v>0</v>
      </c>
      <c r="T109" s="68">
        <v>3</v>
      </c>
      <c r="U109" s="69">
        <f t="shared" si="52"/>
        <v>30</v>
      </c>
      <c r="V109" s="70">
        <v>56</v>
      </c>
      <c r="W109" s="71">
        <f t="shared" si="53"/>
        <v>112</v>
      </c>
      <c r="X109" s="10">
        <v>70</v>
      </c>
      <c r="Y109" s="51">
        <f t="shared" si="54"/>
        <v>140</v>
      </c>
      <c r="Z109" s="60">
        <v>0</v>
      </c>
      <c r="AA109" s="61">
        <f t="shared" si="55"/>
        <v>0</v>
      </c>
      <c r="AB109" s="58">
        <v>0</v>
      </c>
      <c r="AC109" s="62">
        <f t="shared" si="56"/>
        <v>0</v>
      </c>
      <c r="AD109" s="60">
        <v>0</v>
      </c>
      <c r="AE109" s="61">
        <f t="shared" si="57"/>
        <v>0</v>
      </c>
      <c r="AF109" s="84">
        <v>0</v>
      </c>
      <c r="AG109" s="82">
        <f t="shared" si="58"/>
        <v>0</v>
      </c>
      <c r="AH109" s="23">
        <f t="shared" si="59"/>
        <v>574</v>
      </c>
    </row>
    <row r="110" spans="2:34" ht="24" customHeight="1" x14ac:dyDescent="0.25">
      <c r="B110" s="6">
        <v>106</v>
      </c>
      <c r="C110" s="13" t="s">
        <v>151</v>
      </c>
      <c r="D110" s="7" t="s">
        <v>29</v>
      </c>
      <c r="E110" s="26" t="s">
        <v>146</v>
      </c>
      <c r="F110" s="6">
        <v>7</v>
      </c>
      <c r="G110" s="9">
        <f t="shared" si="46"/>
        <v>91</v>
      </c>
      <c r="H110" s="10">
        <v>48</v>
      </c>
      <c r="I110" s="7">
        <f t="shared" si="47"/>
        <v>96</v>
      </c>
      <c r="J110" s="6">
        <v>20</v>
      </c>
      <c r="K110" s="9">
        <f t="shared" si="48"/>
        <v>40</v>
      </c>
      <c r="L110" s="10">
        <v>6</v>
      </c>
      <c r="M110" s="7">
        <f t="shared" si="49"/>
        <v>60</v>
      </c>
      <c r="N110" s="6">
        <v>138</v>
      </c>
      <c r="O110" s="9">
        <f t="shared" si="60"/>
        <v>138</v>
      </c>
      <c r="P110" s="58">
        <v>0</v>
      </c>
      <c r="Q110" s="59">
        <f t="shared" si="50"/>
        <v>0</v>
      </c>
      <c r="R110" s="60">
        <v>0</v>
      </c>
      <c r="S110" s="61">
        <f t="shared" si="51"/>
        <v>0</v>
      </c>
      <c r="T110" s="68">
        <v>3</v>
      </c>
      <c r="U110" s="69">
        <f t="shared" si="52"/>
        <v>30</v>
      </c>
      <c r="V110" s="70">
        <v>41</v>
      </c>
      <c r="W110" s="71">
        <f t="shared" si="53"/>
        <v>82</v>
      </c>
      <c r="X110" s="10">
        <v>70</v>
      </c>
      <c r="Y110" s="51">
        <f t="shared" si="54"/>
        <v>140</v>
      </c>
      <c r="Z110" s="60">
        <v>0</v>
      </c>
      <c r="AA110" s="61">
        <f t="shared" si="55"/>
        <v>0</v>
      </c>
      <c r="AB110" s="58">
        <v>0</v>
      </c>
      <c r="AC110" s="62">
        <f t="shared" si="56"/>
        <v>0</v>
      </c>
      <c r="AD110" s="60">
        <v>0</v>
      </c>
      <c r="AE110" s="61">
        <f t="shared" si="57"/>
        <v>0</v>
      </c>
      <c r="AF110" s="84">
        <v>0</v>
      </c>
      <c r="AG110" s="82">
        <f t="shared" si="58"/>
        <v>0</v>
      </c>
      <c r="AH110" s="23">
        <f t="shared" si="59"/>
        <v>677</v>
      </c>
    </row>
    <row r="111" spans="2:34" ht="24" customHeight="1" x14ac:dyDescent="0.25">
      <c r="B111" s="6">
        <v>107</v>
      </c>
      <c r="C111" s="13" t="s">
        <v>152</v>
      </c>
      <c r="D111" s="7" t="s">
        <v>29</v>
      </c>
      <c r="E111" s="26" t="s">
        <v>146</v>
      </c>
      <c r="F111" s="6">
        <v>5</v>
      </c>
      <c r="G111" s="9">
        <f t="shared" si="46"/>
        <v>65</v>
      </c>
      <c r="H111" s="10">
        <v>37</v>
      </c>
      <c r="I111" s="7">
        <f t="shared" si="47"/>
        <v>74</v>
      </c>
      <c r="J111" s="6">
        <v>29</v>
      </c>
      <c r="K111" s="9">
        <f t="shared" si="48"/>
        <v>58</v>
      </c>
      <c r="L111" s="10">
        <v>5</v>
      </c>
      <c r="M111" s="7">
        <f t="shared" si="49"/>
        <v>50</v>
      </c>
      <c r="N111" s="6">
        <v>154</v>
      </c>
      <c r="O111" s="9">
        <f t="shared" si="60"/>
        <v>154</v>
      </c>
      <c r="P111" s="58">
        <v>0</v>
      </c>
      <c r="Q111" s="59">
        <f t="shared" si="50"/>
        <v>0</v>
      </c>
      <c r="R111" s="60">
        <v>0</v>
      </c>
      <c r="S111" s="61">
        <f t="shared" si="51"/>
        <v>0</v>
      </c>
      <c r="T111" s="68">
        <v>5</v>
      </c>
      <c r="U111" s="69">
        <f t="shared" si="52"/>
        <v>50</v>
      </c>
      <c r="V111" s="70">
        <v>36</v>
      </c>
      <c r="W111" s="71">
        <f t="shared" si="53"/>
        <v>72</v>
      </c>
      <c r="X111" s="10">
        <v>64</v>
      </c>
      <c r="Y111" s="51">
        <f t="shared" si="54"/>
        <v>128</v>
      </c>
      <c r="Z111" s="60">
        <v>0</v>
      </c>
      <c r="AA111" s="61">
        <f t="shared" si="55"/>
        <v>0</v>
      </c>
      <c r="AB111" s="58">
        <v>0</v>
      </c>
      <c r="AC111" s="62">
        <f t="shared" si="56"/>
        <v>0</v>
      </c>
      <c r="AD111" s="60">
        <v>0</v>
      </c>
      <c r="AE111" s="61">
        <f t="shared" si="57"/>
        <v>0</v>
      </c>
      <c r="AF111" s="84">
        <v>0</v>
      </c>
      <c r="AG111" s="82">
        <f t="shared" si="58"/>
        <v>0</v>
      </c>
      <c r="AH111" s="23">
        <f t="shared" si="59"/>
        <v>651</v>
      </c>
    </row>
    <row r="112" spans="2:34" ht="24" customHeight="1" x14ac:dyDescent="0.25">
      <c r="B112" s="6">
        <v>108</v>
      </c>
      <c r="C112" s="13" t="s">
        <v>155</v>
      </c>
      <c r="D112" s="7" t="s">
        <v>29</v>
      </c>
      <c r="E112" s="26" t="s">
        <v>146</v>
      </c>
      <c r="F112" s="6">
        <v>5</v>
      </c>
      <c r="G112" s="9">
        <f t="shared" si="46"/>
        <v>65</v>
      </c>
      <c r="H112" s="10">
        <v>24</v>
      </c>
      <c r="I112" s="7">
        <f t="shared" si="47"/>
        <v>48</v>
      </c>
      <c r="J112" s="6">
        <v>22</v>
      </c>
      <c r="K112" s="9">
        <f t="shared" si="48"/>
        <v>44</v>
      </c>
      <c r="L112" s="10">
        <v>7</v>
      </c>
      <c r="M112" s="7">
        <f t="shared" si="49"/>
        <v>70</v>
      </c>
      <c r="N112" s="6">
        <v>108</v>
      </c>
      <c r="O112" s="9">
        <f t="shared" si="60"/>
        <v>108</v>
      </c>
      <c r="P112" s="58">
        <v>0</v>
      </c>
      <c r="Q112" s="59">
        <f t="shared" si="50"/>
        <v>0</v>
      </c>
      <c r="R112" s="60">
        <v>0</v>
      </c>
      <c r="S112" s="61">
        <f t="shared" si="51"/>
        <v>0</v>
      </c>
      <c r="T112" s="68">
        <v>3</v>
      </c>
      <c r="U112" s="69">
        <f t="shared" si="52"/>
        <v>30</v>
      </c>
      <c r="V112" s="70">
        <v>47</v>
      </c>
      <c r="W112" s="71">
        <f t="shared" si="53"/>
        <v>94</v>
      </c>
      <c r="X112" s="10">
        <v>58</v>
      </c>
      <c r="Y112" s="51">
        <f t="shared" si="54"/>
        <v>116</v>
      </c>
      <c r="Z112" s="60">
        <v>0</v>
      </c>
      <c r="AA112" s="61">
        <f t="shared" si="55"/>
        <v>0</v>
      </c>
      <c r="AB112" s="58">
        <v>0</v>
      </c>
      <c r="AC112" s="62">
        <f t="shared" si="56"/>
        <v>0</v>
      </c>
      <c r="AD112" s="60">
        <v>0</v>
      </c>
      <c r="AE112" s="61">
        <f t="shared" si="57"/>
        <v>0</v>
      </c>
      <c r="AF112" s="84">
        <v>0</v>
      </c>
      <c r="AG112" s="82">
        <f t="shared" si="58"/>
        <v>0</v>
      </c>
      <c r="AH112" s="23">
        <f t="shared" si="59"/>
        <v>575</v>
      </c>
    </row>
    <row r="113" spans="2:34" ht="24" customHeight="1" x14ac:dyDescent="0.25">
      <c r="B113" s="6">
        <v>109</v>
      </c>
      <c r="C113" s="13" t="s">
        <v>166</v>
      </c>
      <c r="D113" s="7" t="s">
        <v>29</v>
      </c>
      <c r="E113" s="26" t="s">
        <v>38</v>
      </c>
      <c r="F113" s="6">
        <v>3</v>
      </c>
      <c r="G113" s="9">
        <f t="shared" si="46"/>
        <v>39</v>
      </c>
      <c r="H113" s="10">
        <v>19</v>
      </c>
      <c r="I113" s="7">
        <f t="shared" si="47"/>
        <v>38</v>
      </c>
      <c r="J113" s="6">
        <v>18</v>
      </c>
      <c r="K113" s="9">
        <f t="shared" si="48"/>
        <v>36</v>
      </c>
      <c r="L113" s="10">
        <v>4</v>
      </c>
      <c r="M113" s="7">
        <f t="shared" si="49"/>
        <v>40</v>
      </c>
      <c r="N113" s="6">
        <v>110</v>
      </c>
      <c r="O113" s="9">
        <f t="shared" si="60"/>
        <v>110</v>
      </c>
      <c r="P113" s="58">
        <v>0</v>
      </c>
      <c r="Q113" s="59">
        <f t="shared" si="50"/>
        <v>0</v>
      </c>
      <c r="R113" s="60">
        <v>0</v>
      </c>
      <c r="S113" s="61">
        <f t="shared" si="51"/>
        <v>0</v>
      </c>
      <c r="T113" s="68">
        <v>3</v>
      </c>
      <c r="U113" s="69">
        <f t="shared" si="52"/>
        <v>30</v>
      </c>
      <c r="V113" s="70">
        <v>39</v>
      </c>
      <c r="W113" s="71">
        <f t="shared" si="53"/>
        <v>78</v>
      </c>
      <c r="X113" s="10">
        <v>48</v>
      </c>
      <c r="Y113" s="51">
        <f t="shared" si="54"/>
        <v>96</v>
      </c>
      <c r="Z113" s="60">
        <v>0</v>
      </c>
      <c r="AA113" s="61">
        <f t="shared" si="55"/>
        <v>0</v>
      </c>
      <c r="AB113" s="58">
        <v>0</v>
      </c>
      <c r="AC113" s="62">
        <f t="shared" si="56"/>
        <v>0</v>
      </c>
      <c r="AD113" s="60">
        <v>0</v>
      </c>
      <c r="AE113" s="61">
        <f t="shared" si="57"/>
        <v>0</v>
      </c>
      <c r="AF113" s="84">
        <v>0</v>
      </c>
      <c r="AG113" s="82">
        <f t="shared" si="58"/>
        <v>0</v>
      </c>
      <c r="AH113" s="23">
        <f t="shared" si="59"/>
        <v>467</v>
      </c>
    </row>
    <row r="114" spans="2:34" ht="24" customHeight="1" x14ac:dyDescent="0.25">
      <c r="B114" s="6">
        <v>110</v>
      </c>
      <c r="C114" s="13" t="s">
        <v>160</v>
      </c>
      <c r="D114" s="7" t="s">
        <v>29</v>
      </c>
      <c r="E114" s="26" t="s">
        <v>146</v>
      </c>
      <c r="F114" s="6">
        <v>4</v>
      </c>
      <c r="G114" s="9">
        <f t="shared" si="46"/>
        <v>52</v>
      </c>
      <c r="H114" s="10">
        <v>21</v>
      </c>
      <c r="I114" s="7">
        <f t="shared" si="47"/>
        <v>42</v>
      </c>
      <c r="J114" s="6">
        <v>27</v>
      </c>
      <c r="K114" s="9">
        <f t="shared" si="48"/>
        <v>54</v>
      </c>
      <c r="L114" s="10">
        <v>3</v>
      </c>
      <c r="M114" s="7">
        <f t="shared" si="49"/>
        <v>30</v>
      </c>
      <c r="N114" s="6">
        <v>144</v>
      </c>
      <c r="O114" s="9">
        <f t="shared" si="60"/>
        <v>144</v>
      </c>
      <c r="P114" s="58">
        <v>0</v>
      </c>
      <c r="Q114" s="59">
        <f t="shared" si="50"/>
        <v>0</v>
      </c>
      <c r="R114" s="60">
        <v>0</v>
      </c>
      <c r="S114" s="61">
        <f t="shared" si="51"/>
        <v>0</v>
      </c>
      <c r="T114" s="68">
        <v>4</v>
      </c>
      <c r="U114" s="69">
        <f t="shared" si="52"/>
        <v>40</v>
      </c>
      <c r="V114" s="70">
        <v>26</v>
      </c>
      <c r="W114" s="71">
        <f t="shared" si="53"/>
        <v>52</v>
      </c>
      <c r="X114" s="10">
        <v>44</v>
      </c>
      <c r="Y114" s="51">
        <f t="shared" si="54"/>
        <v>88</v>
      </c>
      <c r="Z114" s="60">
        <v>0</v>
      </c>
      <c r="AA114" s="61">
        <f t="shared" si="55"/>
        <v>0</v>
      </c>
      <c r="AB114" s="58">
        <v>0</v>
      </c>
      <c r="AC114" s="62">
        <f t="shared" si="56"/>
        <v>0</v>
      </c>
      <c r="AD114" s="60">
        <v>0</v>
      </c>
      <c r="AE114" s="61">
        <f t="shared" si="57"/>
        <v>0</v>
      </c>
      <c r="AF114" s="84">
        <v>0</v>
      </c>
      <c r="AG114" s="82">
        <f t="shared" si="58"/>
        <v>0</v>
      </c>
      <c r="AH114" s="23">
        <f t="shared" si="59"/>
        <v>502</v>
      </c>
    </row>
    <row r="115" spans="2:34" ht="24" customHeight="1" x14ac:dyDescent="0.25">
      <c r="B115" s="6">
        <v>111</v>
      </c>
      <c r="C115" s="13" t="s">
        <v>153</v>
      </c>
      <c r="D115" s="7" t="s">
        <v>29</v>
      </c>
      <c r="E115" s="26" t="s">
        <v>146</v>
      </c>
      <c r="F115" s="6">
        <v>6</v>
      </c>
      <c r="G115" s="9">
        <f t="shared" si="46"/>
        <v>78</v>
      </c>
      <c r="H115" s="10">
        <v>16</v>
      </c>
      <c r="I115" s="7">
        <f t="shared" si="47"/>
        <v>32</v>
      </c>
      <c r="J115" s="6">
        <v>35</v>
      </c>
      <c r="K115" s="9">
        <f t="shared" si="48"/>
        <v>70</v>
      </c>
      <c r="L115" s="10">
        <v>5</v>
      </c>
      <c r="M115" s="7">
        <f t="shared" si="49"/>
        <v>50</v>
      </c>
      <c r="N115" s="6">
        <v>136</v>
      </c>
      <c r="O115" s="9">
        <f t="shared" si="60"/>
        <v>136</v>
      </c>
      <c r="P115" s="58">
        <v>0</v>
      </c>
      <c r="Q115" s="59">
        <f t="shared" si="50"/>
        <v>0</v>
      </c>
      <c r="R115" s="60">
        <v>0</v>
      </c>
      <c r="S115" s="61">
        <f t="shared" si="51"/>
        <v>0</v>
      </c>
      <c r="T115" s="68">
        <v>2</v>
      </c>
      <c r="U115" s="69">
        <f t="shared" si="52"/>
        <v>20</v>
      </c>
      <c r="V115" s="70">
        <v>65</v>
      </c>
      <c r="W115" s="71">
        <f t="shared" si="53"/>
        <v>130</v>
      </c>
      <c r="X115" s="10">
        <v>41</v>
      </c>
      <c r="Y115" s="51">
        <f t="shared" si="54"/>
        <v>82</v>
      </c>
      <c r="Z115" s="60">
        <v>0</v>
      </c>
      <c r="AA115" s="61">
        <f t="shared" si="55"/>
        <v>0</v>
      </c>
      <c r="AB115" s="58">
        <v>0</v>
      </c>
      <c r="AC115" s="62">
        <f t="shared" si="56"/>
        <v>0</v>
      </c>
      <c r="AD115" s="60">
        <v>0</v>
      </c>
      <c r="AE115" s="61">
        <f t="shared" si="57"/>
        <v>0</v>
      </c>
      <c r="AF115" s="84">
        <v>0</v>
      </c>
      <c r="AG115" s="82">
        <f t="shared" si="58"/>
        <v>0</v>
      </c>
      <c r="AH115" s="23">
        <f t="shared" si="59"/>
        <v>598</v>
      </c>
    </row>
    <row r="116" spans="2:34" ht="24" customHeight="1" x14ac:dyDescent="0.25">
      <c r="B116" s="6">
        <v>112</v>
      </c>
      <c r="C116" s="13" t="s">
        <v>154</v>
      </c>
      <c r="D116" s="7" t="s">
        <v>29</v>
      </c>
      <c r="E116" s="26" t="s">
        <v>146</v>
      </c>
      <c r="F116" s="6">
        <v>5</v>
      </c>
      <c r="G116" s="9">
        <f t="shared" si="46"/>
        <v>65</v>
      </c>
      <c r="H116" s="10">
        <v>24</v>
      </c>
      <c r="I116" s="7">
        <f t="shared" si="47"/>
        <v>48</v>
      </c>
      <c r="J116" s="6">
        <v>38</v>
      </c>
      <c r="K116" s="9">
        <f t="shared" si="48"/>
        <v>76</v>
      </c>
      <c r="L116" s="10">
        <v>3</v>
      </c>
      <c r="M116" s="7">
        <f t="shared" si="49"/>
        <v>30</v>
      </c>
      <c r="N116" s="6">
        <v>144</v>
      </c>
      <c r="O116" s="9">
        <f t="shared" si="60"/>
        <v>144</v>
      </c>
      <c r="P116" s="58">
        <v>0</v>
      </c>
      <c r="Q116" s="59">
        <f t="shared" si="50"/>
        <v>0</v>
      </c>
      <c r="R116" s="60">
        <v>0</v>
      </c>
      <c r="S116" s="61">
        <f t="shared" si="51"/>
        <v>0</v>
      </c>
      <c r="T116" s="68">
        <v>5</v>
      </c>
      <c r="U116" s="69">
        <f t="shared" si="52"/>
        <v>50</v>
      </c>
      <c r="V116" s="70">
        <v>47</v>
      </c>
      <c r="W116" s="71">
        <f t="shared" si="53"/>
        <v>94</v>
      </c>
      <c r="X116" s="10">
        <v>39</v>
      </c>
      <c r="Y116" s="51">
        <f t="shared" si="54"/>
        <v>78</v>
      </c>
      <c r="Z116" s="60">
        <v>0</v>
      </c>
      <c r="AA116" s="61">
        <f t="shared" si="55"/>
        <v>0</v>
      </c>
      <c r="AB116" s="58">
        <v>0</v>
      </c>
      <c r="AC116" s="62">
        <f t="shared" si="56"/>
        <v>0</v>
      </c>
      <c r="AD116" s="60">
        <v>0</v>
      </c>
      <c r="AE116" s="61">
        <f t="shared" si="57"/>
        <v>0</v>
      </c>
      <c r="AF116" s="84">
        <v>0</v>
      </c>
      <c r="AG116" s="82">
        <f t="shared" si="58"/>
        <v>0</v>
      </c>
      <c r="AH116" s="23">
        <f t="shared" si="59"/>
        <v>585</v>
      </c>
    </row>
    <row r="117" spans="2:34" ht="24" customHeight="1" x14ac:dyDescent="0.25">
      <c r="B117" s="6">
        <v>113</v>
      </c>
      <c r="C117" s="13" t="s">
        <v>158</v>
      </c>
      <c r="D117" s="7" t="s">
        <v>29</v>
      </c>
      <c r="E117" s="26" t="s">
        <v>146</v>
      </c>
      <c r="F117" s="6">
        <v>6</v>
      </c>
      <c r="G117" s="9">
        <f t="shared" si="46"/>
        <v>78</v>
      </c>
      <c r="H117" s="10">
        <v>35</v>
      </c>
      <c r="I117" s="7">
        <f t="shared" si="47"/>
        <v>70</v>
      </c>
      <c r="J117" s="6">
        <v>18</v>
      </c>
      <c r="K117" s="9">
        <f t="shared" si="48"/>
        <v>36</v>
      </c>
      <c r="L117" s="10">
        <v>3</v>
      </c>
      <c r="M117" s="7">
        <f t="shared" si="49"/>
        <v>30</v>
      </c>
      <c r="N117" s="6">
        <v>150</v>
      </c>
      <c r="O117" s="9">
        <f t="shared" si="60"/>
        <v>150</v>
      </c>
      <c r="P117" s="58">
        <v>0</v>
      </c>
      <c r="Q117" s="59">
        <f t="shared" si="50"/>
        <v>0</v>
      </c>
      <c r="R117" s="60">
        <v>0</v>
      </c>
      <c r="S117" s="61">
        <f t="shared" si="51"/>
        <v>0</v>
      </c>
      <c r="T117" s="68">
        <v>2</v>
      </c>
      <c r="U117" s="69">
        <f t="shared" si="52"/>
        <v>20</v>
      </c>
      <c r="V117" s="70">
        <v>41</v>
      </c>
      <c r="W117" s="71">
        <f t="shared" si="53"/>
        <v>82</v>
      </c>
      <c r="X117" s="10">
        <v>28</v>
      </c>
      <c r="Y117" s="51">
        <f t="shared" si="54"/>
        <v>56</v>
      </c>
      <c r="Z117" s="60">
        <v>0</v>
      </c>
      <c r="AA117" s="61">
        <f t="shared" si="55"/>
        <v>0</v>
      </c>
      <c r="AB117" s="58">
        <v>0</v>
      </c>
      <c r="AC117" s="62">
        <f t="shared" si="56"/>
        <v>0</v>
      </c>
      <c r="AD117" s="60">
        <v>0</v>
      </c>
      <c r="AE117" s="61">
        <f t="shared" si="57"/>
        <v>0</v>
      </c>
      <c r="AF117" s="84">
        <v>0</v>
      </c>
      <c r="AG117" s="82">
        <f t="shared" si="58"/>
        <v>0</v>
      </c>
      <c r="AH117" s="23">
        <f t="shared" si="59"/>
        <v>522</v>
      </c>
    </row>
    <row r="118" spans="2:34" ht="24" customHeight="1" x14ac:dyDescent="0.25">
      <c r="B118" s="6">
        <v>114</v>
      </c>
      <c r="C118" s="13" t="s">
        <v>167</v>
      </c>
      <c r="D118" s="7" t="s">
        <v>29</v>
      </c>
      <c r="E118" s="26" t="s">
        <v>38</v>
      </c>
      <c r="F118" s="6">
        <v>3</v>
      </c>
      <c r="G118" s="9">
        <f t="shared" si="46"/>
        <v>39</v>
      </c>
      <c r="H118" s="10">
        <v>36</v>
      </c>
      <c r="I118" s="7">
        <f t="shared" si="47"/>
        <v>72</v>
      </c>
      <c r="J118" s="6">
        <v>23</v>
      </c>
      <c r="K118" s="9">
        <f t="shared" si="48"/>
        <v>46</v>
      </c>
      <c r="L118" s="10">
        <v>2</v>
      </c>
      <c r="M118" s="7">
        <f t="shared" si="49"/>
        <v>20</v>
      </c>
      <c r="N118" s="6">
        <v>118</v>
      </c>
      <c r="O118" s="9">
        <f t="shared" si="60"/>
        <v>118</v>
      </c>
      <c r="P118" s="58">
        <v>0</v>
      </c>
      <c r="Q118" s="59">
        <f t="shared" si="50"/>
        <v>0</v>
      </c>
      <c r="R118" s="60">
        <v>0</v>
      </c>
      <c r="S118" s="61">
        <f t="shared" si="51"/>
        <v>0</v>
      </c>
      <c r="T118" s="68">
        <v>2</v>
      </c>
      <c r="U118" s="69">
        <f t="shared" si="52"/>
        <v>20</v>
      </c>
      <c r="V118" s="70">
        <v>37</v>
      </c>
      <c r="W118" s="71">
        <f t="shared" si="53"/>
        <v>74</v>
      </c>
      <c r="X118" s="10">
        <v>19</v>
      </c>
      <c r="Y118" s="51">
        <f t="shared" si="54"/>
        <v>38</v>
      </c>
      <c r="Z118" s="60">
        <v>0</v>
      </c>
      <c r="AA118" s="61">
        <f t="shared" si="55"/>
        <v>0</v>
      </c>
      <c r="AB118" s="58">
        <v>0</v>
      </c>
      <c r="AC118" s="62">
        <f t="shared" si="56"/>
        <v>0</v>
      </c>
      <c r="AD118" s="60">
        <v>0</v>
      </c>
      <c r="AE118" s="61">
        <f t="shared" si="57"/>
        <v>0</v>
      </c>
      <c r="AF118" s="84">
        <v>0</v>
      </c>
      <c r="AG118" s="82">
        <f t="shared" si="58"/>
        <v>0</v>
      </c>
      <c r="AH118" s="23">
        <f t="shared" si="59"/>
        <v>427</v>
      </c>
    </row>
    <row r="119" spans="2:34" ht="24" customHeight="1" x14ac:dyDescent="0.25">
      <c r="B119" s="6">
        <v>115</v>
      </c>
      <c r="C119" s="13" t="s">
        <v>162</v>
      </c>
      <c r="D119" s="7" t="s">
        <v>29</v>
      </c>
      <c r="E119" s="26" t="s">
        <v>146</v>
      </c>
      <c r="F119" s="6">
        <v>4</v>
      </c>
      <c r="G119" s="9">
        <f t="shared" si="46"/>
        <v>52</v>
      </c>
      <c r="H119" s="10">
        <v>26</v>
      </c>
      <c r="I119" s="7">
        <f t="shared" si="47"/>
        <v>52</v>
      </c>
      <c r="J119" s="6">
        <v>20</v>
      </c>
      <c r="K119" s="9">
        <f t="shared" si="48"/>
        <v>40</v>
      </c>
      <c r="L119" s="10">
        <v>4</v>
      </c>
      <c r="M119" s="7">
        <f t="shared" si="49"/>
        <v>40</v>
      </c>
      <c r="N119" s="6">
        <v>116</v>
      </c>
      <c r="O119" s="9">
        <f t="shared" si="60"/>
        <v>116</v>
      </c>
      <c r="P119" s="58">
        <v>0</v>
      </c>
      <c r="Q119" s="59">
        <f t="shared" si="50"/>
        <v>0</v>
      </c>
      <c r="R119" s="60">
        <v>0</v>
      </c>
      <c r="S119" s="61">
        <f t="shared" si="51"/>
        <v>0</v>
      </c>
      <c r="T119" s="68">
        <v>2</v>
      </c>
      <c r="U119" s="69">
        <f t="shared" si="52"/>
        <v>20</v>
      </c>
      <c r="V119" s="70">
        <v>31</v>
      </c>
      <c r="W119" s="71">
        <f t="shared" si="53"/>
        <v>62</v>
      </c>
      <c r="X119" s="10">
        <v>8</v>
      </c>
      <c r="Y119" s="51">
        <f t="shared" si="54"/>
        <v>16</v>
      </c>
      <c r="Z119" s="60">
        <v>0</v>
      </c>
      <c r="AA119" s="61">
        <f t="shared" si="55"/>
        <v>0</v>
      </c>
      <c r="AB119" s="58">
        <v>0</v>
      </c>
      <c r="AC119" s="62">
        <f t="shared" si="56"/>
        <v>0</v>
      </c>
      <c r="AD119" s="60">
        <v>0</v>
      </c>
      <c r="AE119" s="61">
        <f t="shared" si="57"/>
        <v>0</v>
      </c>
      <c r="AF119" s="84">
        <v>0</v>
      </c>
      <c r="AG119" s="82">
        <f t="shared" si="58"/>
        <v>0</v>
      </c>
      <c r="AH119" s="23">
        <f t="shared" si="59"/>
        <v>398</v>
      </c>
    </row>
    <row r="120" spans="2:34" ht="24" customHeight="1" x14ac:dyDescent="0.25">
      <c r="B120" s="6">
        <v>116</v>
      </c>
      <c r="C120" s="13" t="s">
        <v>168</v>
      </c>
      <c r="D120" s="7" t="s">
        <v>29</v>
      </c>
      <c r="E120" s="26" t="s">
        <v>38</v>
      </c>
      <c r="F120" s="6">
        <v>4</v>
      </c>
      <c r="G120" s="9">
        <f t="shared" si="46"/>
        <v>52</v>
      </c>
      <c r="H120" s="10">
        <v>1</v>
      </c>
      <c r="I120" s="7">
        <f t="shared" si="47"/>
        <v>2</v>
      </c>
      <c r="J120" s="6">
        <v>13</v>
      </c>
      <c r="K120" s="9">
        <f t="shared" si="48"/>
        <v>26</v>
      </c>
      <c r="L120" s="10">
        <v>3</v>
      </c>
      <c r="M120" s="7">
        <f t="shared" si="49"/>
        <v>30</v>
      </c>
      <c r="N120" s="6">
        <v>80</v>
      </c>
      <c r="O120" s="9">
        <f t="shared" si="60"/>
        <v>80</v>
      </c>
      <c r="P120" s="58">
        <v>0</v>
      </c>
      <c r="Q120" s="59">
        <f t="shared" si="50"/>
        <v>0</v>
      </c>
      <c r="R120" s="60">
        <v>0</v>
      </c>
      <c r="S120" s="61">
        <f t="shared" si="51"/>
        <v>0</v>
      </c>
      <c r="T120" s="68">
        <v>2</v>
      </c>
      <c r="U120" s="69">
        <f t="shared" si="52"/>
        <v>20</v>
      </c>
      <c r="V120" s="70">
        <v>38</v>
      </c>
      <c r="W120" s="71">
        <f t="shared" si="53"/>
        <v>76</v>
      </c>
      <c r="X120" s="10">
        <v>4</v>
      </c>
      <c r="Y120" s="51">
        <f t="shared" si="54"/>
        <v>8</v>
      </c>
      <c r="Z120" s="60">
        <v>0</v>
      </c>
      <c r="AA120" s="61">
        <f t="shared" si="55"/>
        <v>0</v>
      </c>
      <c r="AB120" s="58">
        <v>0</v>
      </c>
      <c r="AC120" s="62">
        <f t="shared" si="56"/>
        <v>0</v>
      </c>
      <c r="AD120" s="60">
        <v>0</v>
      </c>
      <c r="AE120" s="61">
        <f t="shared" si="57"/>
        <v>0</v>
      </c>
      <c r="AF120" s="84">
        <v>0</v>
      </c>
      <c r="AG120" s="82">
        <f t="shared" si="58"/>
        <v>0</v>
      </c>
      <c r="AH120" s="23">
        <f t="shared" si="59"/>
        <v>294</v>
      </c>
    </row>
    <row r="121" spans="2:34" ht="24" customHeight="1" x14ac:dyDescent="0.25">
      <c r="B121" s="6">
        <v>117</v>
      </c>
      <c r="C121" s="13" t="s">
        <v>170</v>
      </c>
      <c r="D121" s="7" t="s">
        <v>29</v>
      </c>
      <c r="E121" s="26" t="s">
        <v>38</v>
      </c>
      <c r="F121" s="6">
        <v>0</v>
      </c>
      <c r="G121" s="9">
        <f t="shared" si="46"/>
        <v>0</v>
      </c>
      <c r="H121" s="10">
        <v>5</v>
      </c>
      <c r="I121" s="7">
        <f t="shared" si="47"/>
        <v>10</v>
      </c>
      <c r="J121" s="6">
        <v>0</v>
      </c>
      <c r="K121" s="9">
        <f t="shared" si="48"/>
        <v>0</v>
      </c>
      <c r="L121" s="10">
        <v>1</v>
      </c>
      <c r="M121" s="7">
        <f t="shared" si="49"/>
        <v>10</v>
      </c>
      <c r="N121" s="6">
        <v>92</v>
      </c>
      <c r="O121" s="9">
        <f t="shared" si="60"/>
        <v>92</v>
      </c>
      <c r="P121" s="58">
        <v>0</v>
      </c>
      <c r="Q121" s="59">
        <f t="shared" si="50"/>
        <v>0</v>
      </c>
      <c r="R121" s="60">
        <v>0</v>
      </c>
      <c r="S121" s="61">
        <f t="shared" si="51"/>
        <v>0</v>
      </c>
      <c r="T121" s="68">
        <v>1</v>
      </c>
      <c r="U121" s="69">
        <f t="shared" si="52"/>
        <v>10</v>
      </c>
      <c r="V121" s="70">
        <v>0</v>
      </c>
      <c r="W121" s="71">
        <f t="shared" si="53"/>
        <v>0</v>
      </c>
      <c r="X121" s="10">
        <v>1</v>
      </c>
      <c r="Y121" s="51">
        <f t="shared" si="54"/>
        <v>2</v>
      </c>
      <c r="Z121" s="60">
        <v>0</v>
      </c>
      <c r="AA121" s="61">
        <f t="shared" si="55"/>
        <v>0</v>
      </c>
      <c r="AB121" s="58">
        <v>0</v>
      </c>
      <c r="AC121" s="62">
        <f t="shared" si="56"/>
        <v>0</v>
      </c>
      <c r="AD121" s="60">
        <v>0</v>
      </c>
      <c r="AE121" s="61">
        <f t="shared" si="57"/>
        <v>0</v>
      </c>
      <c r="AF121" s="84">
        <v>0</v>
      </c>
      <c r="AG121" s="82">
        <f t="shared" si="58"/>
        <v>0</v>
      </c>
      <c r="AH121" s="23">
        <f t="shared" si="59"/>
        <v>124</v>
      </c>
    </row>
    <row r="122" spans="2:34" ht="24" customHeight="1" x14ac:dyDescent="0.25">
      <c r="B122" s="6">
        <v>118</v>
      </c>
      <c r="C122" s="13" t="s">
        <v>157</v>
      </c>
      <c r="D122" s="7" t="s">
        <v>29</v>
      </c>
      <c r="E122" s="26" t="s">
        <v>146</v>
      </c>
      <c r="F122" s="6">
        <v>3</v>
      </c>
      <c r="G122" s="9">
        <f t="shared" si="46"/>
        <v>39</v>
      </c>
      <c r="H122" s="10">
        <v>45</v>
      </c>
      <c r="I122" s="7">
        <f t="shared" si="47"/>
        <v>90</v>
      </c>
      <c r="J122" s="6">
        <v>31</v>
      </c>
      <c r="K122" s="9">
        <f t="shared" si="48"/>
        <v>62</v>
      </c>
      <c r="L122" s="10">
        <v>7</v>
      </c>
      <c r="M122" s="7">
        <f t="shared" si="49"/>
        <v>70</v>
      </c>
      <c r="N122" s="6">
        <v>154</v>
      </c>
      <c r="O122" s="9">
        <f t="shared" si="60"/>
        <v>154</v>
      </c>
      <c r="P122" s="58">
        <v>0</v>
      </c>
      <c r="Q122" s="59">
        <f t="shared" si="50"/>
        <v>0</v>
      </c>
      <c r="R122" s="60">
        <v>0</v>
      </c>
      <c r="S122" s="61">
        <f t="shared" si="51"/>
        <v>0</v>
      </c>
      <c r="T122" s="68">
        <v>5</v>
      </c>
      <c r="U122" s="69">
        <f t="shared" si="52"/>
        <v>50</v>
      </c>
      <c r="V122" s="70">
        <v>48</v>
      </c>
      <c r="W122" s="71">
        <f t="shared" si="53"/>
        <v>96</v>
      </c>
      <c r="X122" s="10">
        <v>0</v>
      </c>
      <c r="Y122" s="51">
        <f t="shared" si="54"/>
        <v>0</v>
      </c>
      <c r="Z122" s="60">
        <v>0</v>
      </c>
      <c r="AA122" s="61">
        <f t="shared" si="55"/>
        <v>0</v>
      </c>
      <c r="AB122" s="58">
        <v>0</v>
      </c>
      <c r="AC122" s="62">
        <f t="shared" si="56"/>
        <v>0</v>
      </c>
      <c r="AD122" s="60">
        <v>0</v>
      </c>
      <c r="AE122" s="61">
        <f t="shared" si="57"/>
        <v>0</v>
      </c>
      <c r="AF122" s="84">
        <v>0</v>
      </c>
      <c r="AG122" s="82">
        <f t="shared" si="58"/>
        <v>0</v>
      </c>
      <c r="AH122" s="23">
        <f t="shared" si="59"/>
        <v>561</v>
      </c>
    </row>
    <row r="123" spans="2:34" ht="24" customHeight="1" x14ac:dyDescent="0.25">
      <c r="B123" s="6">
        <v>119</v>
      </c>
      <c r="C123" s="13" t="s">
        <v>159</v>
      </c>
      <c r="D123" s="7" t="s">
        <v>29</v>
      </c>
      <c r="E123" s="26" t="s">
        <v>146</v>
      </c>
      <c r="F123" s="6">
        <v>7</v>
      </c>
      <c r="G123" s="9">
        <f t="shared" si="46"/>
        <v>91</v>
      </c>
      <c r="H123" s="10">
        <v>40</v>
      </c>
      <c r="I123" s="7">
        <f t="shared" si="47"/>
        <v>80</v>
      </c>
      <c r="J123" s="6">
        <v>19</v>
      </c>
      <c r="K123" s="9">
        <f t="shared" si="48"/>
        <v>38</v>
      </c>
      <c r="L123" s="10">
        <v>7</v>
      </c>
      <c r="M123" s="7">
        <f t="shared" si="49"/>
        <v>70</v>
      </c>
      <c r="N123" s="6">
        <v>124</v>
      </c>
      <c r="O123" s="9">
        <f t="shared" si="60"/>
        <v>124</v>
      </c>
      <c r="P123" s="58">
        <v>0</v>
      </c>
      <c r="Q123" s="59">
        <f t="shared" si="50"/>
        <v>0</v>
      </c>
      <c r="R123" s="60">
        <v>0</v>
      </c>
      <c r="S123" s="61">
        <f t="shared" si="51"/>
        <v>0</v>
      </c>
      <c r="T123" s="68">
        <v>3</v>
      </c>
      <c r="U123" s="69">
        <f t="shared" si="52"/>
        <v>30</v>
      </c>
      <c r="V123" s="70">
        <v>43</v>
      </c>
      <c r="W123" s="71">
        <f t="shared" si="53"/>
        <v>86</v>
      </c>
      <c r="X123" s="10">
        <v>0</v>
      </c>
      <c r="Y123" s="51">
        <f t="shared" si="54"/>
        <v>0</v>
      </c>
      <c r="Z123" s="60">
        <v>0</v>
      </c>
      <c r="AA123" s="61">
        <f t="shared" si="55"/>
        <v>0</v>
      </c>
      <c r="AB123" s="58">
        <v>0</v>
      </c>
      <c r="AC123" s="62">
        <f t="shared" si="56"/>
        <v>0</v>
      </c>
      <c r="AD123" s="60">
        <v>0</v>
      </c>
      <c r="AE123" s="61">
        <f t="shared" si="57"/>
        <v>0</v>
      </c>
      <c r="AF123" s="84">
        <v>0</v>
      </c>
      <c r="AG123" s="82">
        <f t="shared" si="58"/>
        <v>0</v>
      </c>
      <c r="AH123" s="23">
        <f t="shared" si="59"/>
        <v>519</v>
      </c>
    </row>
    <row r="124" spans="2:34" ht="24" customHeight="1" x14ac:dyDescent="0.25">
      <c r="B124" s="6">
        <v>120</v>
      </c>
      <c r="C124" s="13" t="s">
        <v>161</v>
      </c>
      <c r="D124" s="7" t="s">
        <v>29</v>
      </c>
      <c r="E124" s="26" t="s">
        <v>146</v>
      </c>
      <c r="F124" s="6">
        <v>5</v>
      </c>
      <c r="G124" s="9">
        <f t="shared" si="46"/>
        <v>65</v>
      </c>
      <c r="H124" s="10">
        <v>38</v>
      </c>
      <c r="I124" s="7">
        <f t="shared" si="47"/>
        <v>76</v>
      </c>
      <c r="J124" s="6">
        <v>20</v>
      </c>
      <c r="K124" s="9">
        <f t="shared" si="48"/>
        <v>40</v>
      </c>
      <c r="L124" s="10">
        <v>5</v>
      </c>
      <c r="M124" s="7">
        <f t="shared" si="49"/>
        <v>50</v>
      </c>
      <c r="N124" s="6">
        <v>108</v>
      </c>
      <c r="O124" s="9">
        <f t="shared" si="60"/>
        <v>108</v>
      </c>
      <c r="P124" s="58">
        <v>0</v>
      </c>
      <c r="Q124" s="59">
        <f t="shared" si="50"/>
        <v>0</v>
      </c>
      <c r="R124" s="60">
        <v>0</v>
      </c>
      <c r="S124" s="61">
        <f t="shared" si="51"/>
        <v>0</v>
      </c>
      <c r="T124" s="68">
        <v>1</v>
      </c>
      <c r="U124" s="69">
        <f t="shared" si="52"/>
        <v>10</v>
      </c>
      <c r="V124" s="70">
        <v>35</v>
      </c>
      <c r="W124" s="71">
        <f t="shared" si="53"/>
        <v>70</v>
      </c>
      <c r="X124" s="10">
        <v>0</v>
      </c>
      <c r="Y124" s="51">
        <f t="shared" si="54"/>
        <v>0</v>
      </c>
      <c r="Z124" s="60">
        <v>0</v>
      </c>
      <c r="AA124" s="61">
        <f t="shared" si="55"/>
        <v>0</v>
      </c>
      <c r="AB124" s="58">
        <v>0</v>
      </c>
      <c r="AC124" s="62">
        <f t="shared" si="56"/>
        <v>0</v>
      </c>
      <c r="AD124" s="60">
        <v>0</v>
      </c>
      <c r="AE124" s="61">
        <f t="shared" si="57"/>
        <v>0</v>
      </c>
      <c r="AF124" s="84">
        <v>0</v>
      </c>
      <c r="AG124" s="82">
        <f t="shared" si="58"/>
        <v>0</v>
      </c>
      <c r="AH124" s="23">
        <f t="shared" si="59"/>
        <v>419</v>
      </c>
    </row>
    <row r="125" spans="2:34" ht="24" customHeight="1" x14ac:dyDescent="0.25">
      <c r="B125" s="6">
        <v>121</v>
      </c>
      <c r="C125" s="13" t="s">
        <v>164</v>
      </c>
      <c r="D125" s="7" t="s">
        <v>29</v>
      </c>
      <c r="E125" s="26" t="s">
        <v>146</v>
      </c>
      <c r="F125" s="6">
        <v>1</v>
      </c>
      <c r="G125" s="9">
        <f t="shared" si="46"/>
        <v>13</v>
      </c>
      <c r="H125" s="10">
        <v>6</v>
      </c>
      <c r="I125" s="7">
        <f t="shared" si="47"/>
        <v>12</v>
      </c>
      <c r="J125" s="6">
        <v>7</v>
      </c>
      <c r="K125" s="9">
        <f t="shared" si="48"/>
        <v>14</v>
      </c>
      <c r="L125" s="10">
        <v>2</v>
      </c>
      <c r="M125" s="7">
        <f t="shared" si="49"/>
        <v>20</v>
      </c>
      <c r="N125" s="6">
        <v>146</v>
      </c>
      <c r="O125" s="9">
        <f t="shared" si="60"/>
        <v>146</v>
      </c>
      <c r="P125" s="58">
        <v>0</v>
      </c>
      <c r="Q125" s="59">
        <f t="shared" si="50"/>
        <v>0</v>
      </c>
      <c r="R125" s="60">
        <v>0</v>
      </c>
      <c r="S125" s="61">
        <f t="shared" si="51"/>
        <v>0</v>
      </c>
      <c r="T125" s="68">
        <v>4</v>
      </c>
      <c r="U125" s="69">
        <f t="shared" si="52"/>
        <v>40</v>
      </c>
      <c r="V125" s="70">
        <v>31</v>
      </c>
      <c r="W125" s="71">
        <f t="shared" si="53"/>
        <v>62</v>
      </c>
      <c r="X125" s="10">
        <v>0</v>
      </c>
      <c r="Y125" s="51">
        <f t="shared" si="54"/>
        <v>0</v>
      </c>
      <c r="Z125" s="60">
        <v>0</v>
      </c>
      <c r="AA125" s="61">
        <f t="shared" si="55"/>
        <v>0</v>
      </c>
      <c r="AB125" s="58">
        <v>0</v>
      </c>
      <c r="AC125" s="62">
        <f t="shared" si="56"/>
        <v>0</v>
      </c>
      <c r="AD125" s="60">
        <v>0</v>
      </c>
      <c r="AE125" s="61">
        <f t="shared" si="57"/>
        <v>0</v>
      </c>
      <c r="AF125" s="84">
        <v>0</v>
      </c>
      <c r="AG125" s="82">
        <f t="shared" si="58"/>
        <v>0</v>
      </c>
      <c r="AH125" s="23">
        <f t="shared" si="59"/>
        <v>307</v>
      </c>
    </row>
    <row r="126" spans="2:34" ht="24" customHeight="1" x14ac:dyDescent="0.25">
      <c r="B126" s="6">
        <v>122</v>
      </c>
      <c r="C126" s="13" t="s">
        <v>169</v>
      </c>
      <c r="D126" s="7" t="s">
        <v>29</v>
      </c>
      <c r="E126" s="26" t="s">
        <v>38</v>
      </c>
      <c r="F126" s="6">
        <v>2</v>
      </c>
      <c r="G126" s="9">
        <f t="shared" si="46"/>
        <v>26</v>
      </c>
      <c r="H126" s="10">
        <v>7</v>
      </c>
      <c r="I126" s="7">
        <f t="shared" si="47"/>
        <v>14</v>
      </c>
      <c r="J126" s="6">
        <v>9</v>
      </c>
      <c r="K126" s="9">
        <f t="shared" si="48"/>
        <v>18</v>
      </c>
      <c r="L126" s="10">
        <v>2</v>
      </c>
      <c r="M126" s="7">
        <f t="shared" si="49"/>
        <v>20</v>
      </c>
      <c r="N126" s="6">
        <v>56</v>
      </c>
      <c r="O126" s="9">
        <f t="shared" si="60"/>
        <v>56</v>
      </c>
      <c r="P126" s="58">
        <v>0</v>
      </c>
      <c r="Q126" s="59">
        <f t="shared" si="50"/>
        <v>0</v>
      </c>
      <c r="R126" s="60">
        <v>0</v>
      </c>
      <c r="S126" s="61">
        <f t="shared" si="51"/>
        <v>0</v>
      </c>
      <c r="T126" s="68">
        <v>1</v>
      </c>
      <c r="U126" s="69">
        <f t="shared" si="52"/>
        <v>10</v>
      </c>
      <c r="V126" s="70">
        <v>28</v>
      </c>
      <c r="W126" s="71">
        <f t="shared" si="53"/>
        <v>56</v>
      </c>
      <c r="X126" s="10">
        <v>0</v>
      </c>
      <c r="Y126" s="51">
        <f t="shared" si="54"/>
        <v>0</v>
      </c>
      <c r="Z126" s="60">
        <v>0</v>
      </c>
      <c r="AA126" s="61">
        <f t="shared" si="55"/>
        <v>0</v>
      </c>
      <c r="AB126" s="58">
        <v>0</v>
      </c>
      <c r="AC126" s="62">
        <f t="shared" si="56"/>
        <v>0</v>
      </c>
      <c r="AD126" s="60">
        <v>0</v>
      </c>
      <c r="AE126" s="61">
        <f t="shared" si="57"/>
        <v>0</v>
      </c>
      <c r="AF126" s="84">
        <v>0</v>
      </c>
      <c r="AG126" s="82">
        <f t="shared" si="58"/>
        <v>0</v>
      </c>
      <c r="AH126" s="23">
        <f t="shared" si="59"/>
        <v>200</v>
      </c>
    </row>
    <row r="127" spans="2:34" ht="24" customHeight="1" x14ac:dyDescent="0.25">
      <c r="B127" s="6">
        <v>123</v>
      </c>
      <c r="C127" s="13" t="s">
        <v>163</v>
      </c>
      <c r="D127" s="7" t="s">
        <v>29</v>
      </c>
      <c r="E127" s="26" t="s">
        <v>146</v>
      </c>
      <c r="F127" s="6">
        <v>6</v>
      </c>
      <c r="G127" s="9">
        <f t="shared" si="46"/>
        <v>78</v>
      </c>
      <c r="H127" s="10">
        <v>17</v>
      </c>
      <c r="I127" s="7">
        <f t="shared" si="47"/>
        <v>34</v>
      </c>
      <c r="J127" s="6">
        <v>13</v>
      </c>
      <c r="K127" s="9">
        <f t="shared" si="48"/>
        <v>26</v>
      </c>
      <c r="L127" s="10">
        <v>2</v>
      </c>
      <c r="M127" s="7">
        <f t="shared" si="49"/>
        <v>20</v>
      </c>
      <c r="N127" s="6">
        <v>104</v>
      </c>
      <c r="O127" s="9">
        <f t="shared" si="60"/>
        <v>104</v>
      </c>
      <c r="P127" s="58">
        <v>0</v>
      </c>
      <c r="Q127" s="59">
        <f t="shared" si="50"/>
        <v>0</v>
      </c>
      <c r="R127" s="60">
        <v>0</v>
      </c>
      <c r="S127" s="61">
        <f t="shared" si="51"/>
        <v>0</v>
      </c>
      <c r="T127" s="68">
        <v>2</v>
      </c>
      <c r="U127" s="69">
        <f t="shared" si="52"/>
        <v>20</v>
      </c>
      <c r="V127" s="70">
        <v>20</v>
      </c>
      <c r="W127" s="71">
        <f t="shared" si="53"/>
        <v>40</v>
      </c>
      <c r="X127" s="10">
        <v>0</v>
      </c>
      <c r="Y127" s="51">
        <f t="shared" si="54"/>
        <v>0</v>
      </c>
      <c r="Z127" s="60">
        <v>0</v>
      </c>
      <c r="AA127" s="61">
        <f t="shared" si="55"/>
        <v>0</v>
      </c>
      <c r="AB127" s="58">
        <v>0</v>
      </c>
      <c r="AC127" s="62">
        <f t="shared" si="56"/>
        <v>0</v>
      </c>
      <c r="AD127" s="60">
        <v>0</v>
      </c>
      <c r="AE127" s="61">
        <f t="shared" si="57"/>
        <v>0</v>
      </c>
      <c r="AF127" s="84">
        <v>0</v>
      </c>
      <c r="AG127" s="82">
        <f t="shared" si="58"/>
        <v>0</v>
      </c>
      <c r="AH127" s="23">
        <f t="shared" si="59"/>
        <v>322</v>
      </c>
    </row>
    <row r="128" spans="2:34" ht="24" customHeight="1" x14ac:dyDescent="0.25">
      <c r="B128" s="6">
        <v>124</v>
      </c>
      <c r="C128" s="13" t="s">
        <v>165</v>
      </c>
      <c r="D128" s="7" t="s">
        <v>29</v>
      </c>
      <c r="E128" s="26" t="s">
        <v>146</v>
      </c>
      <c r="F128" s="6">
        <v>0</v>
      </c>
      <c r="G128" s="9">
        <f t="shared" si="46"/>
        <v>0</v>
      </c>
      <c r="H128" s="10">
        <v>0</v>
      </c>
      <c r="I128" s="7">
        <f t="shared" si="47"/>
        <v>0</v>
      </c>
      <c r="J128" s="6">
        <v>1</v>
      </c>
      <c r="K128" s="9">
        <f t="shared" si="48"/>
        <v>2</v>
      </c>
      <c r="L128" s="10">
        <v>2</v>
      </c>
      <c r="M128" s="7">
        <f t="shared" si="49"/>
        <v>20</v>
      </c>
      <c r="N128" s="6">
        <v>38</v>
      </c>
      <c r="O128" s="9">
        <f t="shared" si="60"/>
        <v>38</v>
      </c>
      <c r="P128" s="58">
        <v>0</v>
      </c>
      <c r="Q128" s="59">
        <f t="shared" si="50"/>
        <v>0</v>
      </c>
      <c r="R128" s="60">
        <v>0</v>
      </c>
      <c r="S128" s="61">
        <f t="shared" si="51"/>
        <v>0</v>
      </c>
      <c r="T128" s="68">
        <v>1</v>
      </c>
      <c r="U128" s="69">
        <f t="shared" si="52"/>
        <v>10</v>
      </c>
      <c r="V128" s="70">
        <v>10</v>
      </c>
      <c r="W128" s="71">
        <f t="shared" si="53"/>
        <v>20</v>
      </c>
      <c r="X128" s="10">
        <v>0</v>
      </c>
      <c r="Y128" s="51">
        <f t="shared" si="54"/>
        <v>0</v>
      </c>
      <c r="Z128" s="60">
        <v>0</v>
      </c>
      <c r="AA128" s="61">
        <f t="shared" si="55"/>
        <v>0</v>
      </c>
      <c r="AB128" s="58">
        <v>0</v>
      </c>
      <c r="AC128" s="62">
        <f t="shared" si="56"/>
        <v>0</v>
      </c>
      <c r="AD128" s="60">
        <v>0</v>
      </c>
      <c r="AE128" s="61">
        <f t="shared" si="57"/>
        <v>0</v>
      </c>
      <c r="AF128" s="84">
        <v>0</v>
      </c>
      <c r="AG128" s="82">
        <f t="shared" si="58"/>
        <v>0</v>
      </c>
      <c r="AH128" s="23">
        <f t="shared" si="59"/>
        <v>90</v>
      </c>
    </row>
    <row r="129" spans="2:34" ht="24" customHeight="1" thickBot="1" x14ac:dyDescent="0.3">
      <c r="B129" s="14">
        <v>125</v>
      </c>
      <c r="C129" s="48" t="s">
        <v>171</v>
      </c>
      <c r="D129" s="17" t="s">
        <v>29</v>
      </c>
      <c r="E129" s="34" t="s">
        <v>38</v>
      </c>
      <c r="F129" s="14">
        <v>0</v>
      </c>
      <c r="G129" s="15">
        <f t="shared" si="46"/>
        <v>0</v>
      </c>
      <c r="H129" s="16">
        <v>0</v>
      </c>
      <c r="I129" s="17">
        <f t="shared" si="47"/>
        <v>0</v>
      </c>
      <c r="J129" s="14">
        <v>0</v>
      </c>
      <c r="K129" s="15">
        <f t="shared" si="48"/>
        <v>0</v>
      </c>
      <c r="L129" s="16">
        <v>2</v>
      </c>
      <c r="M129" s="17">
        <f t="shared" si="49"/>
        <v>20</v>
      </c>
      <c r="N129" s="14">
        <v>18</v>
      </c>
      <c r="O129" s="15">
        <f t="shared" si="60"/>
        <v>18</v>
      </c>
      <c r="P129" s="63">
        <v>0</v>
      </c>
      <c r="Q129" s="64">
        <f t="shared" si="50"/>
        <v>0</v>
      </c>
      <c r="R129" s="65">
        <v>0</v>
      </c>
      <c r="S129" s="66">
        <f t="shared" si="51"/>
        <v>0</v>
      </c>
      <c r="T129" s="72">
        <v>1</v>
      </c>
      <c r="U129" s="73">
        <f t="shared" si="52"/>
        <v>10</v>
      </c>
      <c r="V129" s="74">
        <v>0</v>
      </c>
      <c r="W129" s="75">
        <f t="shared" si="53"/>
        <v>0</v>
      </c>
      <c r="X129" s="16">
        <v>0</v>
      </c>
      <c r="Y129" s="52">
        <f t="shared" si="54"/>
        <v>0</v>
      </c>
      <c r="Z129" s="65">
        <v>0</v>
      </c>
      <c r="AA129" s="66">
        <f t="shared" si="55"/>
        <v>0</v>
      </c>
      <c r="AB129" s="63">
        <v>0</v>
      </c>
      <c r="AC129" s="67">
        <f t="shared" si="56"/>
        <v>0</v>
      </c>
      <c r="AD129" s="65">
        <v>0</v>
      </c>
      <c r="AE129" s="66">
        <f t="shared" si="57"/>
        <v>0</v>
      </c>
      <c r="AF129" s="85">
        <v>0</v>
      </c>
      <c r="AG129" s="86">
        <f t="shared" si="58"/>
        <v>0</v>
      </c>
      <c r="AH129" s="25">
        <f t="shared" si="59"/>
        <v>48</v>
      </c>
    </row>
  </sheetData>
  <sortState ref="C5:AH129">
    <sortCondition descending="1" ref="AG5:AG129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K24"/>
  <sheetViews>
    <sheetView zoomScale="95" zoomScaleNormal="95" workbookViewId="0">
      <pane ySplit="4" topLeftCell="A5" activePane="bottomLeft" state="frozen"/>
      <selection pane="bottomLeft" activeCell="AH9" sqref="AH9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35</v>
      </c>
      <c r="D5" s="55" t="s">
        <v>24</v>
      </c>
      <c r="E5" s="29" t="s">
        <v>23</v>
      </c>
      <c r="F5" s="46">
        <v>8</v>
      </c>
      <c r="G5" s="54">
        <f t="shared" ref="G5:G24" si="0">F5*13</f>
        <v>104</v>
      </c>
      <c r="H5" s="56">
        <v>63</v>
      </c>
      <c r="I5" s="55">
        <f t="shared" ref="I5:I24" si="1">H5*2</f>
        <v>126</v>
      </c>
      <c r="J5" s="53">
        <v>44</v>
      </c>
      <c r="K5" s="54">
        <f t="shared" ref="K5:K24" si="2">J5*2</f>
        <v>88</v>
      </c>
      <c r="L5" s="56">
        <v>7</v>
      </c>
      <c r="M5" s="55">
        <f t="shared" ref="M5:M24" si="3">L5*10</f>
        <v>70</v>
      </c>
      <c r="N5" s="53">
        <v>156</v>
      </c>
      <c r="O5" s="54">
        <f t="shared" ref="O5:O12" si="4">N5</f>
        <v>156</v>
      </c>
      <c r="P5" s="56">
        <v>57</v>
      </c>
      <c r="Q5" s="31">
        <f t="shared" ref="Q5:Q24" si="5">P5*1.5</f>
        <v>85.5</v>
      </c>
      <c r="R5" s="53">
        <v>5</v>
      </c>
      <c r="S5" s="54">
        <f t="shared" ref="S5:S24" si="6">R5*15</f>
        <v>75</v>
      </c>
      <c r="T5" s="56">
        <v>13</v>
      </c>
      <c r="U5" s="55">
        <f t="shared" ref="U5:U24" si="7">T5*10</f>
        <v>130</v>
      </c>
      <c r="V5" s="53">
        <v>34</v>
      </c>
      <c r="W5" s="54">
        <f t="shared" ref="W5:W24" si="8">V5*2</f>
        <v>68</v>
      </c>
      <c r="X5" s="56">
        <v>48</v>
      </c>
      <c r="Y5" s="50">
        <f t="shared" ref="Y5:Y24" si="9">X5*2</f>
        <v>96</v>
      </c>
      <c r="Z5" s="53">
        <v>32</v>
      </c>
      <c r="AA5" s="54">
        <f t="shared" ref="AA5:AA24" si="10">Z5*3</f>
        <v>96</v>
      </c>
      <c r="AB5" s="56">
        <v>29</v>
      </c>
      <c r="AC5" s="55">
        <f t="shared" ref="AC5:AC24" si="11">AB5*3</f>
        <v>87</v>
      </c>
      <c r="AD5" s="53">
        <v>11</v>
      </c>
      <c r="AE5" s="54">
        <f t="shared" ref="AE5:AE24" si="12">AD5*10</f>
        <v>110</v>
      </c>
      <c r="AF5" s="57">
        <v>11</v>
      </c>
      <c r="AG5" s="54">
        <f t="shared" ref="AG5:AG24" si="13">AF5*5</f>
        <v>55</v>
      </c>
      <c r="AH5" s="24">
        <f t="shared" ref="AH5:AH24" si="14">G5+I5+K5+M5+O5+Q5+S5+U5+W5+Y5+AA5+AC5+AE5+AG5</f>
        <v>1346.5</v>
      </c>
    </row>
    <row r="6" spans="2:37" s="2" customFormat="1" ht="24" customHeight="1" x14ac:dyDescent="0.25">
      <c r="B6" s="6">
        <v>2</v>
      </c>
      <c r="C6" s="13" t="s">
        <v>52</v>
      </c>
      <c r="D6" s="7" t="s">
        <v>24</v>
      </c>
      <c r="E6" s="26" t="s">
        <v>23</v>
      </c>
      <c r="F6" s="8">
        <v>9</v>
      </c>
      <c r="G6" s="9">
        <f t="shared" si="0"/>
        <v>117</v>
      </c>
      <c r="H6" s="10">
        <v>51</v>
      </c>
      <c r="I6" s="7">
        <f t="shared" si="1"/>
        <v>102</v>
      </c>
      <c r="J6" s="6">
        <v>48</v>
      </c>
      <c r="K6" s="9">
        <f t="shared" si="2"/>
        <v>96</v>
      </c>
      <c r="L6" s="10">
        <v>11</v>
      </c>
      <c r="M6" s="7">
        <f t="shared" si="3"/>
        <v>110</v>
      </c>
      <c r="N6" s="6">
        <v>144</v>
      </c>
      <c r="O6" s="9">
        <f t="shared" si="4"/>
        <v>144</v>
      </c>
      <c r="P6" s="10">
        <v>42</v>
      </c>
      <c r="Q6" s="32">
        <f t="shared" si="5"/>
        <v>63</v>
      </c>
      <c r="R6" s="6">
        <v>4</v>
      </c>
      <c r="S6" s="9">
        <f t="shared" si="6"/>
        <v>60</v>
      </c>
      <c r="T6" s="10">
        <v>8</v>
      </c>
      <c r="U6" s="7">
        <f t="shared" si="7"/>
        <v>80</v>
      </c>
      <c r="V6" s="6">
        <v>68</v>
      </c>
      <c r="W6" s="9">
        <f t="shared" si="8"/>
        <v>136</v>
      </c>
      <c r="X6" s="10">
        <v>68</v>
      </c>
      <c r="Y6" s="51">
        <f t="shared" si="9"/>
        <v>136</v>
      </c>
      <c r="Z6" s="6">
        <v>34</v>
      </c>
      <c r="AA6" s="9">
        <f t="shared" si="10"/>
        <v>102</v>
      </c>
      <c r="AB6" s="10">
        <v>31</v>
      </c>
      <c r="AC6" s="7">
        <f t="shared" si="11"/>
        <v>93</v>
      </c>
      <c r="AD6" s="6">
        <v>3</v>
      </c>
      <c r="AE6" s="9">
        <f t="shared" si="12"/>
        <v>30</v>
      </c>
      <c r="AF6" s="8">
        <v>11</v>
      </c>
      <c r="AG6" s="9">
        <f t="shared" si="13"/>
        <v>55</v>
      </c>
      <c r="AH6" s="23">
        <f t="shared" si="14"/>
        <v>1324</v>
      </c>
    </row>
    <row r="7" spans="2:37" s="2" customFormat="1" ht="24" customHeight="1" x14ac:dyDescent="0.25">
      <c r="B7" s="6">
        <v>3</v>
      </c>
      <c r="C7" s="13" t="s">
        <v>53</v>
      </c>
      <c r="D7" s="7" t="s">
        <v>24</v>
      </c>
      <c r="E7" s="26" t="s">
        <v>23</v>
      </c>
      <c r="F7" s="8">
        <v>14</v>
      </c>
      <c r="G7" s="9">
        <f t="shared" si="0"/>
        <v>182</v>
      </c>
      <c r="H7" s="10">
        <v>49</v>
      </c>
      <c r="I7" s="7">
        <f t="shared" si="1"/>
        <v>98</v>
      </c>
      <c r="J7" s="6">
        <v>4</v>
      </c>
      <c r="K7" s="9">
        <f t="shared" si="2"/>
        <v>8</v>
      </c>
      <c r="L7" s="10">
        <v>7</v>
      </c>
      <c r="M7" s="7">
        <f t="shared" si="3"/>
        <v>70</v>
      </c>
      <c r="N7" s="6">
        <v>144</v>
      </c>
      <c r="O7" s="9">
        <f t="shared" si="4"/>
        <v>144</v>
      </c>
      <c r="P7" s="10">
        <v>44</v>
      </c>
      <c r="Q7" s="32">
        <f t="shared" si="5"/>
        <v>66</v>
      </c>
      <c r="R7" s="6">
        <v>5</v>
      </c>
      <c r="S7" s="9">
        <f t="shared" si="6"/>
        <v>75</v>
      </c>
      <c r="T7" s="10">
        <v>14</v>
      </c>
      <c r="U7" s="7">
        <f t="shared" si="7"/>
        <v>140</v>
      </c>
      <c r="V7" s="6">
        <v>36</v>
      </c>
      <c r="W7" s="9">
        <f t="shared" si="8"/>
        <v>72</v>
      </c>
      <c r="X7" s="10">
        <v>76</v>
      </c>
      <c r="Y7" s="51">
        <f t="shared" si="9"/>
        <v>152</v>
      </c>
      <c r="Z7" s="6">
        <v>43</v>
      </c>
      <c r="AA7" s="9">
        <f t="shared" si="10"/>
        <v>129</v>
      </c>
      <c r="AB7" s="10">
        <v>38</v>
      </c>
      <c r="AC7" s="7">
        <f t="shared" si="11"/>
        <v>114</v>
      </c>
      <c r="AD7" s="6">
        <v>1</v>
      </c>
      <c r="AE7" s="9">
        <f t="shared" si="12"/>
        <v>10</v>
      </c>
      <c r="AF7" s="8">
        <v>5</v>
      </c>
      <c r="AG7" s="9">
        <f t="shared" si="13"/>
        <v>25</v>
      </c>
      <c r="AH7" s="23">
        <f t="shared" si="14"/>
        <v>1285</v>
      </c>
    </row>
    <row r="8" spans="2:37" s="11" customFormat="1" ht="24" customHeight="1" x14ac:dyDescent="0.25">
      <c r="B8" s="6">
        <v>4</v>
      </c>
      <c r="C8" s="13" t="s">
        <v>54</v>
      </c>
      <c r="D8" s="7" t="s">
        <v>24</v>
      </c>
      <c r="E8" s="26" t="s">
        <v>23</v>
      </c>
      <c r="F8" s="8">
        <v>10</v>
      </c>
      <c r="G8" s="9">
        <f t="shared" si="0"/>
        <v>130</v>
      </c>
      <c r="H8" s="10">
        <v>71</v>
      </c>
      <c r="I8" s="7">
        <f t="shared" si="1"/>
        <v>142</v>
      </c>
      <c r="J8" s="6">
        <v>48</v>
      </c>
      <c r="K8" s="9">
        <f t="shared" si="2"/>
        <v>96</v>
      </c>
      <c r="L8" s="10">
        <v>11</v>
      </c>
      <c r="M8" s="7">
        <f t="shared" si="3"/>
        <v>110</v>
      </c>
      <c r="N8" s="6">
        <v>170</v>
      </c>
      <c r="O8" s="9">
        <f t="shared" si="4"/>
        <v>170</v>
      </c>
      <c r="P8" s="10">
        <v>54</v>
      </c>
      <c r="Q8" s="32">
        <f t="shared" si="5"/>
        <v>81</v>
      </c>
      <c r="R8" s="6">
        <v>5</v>
      </c>
      <c r="S8" s="9">
        <f t="shared" si="6"/>
        <v>75</v>
      </c>
      <c r="T8" s="10">
        <v>9</v>
      </c>
      <c r="U8" s="7">
        <f t="shared" si="7"/>
        <v>90</v>
      </c>
      <c r="V8" s="6">
        <v>31</v>
      </c>
      <c r="W8" s="9">
        <f t="shared" si="8"/>
        <v>62</v>
      </c>
      <c r="X8" s="10">
        <v>36</v>
      </c>
      <c r="Y8" s="51">
        <f t="shared" si="9"/>
        <v>72</v>
      </c>
      <c r="Z8" s="6">
        <v>26</v>
      </c>
      <c r="AA8" s="9">
        <f t="shared" si="10"/>
        <v>78</v>
      </c>
      <c r="AB8" s="10">
        <v>27</v>
      </c>
      <c r="AC8" s="7">
        <f t="shared" si="11"/>
        <v>81</v>
      </c>
      <c r="AD8" s="6">
        <v>2</v>
      </c>
      <c r="AE8" s="9">
        <f t="shared" si="12"/>
        <v>20</v>
      </c>
      <c r="AF8" s="8">
        <v>7</v>
      </c>
      <c r="AG8" s="9">
        <f t="shared" si="13"/>
        <v>35</v>
      </c>
      <c r="AH8" s="23">
        <f t="shared" si="14"/>
        <v>1242</v>
      </c>
    </row>
    <row r="9" spans="2:37" s="2" customFormat="1" ht="24" customHeight="1" x14ac:dyDescent="0.25">
      <c r="B9" s="6">
        <v>5</v>
      </c>
      <c r="C9" s="13" t="s">
        <v>55</v>
      </c>
      <c r="D9" s="7" t="s">
        <v>24</v>
      </c>
      <c r="E9" s="26" t="s">
        <v>23</v>
      </c>
      <c r="F9" s="8">
        <v>9</v>
      </c>
      <c r="G9" s="9">
        <f t="shared" si="0"/>
        <v>117</v>
      </c>
      <c r="H9" s="10">
        <v>33</v>
      </c>
      <c r="I9" s="7">
        <f t="shared" si="1"/>
        <v>66</v>
      </c>
      <c r="J9" s="6">
        <v>34</v>
      </c>
      <c r="K9" s="9">
        <f t="shared" si="2"/>
        <v>68</v>
      </c>
      <c r="L9" s="10">
        <v>5</v>
      </c>
      <c r="M9" s="7">
        <f t="shared" si="3"/>
        <v>50</v>
      </c>
      <c r="N9" s="6">
        <v>140</v>
      </c>
      <c r="O9" s="9">
        <f t="shared" si="4"/>
        <v>140</v>
      </c>
      <c r="P9" s="10">
        <v>47</v>
      </c>
      <c r="Q9" s="32">
        <f t="shared" si="5"/>
        <v>70.5</v>
      </c>
      <c r="R9" s="6">
        <v>6</v>
      </c>
      <c r="S9" s="9">
        <f t="shared" si="6"/>
        <v>90</v>
      </c>
      <c r="T9" s="10">
        <v>12</v>
      </c>
      <c r="U9" s="7">
        <f t="shared" si="7"/>
        <v>120</v>
      </c>
      <c r="V9" s="6">
        <v>29</v>
      </c>
      <c r="W9" s="9">
        <f t="shared" si="8"/>
        <v>58</v>
      </c>
      <c r="X9" s="10">
        <v>43</v>
      </c>
      <c r="Y9" s="51">
        <f t="shared" si="9"/>
        <v>86</v>
      </c>
      <c r="Z9" s="6">
        <v>44</v>
      </c>
      <c r="AA9" s="9">
        <f t="shared" si="10"/>
        <v>132</v>
      </c>
      <c r="AB9" s="10">
        <v>27</v>
      </c>
      <c r="AC9" s="7">
        <f t="shared" si="11"/>
        <v>81</v>
      </c>
      <c r="AD9" s="6">
        <v>3</v>
      </c>
      <c r="AE9" s="9">
        <f t="shared" si="12"/>
        <v>30</v>
      </c>
      <c r="AF9" s="8">
        <v>11</v>
      </c>
      <c r="AG9" s="9">
        <f t="shared" si="13"/>
        <v>55</v>
      </c>
      <c r="AH9" s="23">
        <f t="shared" si="14"/>
        <v>1163.5</v>
      </c>
    </row>
    <row r="10" spans="2:37" s="2" customFormat="1" ht="24" customHeight="1" x14ac:dyDescent="0.25">
      <c r="B10" s="6">
        <v>6</v>
      </c>
      <c r="C10" s="13" t="s">
        <v>56</v>
      </c>
      <c r="D10" s="7" t="s">
        <v>24</v>
      </c>
      <c r="E10" s="26" t="s">
        <v>23</v>
      </c>
      <c r="F10" s="8">
        <v>6</v>
      </c>
      <c r="G10" s="9">
        <f t="shared" si="0"/>
        <v>78</v>
      </c>
      <c r="H10" s="10">
        <v>55</v>
      </c>
      <c r="I10" s="7">
        <f t="shared" si="1"/>
        <v>110</v>
      </c>
      <c r="J10" s="6">
        <v>15</v>
      </c>
      <c r="K10" s="9">
        <f t="shared" si="2"/>
        <v>30</v>
      </c>
      <c r="L10" s="10">
        <v>6</v>
      </c>
      <c r="M10" s="7">
        <f t="shared" si="3"/>
        <v>60</v>
      </c>
      <c r="N10" s="6">
        <v>144</v>
      </c>
      <c r="O10" s="9">
        <f t="shared" si="4"/>
        <v>144</v>
      </c>
      <c r="P10" s="10">
        <v>62</v>
      </c>
      <c r="Q10" s="32">
        <f t="shared" si="5"/>
        <v>93</v>
      </c>
      <c r="R10" s="6">
        <v>5</v>
      </c>
      <c r="S10" s="9">
        <f t="shared" si="6"/>
        <v>75</v>
      </c>
      <c r="T10" s="10">
        <v>9</v>
      </c>
      <c r="U10" s="7">
        <f t="shared" si="7"/>
        <v>90</v>
      </c>
      <c r="V10" s="6">
        <v>25</v>
      </c>
      <c r="W10" s="9">
        <f t="shared" si="8"/>
        <v>50</v>
      </c>
      <c r="X10" s="10">
        <v>62</v>
      </c>
      <c r="Y10" s="51">
        <f t="shared" si="9"/>
        <v>124</v>
      </c>
      <c r="Z10" s="6">
        <v>41</v>
      </c>
      <c r="AA10" s="9">
        <f t="shared" si="10"/>
        <v>123</v>
      </c>
      <c r="AB10" s="10">
        <v>24</v>
      </c>
      <c r="AC10" s="7">
        <f t="shared" si="11"/>
        <v>72</v>
      </c>
      <c r="AD10" s="6">
        <v>1</v>
      </c>
      <c r="AE10" s="9">
        <f t="shared" si="12"/>
        <v>10</v>
      </c>
      <c r="AF10" s="8">
        <v>14</v>
      </c>
      <c r="AG10" s="9">
        <f t="shared" si="13"/>
        <v>70</v>
      </c>
      <c r="AH10" s="23">
        <f t="shared" si="14"/>
        <v>1129</v>
      </c>
    </row>
    <row r="11" spans="2:37" s="2" customFormat="1" ht="24" customHeight="1" x14ac:dyDescent="0.25">
      <c r="B11" s="6">
        <v>7</v>
      </c>
      <c r="C11" s="13" t="s">
        <v>133</v>
      </c>
      <c r="D11" s="7" t="s">
        <v>24</v>
      </c>
      <c r="E11" s="26" t="s">
        <v>36</v>
      </c>
      <c r="F11" s="8">
        <v>9</v>
      </c>
      <c r="G11" s="9">
        <f t="shared" si="0"/>
        <v>117</v>
      </c>
      <c r="H11" s="10">
        <v>54</v>
      </c>
      <c r="I11" s="7">
        <f t="shared" si="1"/>
        <v>108</v>
      </c>
      <c r="J11" s="6">
        <v>13</v>
      </c>
      <c r="K11" s="9">
        <f t="shared" si="2"/>
        <v>26</v>
      </c>
      <c r="L11" s="10">
        <v>8</v>
      </c>
      <c r="M11" s="7">
        <f t="shared" si="3"/>
        <v>80</v>
      </c>
      <c r="N11" s="6">
        <v>142</v>
      </c>
      <c r="O11" s="9">
        <f t="shared" si="4"/>
        <v>142</v>
      </c>
      <c r="P11" s="10">
        <v>54</v>
      </c>
      <c r="Q11" s="32">
        <f t="shared" si="5"/>
        <v>81</v>
      </c>
      <c r="R11" s="6">
        <v>5</v>
      </c>
      <c r="S11" s="9">
        <f t="shared" si="6"/>
        <v>75</v>
      </c>
      <c r="T11" s="10">
        <v>9</v>
      </c>
      <c r="U11" s="7">
        <f t="shared" si="7"/>
        <v>90</v>
      </c>
      <c r="V11" s="6">
        <v>23</v>
      </c>
      <c r="W11" s="9">
        <f t="shared" si="8"/>
        <v>46</v>
      </c>
      <c r="X11" s="10">
        <v>65</v>
      </c>
      <c r="Y11" s="51">
        <f t="shared" si="9"/>
        <v>130</v>
      </c>
      <c r="Z11" s="6">
        <v>24</v>
      </c>
      <c r="AA11" s="9">
        <f t="shared" si="10"/>
        <v>72</v>
      </c>
      <c r="AB11" s="10">
        <v>30</v>
      </c>
      <c r="AC11" s="7">
        <f t="shared" si="11"/>
        <v>90</v>
      </c>
      <c r="AD11" s="6">
        <v>1</v>
      </c>
      <c r="AE11" s="9">
        <f t="shared" si="12"/>
        <v>10</v>
      </c>
      <c r="AF11" s="8">
        <v>9</v>
      </c>
      <c r="AG11" s="9">
        <f t="shared" si="13"/>
        <v>45</v>
      </c>
      <c r="AH11" s="23">
        <f t="shared" si="14"/>
        <v>1112</v>
      </c>
    </row>
    <row r="12" spans="2:37" s="2" customFormat="1" ht="24" customHeight="1" x14ac:dyDescent="0.25">
      <c r="B12" s="6">
        <v>8</v>
      </c>
      <c r="C12" s="13" t="s">
        <v>57</v>
      </c>
      <c r="D12" s="7" t="s">
        <v>24</v>
      </c>
      <c r="E12" s="26" t="s">
        <v>23</v>
      </c>
      <c r="F12" s="8">
        <v>7</v>
      </c>
      <c r="G12" s="9">
        <f t="shared" si="0"/>
        <v>91</v>
      </c>
      <c r="H12" s="10">
        <v>62</v>
      </c>
      <c r="I12" s="7">
        <f t="shared" si="1"/>
        <v>124</v>
      </c>
      <c r="J12" s="6">
        <v>22</v>
      </c>
      <c r="K12" s="9">
        <f t="shared" si="2"/>
        <v>44</v>
      </c>
      <c r="L12" s="10">
        <v>9</v>
      </c>
      <c r="M12" s="7">
        <f t="shared" si="3"/>
        <v>90</v>
      </c>
      <c r="N12" s="6">
        <v>128</v>
      </c>
      <c r="O12" s="9">
        <f t="shared" si="4"/>
        <v>128</v>
      </c>
      <c r="P12" s="10">
        <v>53</v>
      </c>
      <c r="Q12" s="32">
        <f t="shared" si="5"/>
        <v>79.5</v>
      </c>
      <c r="R12" s="6">
        <v>1</v>
      </c>
      <c r="S12" s="9">
        <f t="shared" si="6"/>
        <v>15</v>
      </c>
      <c r="T12" s="10">
        <v>11</v>
      </c>
      <c r="U12" s="7">
        <f t="shared" si="7"/>
        <v>110</v>
      </c>
      <c r="V12" s="6">
        <v>25</v>
      </c>
      <c r="W12" s="9">
        <f t="shared" si="8"/>
        <v>50</v>
      </c>
      <c r="X12" s="10">
        <v>27</v>
      </c>
      <c r="Y12" s="51">
        <f t="shared" si="9"/>
        <v>54</v>
      </c>
      <c r="Z12" s="6">
        <v>29</v>
      </c>
      <c r="AA12" s="9">
        <f t="shared" si="10"/>
        <v>87</v>
      </c>
      <c r="AB12" s="10">
        <v>30</v>
      </c>
      <c r="AC12" s="7">
        <f t="shared" si="11"/>
        <v>90</v>
      </c>
      <c r="AD12" s="6">
        <v>5</v>
      </c>
      <c r="AE12" s="9">
        <f t="shared" si="12"/>
        <v>50</v>
      </c>
      <c r="AF12" s="8">
        <v>14</v>
      </c>
      <c r="AG12" s="9">
        <f t="shared" si="13"/>
        <v>70</v>
      </c>
      <c r="AH12" s="23">
        <f t="shared" si="14"/>
        <v>1082.5</v>
      </c>
    </row>
    <row r="13" spans="2:37" s="2" customFormat="1" ht="24" customHeight="1" x14ac:dyDescent="0.25">
      <c r="B13" s="6">
        <v>9</v>
      </c>
      <c r="C13" s="13" t="s">
        <v>120</v>
      </c>
      <c r="D13" s="7" t="s">
        <v>24</v>
      </c>
      <c r="E13" s="26" t="s">
        <v>37</v>
      </c>
      <c r="F13" s="8">
        <v>8</v>
      </c>
      <c r="G13" s="9">
        <f t="shared" si="0"/>
        <v>104</v>
      </c>
      <c r="H13" s="10">
        <v>56</v>
      </c>
      <c r="I13" s="7">
        <f t="shared" si="1"/>
        <v>112</v>
      </c>
      <c r="J13" s="6">
        <v>13</v>
      </c>
      <c r="K13" s="9">
        <f t="shared" si="2"/>
        <v>26</v>
      </c>
      <c r="L13" s="10">
        <v>7</v>
      </c>
      <c r="M13" s="7">
        <f t="shared" si="3"/>
        <v>70</v>
      </c>
      <c r="N13" s="6">
        <v>138</v>
      </c>
      <c r="O13" s="9">
        <v>136</v>
      </c>
      <c r="P13" s="10">
        <v>45</v>
      </c>
      <c r="Q13" s="32">
        <f t="shared" si="5"/>
        <v>67.5</v>
      </c>
      <c r="R13" s="6">
        <v>3</v>
      </c>
      <c r="S13" s="9">
        <f t="shared" si="6"/>
        <v>45</v>
      </c>
      <c r="T13" s="10">
        <v>6</v>
      </c>
      <c r="U13" s="7">
        <f t="shared" si="7"/>
        <v>60</v>
      </c>
      <c r="V13" s="6">
        <v>34</v>
      </c>
      <c r="W13" s="9">
        <f t="shared" si="8"/>
        <v>68</v>
      </c>
      <c r="X13" s="10">
        <v>67</v>
      </c>
      <c r="Y13" s="51">
        <f t="shared" si="9"/>
        <v>134</v>
      </c>
      <c r="Z13" s="6">
        <v>26</v>
      </c>
      <c r="AA13" s="9">
        <f t="shared" si="10"/>
        <v>78</v>
      </c>
      <c r="AB13" s="10">
        <v>22</v>
      </c>
      <c r="AC13" s="7">
        <f t="shared" si="11"/>
        <v>66</v>
      </c>
      <c r="AD13" s="6">
        <v>3</v>
      </c>
      <c r="AE13" s="9">
        <f t="shared" si="12"/>
        <v>30</v>
      </c>
      <c r="AF13" s="8">
        <v>6</v>
      </c>
      <c r="AG13" s="9">
        <f t="shared" si="13"/>
        <v>30</v>
      </c>
      <c r="AH13" s="23">
        <f t="shared" si="14"/>
        <v>1026.5</v>
      </c>
    </row>
    <row r="14" spans="2:37" s="2" customFormat="1" ht="24" customHeight="1" x14ac:dyDescent="0.25">
      <c r="B14" s="6">
        <v>10</v>
      </c>
      <c r="C14" s="13" t="s">
        <v>98</v>
      </c>
      <c r="D14" s="7" t="s">
        <v>24</v>
      </c>
      <c r="E14" s="26" t="s">
        <v>22</v>
      </c>
      <c r="F14" s="8">
        <v>6</v>
      </c>
      <c r="G14" s="9">
        <f t="shared" si="0"/>
        <v>78</v>
      </c>
      <c r="H14" s="10">
        <v>71</v>
      </c>
      <c r="I14" s="7">
        <f t="shared" si="1"/>
        <v>142</v>
      </c>
      <c r="J14" s="6">
        <v>10</v>
      </c>
      <c r="K14" s="9">
        <f t="shared" si="2"/>
        <v>20</v>
      </c>
      <c r="L14" s="10">
        <v>4</v>
      </c>
      <c r="M14" s="7">
        <f t="shared" si="3"/>
        <v>40</v>
      </c>
      <c r="N14" s="6">
        <v>142</v>
      </c>
      <c r="O14" s="9">
        <f t="shared" ref="O14:O24" si="15">N14</f>
        <v>142</v>
      </c>
      <c r="P14" s="10">
        <v>40</v>
      </c>
      <c r="Q14" s="32">
        <f t="shared" si="5"/>
        <v>60</v>
      </c>
      <c r="R14" s="6">
        <v>4</v>
      </c>
      <c r="S14" s="9">
        <f t="shared" si="6"/>
        <v>60</v>
      </c>
      <c r="T14" s="10">
        <v>10</v>
      </c>
      <c r="U14" s="7">
        <f t="shared" si="7"/>
        <v>100</v>
      </c>
      <c r="V14" s="6">
        <v>0</v>
      </c>
      <c r="W14" s="9">
        <f t="shared" si="8"/>
        <v>0</v>
      </c>
      <c r="X14" s="10">
        <v>68</v>
      </c>
      <c r="Y14" s="51">
        <f t="shared" si="9"/>
        <v>136</v>
      </c>
      <c r="Z14" s="6">
        <v>23</v>
      </c>
      <c r="AA14" s="9">
        <f t="shared" si="10"/>
        <v>69</v>
      </c>
      <c r="AB14" s="10">
        <v>25</v>
      </c>
      <c r="AC14" s="7">
        <f t="shared" si="11"/>
        <v>75</v>
      </c>
      <c r="AD14" s="6">
        <v>7</v>
      </c>
      <c r="AE14" s="9">
        <f t="shared" si="12"/>
        <v>70</v>
      </c>
      <c r="AF14" s="8">
        <v>5</v>
      </c>
      <c r="AG14" s="9">
        <f t="shared" si="13"/>
        <v>25</v>
      </c>
      <c r="AH14" s="23">
        <f t="shared" si="14"/>
        <v>1017</v>
      </c>
    </row>
    <row r="15" spans="2:37" s="2" customFormat="1" ht="24" customHeight="1" x14ac:dyDescent="0.25">
      <c r="B15" s="6">
        <v>11</v>
      </c>
      <c r="C15" s="13" t="s">
        <v>121</v>
      </c>
      <c r="D15" s="7" t="s">
        <v>24</v>
      </c>
      <c r="E15" s="26" t="s">
        <v>37</v>
      </c>
      <c r="F15" s="8">
        <v>8</v>
      </c>
      <c r="G15" s="9">
        <f t="shared" si="0"/>
        <v>104</v>
      </c>
      <c r="H15" s="10">
        <v>36</v>
      </c>
      <c r="I15" s="7">
        <f t="shared" si="1"/>
        <v>72</v>
      </c>
      <c r="J15" s="6">
        <v>7</v>
      </c>
      <c r="K15" s="9">
        <f t="shared" si="2"/>
        <v>14</v>
      </c>
      <c r="L15" s="10">
        <v>6</v>
      </c>
      <c r="M15" s="7">
        <f t="shared" si="3"/>
        <v>60</v>
      </c>
      <c r="N15" s="6">
        <v>112</v>
      </c>
      <c r="O15" s="9">
        <f t="shared" si="15"/>
        <v>112</v>
      </c>
      <c r="P15" s="10">
        <v>29</v>
      </c>
      <c r="Q15" s="32">
        <f t="shared" si="5"/>
        <v>43.5</v>
      </c>
      <c r="R15" s="6">
        <v>4</v>
      </c>
      <c r="S15" s="9">
        <f t="shared" si="6"/>
        <v>60</v>
      </c>
      <c r="T15" s="10">
        <v>12</v>
      </c>
      <c r="U15" s="7">
        <f t="shared" si="7"/>
        <v>120</v>
      </c>
      <c r="V15" s="6">
        <v>13</v>
      </c>
      <c r="W15" s="9">
        <f t="shared" si="8"/>
        <v>26</v>
      </c>
      <c r="X15" s="10">
        <v>77</v>
      </c>
      <c r="Y15" s="51">
        <f t="shared" si="9"/>
        <v>154</v>
      </c>
      <c r="Z15" s="6">
        <v>40</v>
      </c>
      <c r="AA15" s="9">
        <f t="shared" si="10"/>
        <v>120</v>
      </c>
      <c r="AB15" s="10">
        <v>26</v>
      </c>
      <c r="AC15" s="7">
        <f t="shared" si="11"/>
        <v>78</v>
      </c>
      <c r="AD15" s="6">
        <v>2</v>
      </c>
      <c r="AE15" s="9">
        <f t="shared" si="12"/>
        <v>20</v>
      </c>
      <c r="AF15" s="8">
        <v>6</v>
      </c>
      <c r="AG15" s="9">
        <f t="shared" si="13"/>
        <v>30</v>
      </c>
      <c r="AH15" s="23">
        <f t="shared" si="14"/>
        <v>1013.5</v>
      </c>
    </row>
    <row r="16" spans="2:37" s="2" customFormat="1" ht="24" customHeight="1" x14ac:dyDescent="0.25">
      <c r="B16" s="6">
        <v>12</v>
      </c>
      <c r="C16" s="13" t="s">
        <v>58</v>
      </c>
      <c r="D16" s="7" t="s">
        <v>24</v>
      </c>
      <c r="E16" s="26" t="s">
        <v>23</v>
      </c>
      <c r="F16" s="8">
        <v>6</v>
      </c>
      <c r="G16" s="9">
        <f t="shared" si="0"/>
        <v>78</v>
      </c>
      <c r="H16" s="10">
        <v>48</v>
      </c>
      <c r="I16" s="7">
        <f t="shared" si="1"/>
        <v>96</v>
      </c>
      <c r="J16" s="6">
        <v>16</v>
      </c>
      <c r="K16" s="9">
        <f t="shared" si="2"/>
        <v>32</v>
      </c>
      <c r="L16" s="10">
        <v>7</v>
      </c>
      <c r="M16" s="7">
        <f t="shared" si="3"/>
        <v>70</v>
      </c>
      <c r="N16" s="6">
        <v>152</v>
      </c>
      <c r="O16" s="9">
        <f t="shared" si="15"/>
        <v>152</v>
      </c>
      <c r="P16" s="10">
        <v>34</v>
      </c>
      <c r="Q16" s="32">
        <f t="shared" si="5"/>
        <v>51</v>
      </c>
      <c r="R16" s="6">
        <v>5</v>
      </c>
      <c r="S16" s="9">
        <f t="shared" si="6"/>
        <v>75</v>
      </c>
      <c r="T16" s="10">
        <v>12</v>
      </c>
      <c r="U16" s="7">
        <f t="shared" si="7"/>
        <v>120</v>
      </c>
      <c r="V16" s="6">
        <v>26</v>
      </c>
      <c r="W16" s="9">
        <f t="shared" si="8"/>
        <v>52</v>
      </c>
      <c r="X16" s="10">
        <v>0</v>
      </c>
      <c r="Y16" s="51">
        <f t="shared" si="9"/>
        <v>0</v>
      </c>
      <c r="Z16" s="6">
        <v>21</v>
      </c>
      <c r="AA16" s="9">
        <f t="shared" si="10"/>
        <v>63</v>
      </c>
      <c r="AB16" s="10">
        <v>25</v>
      </c>
      <c r="AC16" s="7">
        <f t="shared" si="11"/>
        <v>75</v>
      </c>
      <c r="AD16" s="6">
        <v>3</v>
      </c>
      <c r="AE16" s="9">
        <f t="shared" si="12"/>
        <v>30</v>
      </c>
      <c r="AF16" s="8">
        <v>10</v>
      </c>
      <c r="AG16" s="9">
        <f t="shared" si="13"/>
        <v>50</v>
      </c>
      <c r="AH16" s="23">
        <f t="shared" si="14"/>
        <v>944</v>
      </c>
    </row>
    <row r="17" spans="2:34" s="2" customFormat="1" ht="24" customHeight="1" x14ac:dyDescent="0.25">
      <c r="B17" s="6">
        <v>13</v>
      </c>
      <c r="C17" s="13" t="s">
        <v>125</v>
      </c>
      <c r="D17" s="7" t="s">
        <v>24</v>
      </c>
      <c r="E17" s="26" t="s">
        <v>37</v>
      </c>
      <c r="F17" s="8">
        <v>5</v>
      </c>
      <c r="G17" s="9">
        <f t="shared" si="0"/>
        <v>65</v>
      </c>
      <c r="H17" s="10">
        <v>29</v>
      </c>
      <c r="I17" s="7">
        <f t="shared" si="1"/>
        <v>58</v>
      </c>
      <c r="J17" s="6">
        <v>2</v>
      </c>
      <c r="K17" s="9">
        <f t="shared" si="2"/>
        <v>4</v>
      </c>
      <c r="L17" s="10">
        <v>6</v>
      </c>
      <c r="M17" s="7">
        <f t="shared" si="3"/>
        <v>60</v>
      </c>
      <c r="N17" s="6">
        <v>146</v>
      </c>
      <c r="O17" s="9">
        <f t="shared" si="15"/>
        <v>146</v>
      </c>
      <c r="P17" s="10">
        <v>13</v>
      </c>
      <c r="Q17" s="32">
        <f t="shared" si="5"/>
        <v>19.5</v>
      </c>
      <c r="R17" s="6">
        <v>5</v>
      </c>
      <c r="S17" s="9">
        <f t="shared" si="6"/>
        <v>75</v>
      </c>
      <c r="T17" s="10">
        <v>11</v>
      </c>
      <c r="U17" s="7">
        <f t="shared" si="7"/>
        <v>110</v>
      </c>
      <c r="V17" s="6">
        <v>18</v>
      </c>
      <c r="W17" s="9">
        <f t="shared" si="8"/>
        <v>36</v>
      </c>
      <c r="X17" s="10">
        <v>52</v>
      </c>
      <c r="Y17" s="51">
        <f t="shared" si="9"/>
        <v>104</v>
      </c>
      <c r="Z17" s="6">
        <v>21</v>
      </c>
      <c r="AA17" s="9">
        <f t="shared" si="10"/>
        <v>63</v>
      </c>
      <c r="AB17" s="10">
        <v>24</v>
      </c>
      <c r="AC17" s="7">
        <f t="shared" si="11"/>
        <v>72</v>
      </c>
      <c r="AD17" s="6">
        <v>1</v>
      </c>
      <c r="AE17" s="9">
        <f t="shared" si="12"/>
        <v>10</v>
      </c>
      <c r="AF17" s="8">
        <v>17</v>
      </c>
      <c r="AG17" s="9">
        <f t="shared" si="13"/>
        <v>85</v>
      </c>
      <c r="AH17" s="23">
        <f t="shared" si="14"/>
        <v>907.5</v>
      </c>
    </row>
    <row r="18" spans="2:34" s="2" customFormat="1" ht="24" customHeight="1" x14ac:dyDescent="0.25">
      <c r="B18" s="6">
        <v>14</v>
      </c>
      <c r="C18" s="13" t="s">
        <v>59</v>
      </c>
      <c r="D18" s="7" t="s">
        <v>24</v>
      </c>
      <c r="E18" s="26" t="s">
        <v>23</v>
      </c>
      <c r="F18" s="8">
        <v>3</v>
      </c>
      <c r="G18" s="9">
        <f t="shared" si="0"/>
        <v>39</v>
      </c>
      <c r="H18" s="10">
        <v>31</v>
      </c>
      <c r="I18" s="7">
        <f t="shared" si="1"/>
        <v>62</v>
      </c>
      <c r="J18" s="6">
        <v>12</v>
      </c>
      <c r="K18" s="9">
        <f t="shared" si="2"/>
        <v>24</v>
      </c>
      <c r="L18" s="10">
        <v>9</v>
      </c>
      <c r="M18" s="7">
        <f t="shared" si="3"/>
        <v>90</v>
      </c>
      <c r="N18" s="6">
        <v>162</v>
      </c>
      <c r="O18" s="9">
        <f t="shared" si="15"/>
        <v>162</v>
      </c>
      <c r="P18" s="10">
        <v>65</v>
      </c>
      <c r="Q18" s="32">
        <f t="shared" si="5"/>
        <v>97.5</v>
      </c>
      <c r="R18" s="6">
        <v>2</v>
      </c>
      <c r="S18" s="9">
        <f t="shared" si="6"/>
        <v>30</v>
      </c>
      <c r="T18" s="10">
        <v>6</v>
      </c>
      <c r="U18" s="7">
        <f t="shared" si="7"/>
        <v>60</v>
      </c>
      <c r="V18" s="6">
        <v>10</v>
      </c>
      <c r="W18" s="9">
        <f t="shared" si="8"/>
        <v>20</v>
      </c>
      <c r="X18" s="10">
        <v>42</v>
      </c>
      <c r="Y18" s="51">
        <f t="shared" si="9"/>
        <v>84</v>
      </c>
      <c r="Z18" s="6">
        <v>13</v>
      </c>
      <c r="AA18" s="9">
        <f t="shared" si="10"/>
        <v>39</v>
      </c>
      <c r="AB18" s="10">
        <v>0</v>
      </c>
      <c r="AC18" s="7">
        <f t="shared" si="11"/>
        <v>0</v>
      </c>
      <c r="AD18" s="6">
        <v>2</v>
      </c>
      <c r="AE18" s="9">
        <f t="shared" si="12"/>
        <v>20</v>
      </c>
      <c r="AF18" s="8">
        <v>4</v>
      </c>
      <c r="AG18" s="9">
        <f t="shared" si="13"/>
        <v>20</v>
      </c>
      <c r="AH18" s="23">
        <f t="shared" si="14"/>
        <v>747.5</v>
      </c>
    </row>
    <row r="19" spans="2:34" s="2" customFormat="1" ht="24" customHeight="1" x14ac:dyDescent="0.25">
      <c r="B19" s="6">
        <v>15</v>
      </c>
      <c r="C19" s="13" t="s">
        <v>60</v>
      </c>
      <c r="D19" s="7" t="s">
        <v>24</v>
      </c>
      <c r="E19" s="26" t="s">
        <v>23</v>
      </c>
      <c r="F19" s="8">
        <v>1</v>
      </c>
      <c r="G19" s="9">
        <f t="shared" si="0"/>
        <v>13</v>
      </c>
      <c r="H19" s="10">
        <v>44</v>
      </c>
      <c r="I19" s="7">
        <f t="shared" si="1"/>
        <v>88</v>
      </c>
      <c r="J19" s="6">
        <v>13</v>
      </c>
      <c r="K19" s="9">
        <f t="shared" si="2"/>
        <v>26</v>
      </c>
      <c r="L19" s="10">
        <v>5</v>
      </c>
      <c r="M19" s="7">
        <f t="shared" si="3"/>
        <v>50</v>
      </c>
      <c r="N19" s="6">
        <v>50</v>
      </c>
      <c r="O19" s="9">
        <f t="shared" si="15"/>
        <v>50</v>
      </c>
      <c r="P19" s="10">
        <v>29</v>
      </c>
      <c r="Q19" s="32">
        <f t="shared" si="5"/>
        <v>43.5</v>
      </c>
      <c r="R19" s="6">
        <v>0</v>
      </c>
      <c r="S19" s="9">
        <f t="shared" si="6"/>
        <v>0</v>
      </c>
      <c r="T19" s="10">
        <v>6</v>
      </c>
      <c r="U19" s="7">
        <f t="shared" si="7"/>
        <v>60</v>
      </c>
      <c r="V19" s="6">
        <v>13</v>
      </c>
      <c r="W19" s="9">
        <f t="shared" si="8"/>
        <v>26</v>
      </c>
      <c r="X19" s="10">
        <v>72</v>
      </c>
      <c r="Y19" s="51">
        <f t="shared" si="9"/>
        <v>144</v>
      </c>
      <c r="Z19" s="6">
        <v>18</v>
      </c>
      <c r="AA19" s="9">
        <f t="shared" si="10"/>
        <v>54</v>
      </c>
      <c r="AB19" s="10">
        <v>9</v>
      </c>
      <c r="AC19" s="7">
        <f t="shared" si="11"/>
        <v>27</v>
      </c>
      <c r="AD19" s="6">
        <v>5</v>
      </c>
      <c r="AE19" s="9">
        <f t="shared" si="12"/>
        <v>50</v>
      </c>
      <c r="AF19" s="8">
        <v>5</v>
      </c>
      <c r="AG19" s="9">
        <f t="shared" si="13"/>
        <v>25</v>
      </c>
      <c r="AH19" s="23">
        <f t="shared" si="14"/>
        <v>656.5</v>
      </c>
    </row>
    <row r="20" spans="2:34" s="2" customFormat="1" ht="24" customHeight="1" x14ac:dyDescent="0.25">
      <c r="B20" s="6">
        <v>16</v>
      </c>
      <c r="C20" s="13" t="s">
        <v>107</v>
      </c>
      <c r="D20" s="7" t="s">
        <v>24</v>
      </c>
      <c r="E20" s="26" t="s">
        <v>22</v>
      </c>
      <c r="F20" s="8">
        <v>4</v>
      </c>
      <c r="G20" s="9">
        <f t="shared" si="0"/>
        <v>52</v>
      </c>
      <c r="H20" s="10">
        <v>23</v>
      </c>
      <c r="I20" s="7">
        <f t="shared" si="1"/>
        <v>46</v>
      </c>
      <c r="J20" s="6">
        <v>0</v>
      </c>
      <c r="K20" s="9">
        <f t="shared" si="2"/>
        <v>0</v>
      </c>
      <c r="L20" s="10">
        <v>6</v>
      </c>
      <c r="M20" s="7">
        <f t="shared" si="3"/>
        <v>60</v>
      </c>
      <c r="N20" s="6">
        <v>102</v>
      </c>
      <c r="O20" s="9">
        <f t="shared" si="15"/>
        <v>102</v>
      </c>
      <c r="P20" s="10">
        <v>16</v>
      </c>
      <c r="Q20" s="32">
        <f t="shared" si="5"/>
        <v>24</v>
      </c>
      <c r="R20" s="6">
        <v>0</v>
      </c>
      <c r="S20" s="9">
        <f t="shared" si="6"/>
        <v>0</v>
      </c>
      <c r="T20" s="10">
        <v>6</v>
      </c>
      <c r="U20" s="7">
        <f t="shared" si="7"/>
        <v>60</v>
      </c>
      <c r="V20" s="6">
        <v>13</v>
      </c>
      <c r="W20" s="9">
        <f t="shared" si="8"/>
        <v>26</v>
      </c>
      <c r="X20" s="10">
        <v>38</v>
      </c>
      <c r="Y20" s="51">
        <f t="shared" si="9"/>
        <v>76</v>
      </c>
      <c r="Z20" s="6">
        <v>13</v>
      </c>
      <c r="AA20" s="9">
        <f t="shared" si="10"/>
        <v>39</v>
      </c>
      <c r="AB20" s="10">
        <v>17</v>
      </c>
      <c r="AC20" s="7">
        <f t="shared" si="11"/>
        <v>51</v>
      </c>
      <c r="AD20" s="6">
        <v>1</v>
      </c>
      <c r="AE20" s="9">
        <f t="shared" si="12"/>
        <v>10</v>
      </c>
      <c r="AF20" s="8">
        <v>8</v>
      </c>
      <c r="AG20" s="9">
        <f t="shared" si="13"/>
        <v>40</v>
      </c>
      <c r="AH20" s="23">
        <f t="shared" si="14"/>
        <v>586</v>
      </c>
    </row>
    <row r="21" spans="2:34" s="2" customFormat="1" ht="24" customHeight="1" x14ac:dyDescent="0.25">
      <c r="B21" s="6">
        <v>17</v>
      </c>
      <c r="C21" s="13" t="s">
        <v>138</v>
      </c>
      <c r="D21" s="7" t="s">
        <v>24</v>
      </c>
      <c r="E21" s="26" t="s">
        <v>36</v>
      </c>
      <c r="F21" s="8">
        <v>3</v>
      </c>
      <c r="G21" s="9">
        <f t="shared" si="0"/>
        <v>39</v>
      </c>
      <c r="H21" s="10">
        <v>41</v>
      </c>
      <c r="I21" s="7">
        <f t="shared" si="1"/>
        <v>82</v>
      </c>
      <c r="J21" s="6">
        <v>25</v>
      </c>
      <c r="K21" s="9">
        <f t="shared" si="2"/>
        <v>50</v>
      </c>
      <c r="L21" s="10">
        <v>3</v>
      </c>
      <c r="M21" s="7">
        <f t="shared" si="3"/>
        <v>30</v>
      </c>
      <c r="N21" s="6">
        <v>100</v>
      </c>
      <c r="O21" s="9">
        <f t="shared" si="15"/>
        <v>100</v>
      </c>
      <c r="P21" s="10">
        <v>31</v>
      </c>
      <c r="Q21" s="32">
        <f t="shared" si="5"/>
        <v>46.5</v>
      </c>
      <c r="R21" s="6">
        <v>2</v>
      </c>
      <c r="S21" s="9">
        <f t="shared" si="6"/>
        <v>30</v>
      </c>
      <c r="T21" s="10">
        <v>2</v>
      </c>
      <c r="U21" s="7">
        <f t="shared" si="7"/>
        <v>20</v>
      </c>
      <c r="V21" s="6">
        <v>13</v>
      </c>
      <c r="W21" s="9">
        <f t="shared" si="8"/>
        <v>26</v>
      </c>
      <c r="X21" s="10">
        <v>9</v>
      </c>
      <c r="Y21" s="51">
        <f t="shared" si="9"/>
        <v>18</v>
      </c>
      <c r="Z21" s="6">
        <v>12</v>
      </c>
      <c r="AA21" s="9">
        <f t="shared" si="10"/>
        <v>36</v>
      </c>
      <c r="AB21" s="10">
        <v>17</v>
      </c>
      <c r="AC21" s="7">
        <f t="shared" si="11"/>
        <v>51</v>
      </c>
      <c r="AD21" s="6">
        <v>2</v>
      </c>
      <c r="AE21" s="9">
        <f t="shared" si="12"/>
        <v>20</v>
      </c>
      <c r="AF21" s="8">
        <v>5</v>
      </c>
      <c r="AG21" s="9">
        <f t="shared" si="13"/>
        <v>25</v>
      </c>
      <c r="AH21" s="23">
        <f t="shared" si="14"/>
        <v>573.5</v>
      </c>
    </row>
    <row r="22" spans="2:34" s="2" customFormat="1" ht="24" customHeight="1" x14ac:dyDescent="0.25">
      <c r="B22" s="6">
        <v>18</v>
      </c>
      <c r="C22" s="13" t="s">
        <v>114</v>
      </c>
      <c r="D22" s="7" t="s">
        <v>24</v>
      </c>
      <c r="E22" s="26" t="s">
        <v>22</v>
      </c>
      <c r="F22" s="8">
        <v>4</v>
      </c>
      <c r="G22" s="9">
        <f t="shared" si="0"/>
        <v>52</v>
      </c>
      <c r="H22" s="10">
        <v>40</v>
      </c>
      <c r="I22" s="7">
        <f t="shared" si="1"/>
        <v>80</v>
      </c>
      <c r="J22" s="6">
        <v>3</v>
      </c>
      <c r="K22" s="9">
        <f t="shared" si="2"/>
        <v>6</v>
      </c>
      <c r="L22" s="10">
        <v>6</v>
      </c>
      <c r="M22" s="7">
        <f t="shared" si="3"/>
        <v>60</v>
      </c>
      <c r="N22" s="6">
        <v>44</v>
      </c>
      <c r="O22" s="9">
        <f t="shared" si="15"/>
        <v>44</v>
      </c>
      <c r="P22" s="10">
        <v>18</v>
      </c>
      <c r="Q22" s="32">
        <f t="shared" si="5"/>
        <v>27</v>
      </c>
      <c r="R22" s="6">
        <v>1</v>
      </c>
      <c r="S22" s="9">
        <f t="shared" si="6"/>
        <v>15</v>
      </c>
      <c r="T22" s="10">
        <v>2</v>
      </c>
      <c r="U22" s="7">
        <f t="shared" si="7"/>
        <v>20</v>
      </c>
      <c r="V22" s="6">
        <v>5</v>
      </c>
      <c r="W22" s="9">
        <f t="shared" si="8"/>
        <v>10</v>
      </c>
      <c r="X22" s="10">
        <v>0</v>
      </c>
      <c r="Y22" s="51">
        <f t="shared" si="9"/>
        <v>0</v>
      </c>
      <c r="Z22" s="6">
        <v>24</v>
      </c>
      <c r="AA22" s="9">
        <f t="shared" si="10"/>
        <v>72</v>
      </c>
      <c r="AB22" s="10">
        <v>15</v>
      </c>
      <c r="AC22" s="7">
        <f t="shared" si="11"/>
        <v>45</v>
      </c>
      <c r="AD22" s="6">
        <v>1</v>
      </c>
      <c r="AE22" s="9">
        <f t="shared" si="12"/>
        <v>10</v>
      </c>
      <c r="AF22" s="8">
        <v>10</v>
      </c>
      <c r="AG22" s="9">
        <f t="shared" si="13"/>
        <v>50</v>
      </c>
      <c r="AH22" s="23">
        <f t="shared" si="14"/>
        <v>491</v>
      </c>
    </row>
    <row r="23" spans="2:34" s="2" customFormat="1" ht="24" customHeight="1" x14ac:dyDescent="0.25">
      <c r="B23" s="6">
        <v>19</v>
      </c>
      <c r="C23" s="13" t="s">
        <v>141</v>
      </c>
      <c r="D23" s="7" t="s">
        <v>24</v>
      </c>
      <c r="E23" s="26" t="s">
        <v>36</v>
      </c>
      <c r="F23" s="8">
        <v>1</v>
      </c>
      <c r="G23" s="9">
        <f t="shared" si="0"/>
        <v>13</v>
      </c>
      <c r="H23" s="10">
        <v>30</v>
      </c>
      <c r="I23" s="7">
        <f t="shared" si="1"/>
        <v>60</v>
      </c>
      <c r="J23" s="6">
        <v>11</v>
      </c>
      <c r="K23" s="9">
        <f t="shared" si="2"/>
        <v>22</v>
      </c>
      <c r="L23" s="10">
        <v>2</v>
      </c>
      <c r="M23" s="7">
        <f t="shared" si="3"/>
        <v>20</v>
      </c>
      <c r="N23" s="6">
        <v>90</v>
      </c>
      <c r="O23" s="9">
        <f t="shared" si="15"/>
        <v>90</v>
      </c>
      <c r="P23" s="10">
        <v>13</v>
      </c>
      <c r="Q23" s="32">
        <f t="shared" si="5"/>
        <v>19.5</v>
      </c>
      <c r="R23" s="6">
        <v>1</v>
      </c>
      <c r="S23" s="9">
        <f t="shared" si="6"/>
        <v>15</v>
      </c>
      <c r="T23" s="10">
        <v>5</v>
      </c>
      <c r="U23" s="7">
        <f t="shared" si="7"/>
        <v>50</v>
      </c>
      <c r="V23" s="6">
        <v>10</v>
      </c>
      <c r="W23" s="9">
        <f t="shared" si="8"/>
        <v>20</v>
      </c>
      <c r="X23" s="10">
        <v>12</v>
      </c>
      <c r="Y23" s="51">
        <f t="shared" si="9"/>
        <v>24</v>
      </c>
      <c r="Z23" s="6">
        <v>16</v>
      </c>
      <c r="AA23" s="9">
        <f t="shared" si="10"/>
        <v>48</v>
      </c>
      <c r="AB23" s="10">
        <v>16</v>
      </c>
      <c r="AC23" s="7">
        <f t="shared" si="11"/>
        <v>48</v>
      </c>
      <c r="AD23" s="6">
        <v>1</v>
      </c>
      <c r="AE23" s="9">
        <f t="shared" si="12"/>
        <v>10</v>
      </c>
      <c r="AF23" s="8">
        <v>6</v>
      </c>
      <c r="AG23" s="9">
        <f t="shared" si="13"/>
        <v>30</v>
      </c>
      <c r="AH23" s="23">
        <f t="shared" si="14"/>
        <v>469.5</v>
      </c>
    </row>
    <row r="24" spans="2:34" s="2" customFormat="1" ht="24" customHeight="1" thickBot="1" x14ac:dyDescent="0.3">
      <c r="B24" s="14">
        <v>20</v>
      </c>
      <c r="C24" s="48" t="s">
        <v>116</v>
      </c>
      <c r="D24" s="17" t="s">
        <v>24</v>
      </c>
      <c r="E24" s="34" t="s">
        <v>22</v>
      </c>
      <c r="F24" s="27">
        <v>2</v>
      </c>
      <c r="G24" s="15">
        <f t="shared" si="0"/>
        <v>26</v>
      </c>
      <c r="H24" s="16">
        <v>0</v>
      </c>
      <c r="I24" s="17">
        <f t="shared" si="1"/>
        <v>0</v>
      </c>
      <c r="J24" s="14">
        <v>0</v>
      </c>
      <c r="K24" s="15">
        <f t="shared" si="2"/>
        <v>0</v>
      </c>
      <c r="L24" s="16">
        <v>5</v>
      </c>
      <c r="M24" s="17">
        <f t="shared" si="3"/>
        <v>50</v>
      </c>
      <c r="N24" s="14">
        <v>94</v>
      </c>
      <c r="O24" s="15">
        <f t="shared" si="15"/>
        <v>94</v>
      </c>
      <c r="P24" s="16">
        <v>15</v>
      </c>
      <c r="Q24" s="36">
        <f t="shared" si="5"/>
        <v>22.5</v>
      </c>
      <c r="R24" s="14">
        <v>2</v>
      </c>
      <c r="S24" s="15">
        <f t="shared" si="6"/>
        <v>30</v>
      </c>
      <c r="T24" s="16">
        <v>2</v>
      </c>
      <c r="U24" s="17">
        <f t="shared" si="7"/>
        <v>20</v>
      </c>
      <c r="V24" s="14">
        <v>13</v>
      </c>
      <c r="W24" s="15">
        <f t="shared" si="8"/>
        <v>26</v>
      </c>
      <c r="X24" s="16">
        <v>0</v>
      </c>
      <c r="Y24" s="52">
        <f t="shared" si="9"/>
        <v>0</v>
      </c>
      <c r="Z24" s="14">
        <v>8</v>
      </c>
      <c r="AA24" s="15">
        <f t="shared" si="10"/>
        <v>24</v>
      </c>
      <c r="AB24" s="16">
        <v>13</v>
      </c>
      <c r="AC24" s="17">
        <f t="shared" si="11"/>
        <v>39</v>
      </c>
      <c r="AD24" s="14">
        <v>0</v>
      </c>
      <c r="AE24" s="15">
        <f t="shared" si="12"/>
        <v>0</v>
      </c>
      <c r="AF24" s="27">
        <v>5</v>
      </c>
      <c r="AG24" s="15">
        <f t="shared" si="13"/>
        <v>25</v>
      </c>
      <c r="AH24" s="25">
        <f t="shared" si="14"/>
        <v>356.5</v>
      </c>
    </row>
  </sheetData>
  <sortState ref="C5:AH24">
    <sortCondition descending="1" ref="AH5:AH24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1:AK9"/>
  <sheetViews>
    <sheetView zoomScale="95" zoomScaleNormal="95" workbookViewId="0">
      <pane ySplit="4" topLeftCell="A5" activePane="bottomLeft" state="frozen"/>
      <selection pane="bottomLeft" activeCell="C7" sqref="C7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61</v>
      </c>
      <c r="D5" s="55" t="s">
        <v>30</v>
      </c>
      <c r="E5" s="29" t="s">
        <v>23</v>
      </c>
      <c r="F5" s="46">
        <v>7</v>
      </c>
      <c r="G5" s="54">
        <f>F5*13</f>
        <v>91</v>
      </c>
      <c r="H5" s="56">
        <v>60</v>
      </c>
      <c r="I5" s="55">
        <f>H5*2</f>
        <v>120</v>
      </c>
      <c r="J5" s="53">
        <v>46</v>
      </c>
      <c r="K5" s="54">
        <f>J5*2</f>
        <v>92</v>
      </c>
      <c r="L5" s="56">
        <v>8</v>
      </c>
      <c r="M5" s="55">
        <f>L5*10</f>
        <v>80</v>
      </c>
      <c r="N5" s="53">
        <v>128</v>
      </c>
      <c r="O5" s="54">
        <f>N5</f>
        <v>128</v>
      </c>
      <c r="P5" s="56">
        <v>39</v>
      </c>
      <c r="Q5" s="31">
        <f>P5*1.5</f>
        <v>58.5</v>
      </c>
      <c r="R5" s="53">
        <v>3</v>
      </c>
      <c r="S5" s="54">
        <f>R5*15</f>
        <v>45</v>
      </c>
      <c r="T5" s="56">
        <v>8</v>
      </c>
      <c r="U5" s="55">
        <f>T5*10</f>
        <v>80</v>
      </c>
      <c r="V5" s="53">
        <v>5</v>
      </c>
      <c r="W5" s="54">
        <f>V5*2</f>
        <v>10</v>
      </c>
      <c r="X5" s="56">
        <v>39</v>
      </c>
      <c r="Y5" s="50">
        <f>X5*2</f>
        <v>78</v>
      </c>
      <c r="Z5" s="53">
        <v>36</v>
      </c>
      <c r="AA5" s="54">
        <f>Z5*3</f>
        <v>108</v>
      </c>
      <c r="AB5" s="56">
        <v>27</v>
      </c>
      <c r="AC5" s="55">
        <f>AB5*3</f>
        <v>81</v>
      </c>
      <c r="AD5" s="53">
        <v>5</v>
      </c>
      <c r="AE5" s="54">
        <f>AD5*10</f>
        <v>50</v>
      </c>
      <c r="AF5" s="57">
        <v>15</v>
      </c>
      <c r="AG5" s="54">
        <f>AF5*5</f>
        <v>75</v>
      </c>
      <c r="AH5" s="24">
        <f>G5+I5+K5+M5+O5+Q5+S5+U5+W5+Y5+AA5+AC5+AE5+AG5</f>
        <v>1096.5</v>
      </c>
    </row>
    <row r="6" spans="2:37" s="2" customFormat="1" ht="24" customHeight="1" x14ac:dyDescent="0.25">
      <c r="B6" s="6">
        <v>2</v>
      </c>
      <c r="C6" s="13" t="s">
        <v>63</v>
      </c>
      <c r="D6" s="7" t="s">
        <v>30</v>
      </c>
      <c r="E6" s="26" t="s">
        <v>23</v>
      </c>
      <c r="F6" s="8">
        <v>7</v>
      </c>
      <c r="G6" s="9">
        <f>F6*13</f>
        <v>91</v>
      </c>
      <c r="H6" s="10">
        <v>36</v>
      </c>
      <c r="I6" s="7">
        <f>H6*2</f>
        <v>72</v>
      </c>
      <c r="J6" s="6">
        <v>31</v>
      </c>
      <c r="K6" s="9">
        <f>J6*2</f>
        <v>62</v>
      </c>
      <c r="L6" s="10">
        <v>6</v>
      </c>
      <c r="M6" s="7">
        <f>L6*10</f>
        <v>60</v>
      </c>
      <c r="N6" s="6">
        <v>118</v>
      </c>
      <c r="O6" s="9">
        <f>N6</f>
        <v>118</v>
      </c>
      <c r="P6" s="10">
        <v>29</v>
      </c>
      <c r="Q6" s="32">
        <f>P6*1.5</f>
        <v>43.5</v>
      </c>
      <c r="R6" s="6">
        <v>5</v>
      </c>
      <c r="S6" s="9">
        <f>R6*15</f>
        <v>75</v>
      </c>
      <c r="T6" s="10">
        <v>10</v>
      </c>
      <c r="U6" s="7">
        <f>T6*10</f>
        <v>100</v>
      </c>
      <c r="V6" s="6">
        <v>5</v>
      </c>
      <c r="W6" s="9">
        <f>V6*2</f>
        <v>10</v>
      </c>
      <c r="X6" s="10">
        <v>51</v>
      </c>
      <c r="Y6" s="51">
        <f>X6*2</f>
        <v>102</v>
      </c>
      <c r="Z6" s="6">
        <v>16</v>
      </c>
      <c r="AA6" s="9">
        <f>Z6*3</f>
        <v>48</v>
      </c>
      <c r="AB6" s="10">
        <v>18</v>
      </c>
      <c r="AC6" s="7">
        <f>AB6*3</f>
        <v>54</v>
      </c>
      <c r="AD6" s="6">
        <v>10</v>
      </c>
      <c r="AE6" s="9">
        <f>AD6*10</f>
        <v>100</v>
      </c>
      <c r="AF6" s="8">
        <v>12</v>
      </c>
      <c r="AG6" s="9">
        <f>AF6*5</f>
        <v>60</v>
      </c>
      <c r="AH6" s="23">
        <f>G6+I6+K6+M6+O6+Q6+S6+U6+W6+Y6+AA6+AC6+AE6+AG6</f>
        <v>995.5</v>
      </c>
    </row>
    <row r="7" spans="2:37" s="2" customFormat="1" ht="24" customHeight="1" x14ac:dyDescent="0.25">
      <c r="B7" s="6">
        <v>3</v>
      </c>
      <c r="C7" s="13" t="s">
        <v>64</v>
      </c>
      <c r="D7" s="7" t="s">
        <v>30</v>
      </c>
      <c r="E7" s="26" t="s">
        <v>23</v>
      </c>
      <c r="F7" s="8">
        <v>5</v>
      </c>
      <c r="G7" s="9">
        <f>F7*13</f>
        <v>65</v>
      </c>
      <c r="H7" s="10">
        <v>51</v>
      </c>
      <c r="I7" s="7">
        <f>H7*2</f>
        <v>102</v>
      </c>
      <c r="J7" s="6">
        <v>12</v>
      </c>
      <c r="K7" s="9">
        <f>J7*2</f>
        <v>24</v>
      </c>
      <c r="L7" s="10">
        <v>5</v>
      </c>
      <c r="M7" s="7">
        <f>L7*10</f>
        <v>50</v>
      </c>
      <c r="N7" s="6">
        <v>150</v>
      </c>
      <c r="O7" s="9">
        <f>N7</f>
        <v>150</v>
      </c>
      <c r="P7" s="10">
        <v>44</v>
      </c>
      <c r="Q7" s="32">
        <f>P7*1.5</f>
        <v>66</v>
      </c>
      <c r="R7" s="6">
        <v>4</v>
      </c>
      <c r="S7" s="9">
        <f>R7*15</f>
        <v>60</v>
      </c>
      <c r="T7" s="10">
        <v>6</v>
      </c>
      <c r="U7" s="7">
        <f>T7*10</f>
        <v>60</v>
      </c>
      <c r="V7" s="6">
        <v>22</v>
      </c>
      <c r="W7" s="9">
        <f>V7*2</f>
        <v>44</v>
      </c>
      <c r="X7" s="10">
        <v>52</v>
      </c>
      <c r="Y7" s="51">
        <f>X7*2</f>
        <v>104</v>
      </c>
      <c r="Z7" s="6">
        <v>24</v>
      </c>
      <c r="AA7" s="9">
        <f>Z7*3</f>
        <v>72</v>
      </c>
      <c r="AB7" s="10">
        <v>22</v>
      </c>
      <c r="AC7" s="7">
        <f>AB7*3</f>
        <v>66</v>
      </c>
      <c r="AD7" s="6">
        <v>1</v>
      </c>
      <c r="AE7" s="9">
        <f>AD7*10</f>
        <v>10</v>
      </c>
      <c r="AF7" s="8">
        <v>18</v>
      </c>
      <c r="AG7" s="9">
        <f>AF7*5</f>
        <v>90</v>
      </c>
      <c r="AH7" s="23">
        <f>G7+I7+K7+M7+O7+Q7+S7+U7+W7+Y7+AA7+AC7+AE7+AG7</f>
        <v>963</v>
      </c>
    </row>
    <row r="8" spans="2:37" s="11" customFormat="1" ht="24" customHeight="1" x14ac:dyDescent="0.25">
      <c r="B8" s="6">
        <v>4</v>
      </c>
      <c r="C8" s="13" t="s">
        <v>172</v>
      </c>
      <c r="D8" s="7" t="s">
        <v>30</v>
      </c>
      <c r="E8" s="26" t="s">
        <v>23</v>
      </c>
      <c r="F8" s="8">
        <v>6</v>
      </c>
      <c r="G8" s="9">
        <f>F8*13</f>
        <v>78</v>
      </c>
      <c r="H8" s="10">
        <v>22</v>
      </c>
      <c r="I8" s="7">
        <f>H8*2</f>
        <v>44</v>
      </c>
      <c r="J8" s="6">
        <v>18</v>
      </c>
      <c r="K8" s="9">
        <f>J8*2</f>
        <v>36</v>
      </c>
      <c r="L8" s="10">
        <v>4</v>
      </c>
      <c r="M8" s="7">
        <f>L8*10</f>
        <v>40</v>
      </c>
      <c r="N8" s="6">
        <v>114</v>
      </c>
      <c r="O8" s="9">
        <f>N8</f>
        <v>114</v>
      </c>
      <c r="P8" s="10">
        <v>71</v>
      </c>
      <c r="Q8" s="32">
        <f>P8*1.5</f>
        <v>106.5</v>
      </c>
      <c r="R8" s="6">
        <v>3</v>
      </c>
      <c r="S8" s="9">
        <f>R8*15</f>
        <v>45</v>
      </c>
      <c r="T8" s="10">
        <v>3</v>
      </c>
      <c r="U8" s="7">
        <f>T8*10</f>
        <v>30</v>
      </c>
      <c r="V8" s="6">
        <v>5</v>
      </c>
      <c r="W8" s="9">
        <f>V8*2</f>
        <v>10</v>
      </c>
      <c r="X8" s="10">
        <v>0</v>
      </c>
      <c r="Y8" s="51">
        <f>X8*2</f>
        <v>0</v>
      </c>
      <c r="Z8" s="6">
        <v>13</v>
      </c>
      <c r="AA8" s="9">
        <f>Z8*3</f>
        <v>39</v>
      </c>
      <c r="AB8" s="10">
        <v>29</v>
      </c>
      <c r="AC8" s="7">
        <f>AB8*3</f>
        <v>87</v>
      </c>
      <c r="AD8" s="6">
        <v>1</v>
      </c>
      <c r="AE8" s="9">
        <f>AD8*10</f>
        <v>10</v>
      </c>
      <c r="AF8" s="8">
        <v>14</v>
      </c>
      <c r="AG8" s="9">
        <f>AF8*5</f>
        <v>70</v>
      </c>
      <c r="AH8" s="23">
        <f>G8+I8+K8+M8+O8+Q8+S8+U8+W8+Y8+AA8+AC8+AE8+AG8</f>
        <v>709.5</v>
      </c>
    </row>
    <row r="9" spans="2:37" s="2" customFormat="1" ht="24" customHeight="1" thickBot="1" x14ac:dyDescent="0.3">
      <c r="B9" s="14">
        <v>5</v>
      </c>
      <c r="C9" s="48" t="s">
        <v>65</v>
      </c>
      <c r="D9" s="17" t="s">
        <v>30</v>
      </c>
      <c r="E9" s="34" t="s">
        <v>23</v>
      </c>
      <c r="F9" s="27">
        <v>2</v>
      </c>
      <c r="G9" s="15">
        <f>F9*13</f>
        <v>26</v>
      </c>
      <c r="H9" s="16">
        <v>30</v>
      </c>
      <c r="I9" s="17">
        <f>H9*2</f>
        <v>60</v>
      </c>
      <c r="J9" s="14">
        <v>2</v>
      </c>
      <c r="K9" s="15">
        <f>J9*2</f>
        <v>4</v>
      </c>
      <c r="L9" s="16">
        <v>7</v>
      </c>
      <c r="M9" s="17">
        <f>L9*10</f>
        <v>70</v>
      </c>
      <c r="N9" s="14">
        <v>86</v>
      </c>
      <c r="O9" s="15">
        <f>N9</f>
        <v>86</v>
      </c>
      <c r="P9" s="16">
        <v>8</v>
      </c>
      <c r="Q9" s="36">
        <f>P9*1.5</f>
        <v>12</v>
      </c>
      <c r="R9" s="14">
        <v>1</v>
      </c>
      <c r="S9" s="15">
        <f>R9*15</f>
        <v>15</v>
      </c>
      <c r="T9" s="16">
        <v>2</v>
      </c>
      <c r="U9" s="17">
        <f>T9*10</f>
        <v>20</v>
      </c>
      <c r="V9" s="14">
        <v>20</v>
      </c>
      <c r="W9" s="15">
        <f>V9*2</f>
        <v>40</v>
      </c>
      <c r="X9" s="16">
        <v>0</v>
      </c>
      <c r="Y9" s="52">
        <f>X9*2</f>
        <v>0</v>
      </c>
      <c r="Z9" s="14">
        <v>26</v>
      </c>
      <c r="AA9" s="15">
        <f>Z9*3</f>
        <v>78</v>
      </c>
      <c r="AB9" s="16">
        <v>30</v>
      </c>
      <c r="AC9" s="17">
        <f>AB9*3</f>
        <v>90</v>
      </c>
      <c r="AD9" s="14">
        <v>1</v>
      </c>
      <c r="AE9" s="15">
        <f>AD9*10</f>
        <v>10</v>
      </c>
      <c r="AF9" s="27">
        <v>11</v>
      </c>
      <c r="AG9" s="15">
        <f>AF9*5</f>
        <v>55</v>
      </c>
      <c r="AH9" s="25">
        <f>G9+I9+K9+M9+O9+Q9+S9+U9+W9+Y9+AA9+AC9+AE9+AG9</f>
        <v>566</v>
      </c>
    </row>
  </sheetData>
  <sortState ref="C5:AH9">
    <sortCondition descending="1" ref="AH5:AH9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B1:AK94"/>
  <sheetViews>
    <sheetView zoomScale="95" zoomScaleNormal="95" workbookViewId="0">
      <pane ySplit="4" topLeftCell="A5" activePane="bottomLeft" state="frozen"/>
      <selection pane="bottomLeft" activeCell="C8" sqref="C8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66</v>
      </c>
      <c r="D5" s="55" t="s">
        <v>29</v>
      </c>
      <c r="E5" s="29" t="s">
        <v>23</v>
      </c>
      <c r="F5" s="46">
        <v>11</v>
      </c>
      <c r="G5" s="54">
        <f t="shared" ref="G5:G36" si="0">F5*13</f>
        <v>143</v>
      </c>
      <c r="H5" s="56">
        <v>78</v>
      </c>
      <c r="I5" s="55">
        <f t="shared" ref="I5:I36" si="1">H5*2</f>
        <v>156</v>
      </c>
      <c r="J5" s="53">
        <v>80</v>
      </c>
      <c r="K5" s="54">
        <f t="shared" ref="K5:K36" si="2">J5*2</f>
        <v>160</v>
      </c>
      <c r="L5" s="56">
        <v>12</v>
      </c>
      <c r="M5" s="55">
        <f t="shared" ref="M5:M36" si="3">L5*10</f>
        <v>120</v>
      </c>
      <c r="N5" s="53">
        <v>164</v>
      </c>
      <c r="O5" s="54">
        <f t="shared" ref="O5:O36" si="4">N5</f>
        <v>164</v>
      </c>
      <c r="P5" s="56">
        <v>75</v>
      </c>
      <c r="Q5" s="31">
        <f t="shared" ref="Q5:Q36" si="5">P5*1.5</f>
        <v>112.5</v>
      </c>
      <c r="R5" s="53">
        <v>6</v>
      </c>
      <c r="S5" s="54">
        <f t="shared" ref="S5:S36" si="6">R5*15</f>
        <v>90</v>
      </c>
      <c r="T5" s="56">
        <v>16</v>
      </c>
      <c r="U5" s="55">
        <f t="shared" ref="U5:U36" si="7">T5*10</f>
        <v>160</v>
      </c>
      <c r="V5" s="53">
        <v>64</v>
      </c>
      <c r="W5" s="54">
        <f t="shared" ref="W5:W36" si="8">V5*2</f>
        <v>128</v>
      </c>
      <c r="X5" s="56">
        <v>70</v>
      </c>
      <c r="Y5" s="50">
        <f t="shared" ref="Y5:Y36" si="9">X5*2</f>
        <v>140</v>
      </c>
      <c r="Z5" s="53">
        <v>45</v>
      </c>
      <c r="AA5" s="54">
        <f t="shared" ref="AA5:AA36" si="10">Z5*3</f>
        <v>135</v>
      </c>
      <c r="AB5" s="56">
        <v>30</v>
      </c>
      <c r="AC5" s="55">
        <f t="shared" ref="AC5:AC36" si="11">AB5*3</f>
        <v>90</v>
      </c>
      <c r="AD5" s="53">
        <v>15</v>
      </c>
      <c r="AE5" s="54">
        <f t="shared" ref="AE5:AE36" si="12">AD5*10</f>
        <v>150</v>
      </c>
      <c r="AF5" s="57">
        <v>27</v>
      </c>
      <c r="AG5" s="54">
        <f t="shared" ref="AG5:AG36" si="13">AF5*5</f>
        <v>135</v>
      </c>
      <c r="AH5" s="24">
        <f t="shared" ref="AH5:AH36" si="14">G5+I5+K5+M5+O5+Q5+S5+U5+W5+Y5+AA5+AC5+AE5+AG5</f>
        <v>1883.5</v>
      </c>
    </row>
    <row r="6" spans="2:37" s="2" customFormat="1" ht="24" customHeight="1" x14ac:dyDescent="0.25">
      <c r="B6" s="6">
        <v>2</v>
      </c>
      <c r="C6" s="13" t="s">
        <v>131</v>
      </c>
      <c r="D6" s="7" t="s">
        <v>29</v>
      </c>
      <c r="E6" s="26" t="s">
        <v>36</v>
      </c>
      <c r="F6" s="8">
        <v>10</v>
      </c>
      <c r="G6" s="9">
        <f t="shared" si="0"/>
        <v>130</v>
      </c>
      <c r="H6" s="10">
        <v>69</v>
      </c>
      <c r="I6" s="7">
        <f t="shared" si="1"/>
        <v>138</v>
      </c>
      <c r="J6" s="6">
        <v>33</v>
      </c>
      <c r="K6" s="9">
        <f t="shared" si="2"/>
        <v>66</v>
      </c>
      <c r="L6" s="10">
        <v>12</v>
      </c>
      <c r="M6" s="7">
        <f t="shared" si="3"/>
        <v>120</v>
      </c>
      <c r="N6" s="6">
        <v>164</v>
      </c>
      <c r="O6" s="9">
        <f t="shared" si="4"/>
        <v>164</v>
      </c>
      <c r="P6" s="10">
        <v>54</v>
      </c>
      <c r="Q6" s="32">
        <f t="shared" si="5"/>
        <v>81</v>
      </c>
      <c r="R6" s="6">
        <v>9</v>
      </c>
      <c r="S6" s="9">
        <f t="shared" si="6"/>
        <v>135</v>
      </c>
      <c r="T6" s="10">
        <v>15</v>
      </c>
      <c r="U6" s="7">
        <f t="shared" si="7"/>
        <v>150</v>
      </c>
      <c r="V6" s="6">
        <v>65</v>
      </c>
      <c r="W6" s="9">
        <f t="shared" si="8"/>
        <v>130</v>
      </c>
      <c r="X6" s="10">
        <v>68</v>
      </c>
      <c r="Y6" s="51">
        <f t="shared" si="9"/>
        <v>136</v>
      </c>
      <c r="Z6" s="6">
        <v>45</v>
      </c>
      <c r="AA6" s="9">
        <f t="shared" si="10"/>
        <v>135</v>
      </c>
      <c r="AB6" s="10">
        <v>21</v>
      </c>
      <c r="AC6" s="7">
        <f t="shared" si="11"/>
        <v>63</v>
      </c>
      <c r="AD6" s="6">
        <v>3</v>
      </c>
      <c r="AE6" s="9">
        <f t="shared" si="12"/>
        <v>30</v>
      </c>
      <c r="AF6" s="8">
        <v>19</v>
      </c>
      <c r="AG6" s="9">
        <f t="shared" si="13"/>
        <v>95</v>
      </c>
      <c r="AH6" s="23">
        <f t="shared" si="14"/>
        <v>1573</v>
      </c>
    </row>
    <row r="7" spans="2:37" s="2" customFormat="1" ht="24" customHeight="1" x14ac:dyDescent="0.25">
      <c r="B7" s="6">
        <v>3</v>
      </c>
      <c r="C7" s="13" t="s">
        <v>67</v>
      </c>
      <c r="D7" s="7" t="s">
        <v>29</v>
      </c>
      <c r="E7" s="26" t="s">
        <v>23</v>
      </c>
      <c r="F7" s="8">
        <v>9</v>
      </c>
      <c r="G7" s="9">
        <f t="shared" si="0"/>
        <v>117</v>
      </c>
      <c r="H7" s="10">
        <v>75</v>
      </c>
      <c r="I7" s="7">
        <f t="shared" si="1"/>
        <v>150</v>
      </c>
      <c r="J7" s="6">
        <v>65</v>
      </c>
      <c r="K7" s="9">
        <f t="shared" si="2"/>
        <v>130</v>
      </c>
      <c r="L7" s="10">
        <v>14</v>
      </c>
      <c r="M7" s="7">
        <f t="shared" si="3"/>
        <v>140</v>
      </c>
      <c r="N7" s="6">
        <v>178</v>
      </c>
      <c r="O7" s="9">
        <f t="shared" si="4"/>
        <v>178</v>
      </c>
      <c r="P7" s="10">
        <v>83</v>
      </c>
      <c r="Q7" s="32">
        <f t="shared" si="5"/>
        <v>124.5</v>
      </c>
      <c r="R7" s="6">
        <v>6</v>
      </c>
      <c r="S7" s="9">
        <f t="shared" si="6"/>
        <v>90</v>
      </c>
      <c r="T7" s="10">
        <v>12</v>
      </c>
      <c r="U7" s="7">
        <f t="shared" si="7"/>
        <v>120</v>
      </c>
      <c r="V7" s="6">
        <v>48</v>
      </c>
      <c r="W7" s="9">
        <f t="shared" si="8"/>
        <v>96</v>
      </c>
      <c r="X7" s="10">
        <v>68</v>
      </c>
      <c r="Y7" s="51">
        <f t="shared" si="9"/>
        <v>136</v>
      </c>
      <c r="Z7" s="6">
        <v>32</v>
      </c>
      <c r="AA7" s="9">
        <f t="shared" si="10"/>
        <v>96</v>
      </c>
      <c r="AB7" s="10">
        <v>15</v>
      </c>
      <c r="AC7" s="7">
        <f t="shared" si="11"/>
        <v>45</v>
      </c>
      <c r="AD7" s="6">
        <v>0</v>
      </c>
      <c r="AE7" s="9">
        <f t="shared" si="12"/>
        <v>0</v>
      </c>
      <c r="AF7" s="8">
        <v>27</v>
      </c>
      <c r="AG7" s="9">
        <f t="shared" si="13"/>
        <v>135</v>
      </c>
      <c r="AH7" s="23">
        <f t="shared" si="14"/>
        <v>1557.5</v>
      </c>
    </row>
    <row r="8" spans="2:37" s="11" customFormat="1" ht="24" customHeight="1" x14ac:dyDescent="0.25">
      <c r="B8" s="6">
        <v>4</v>
      </c>
      <c r="C8" s="13" t="s">
        <v>68</v>
      </c>
      <c r="D8" s="7" t="s">
        <v>29</v>
      </c>
      <c r="E8" s="26" t="s">
        <v>23</v>
      </c>
      <c r="F8" s="8">
        <v>9</v>
      </c>
      <c r="G8" s="9">
        <f t="shared" si="0"/>
        <v>117</v>
      </c>
      <c r="H8" s="10">
        <v>74</v>
      </c>
      <c r="I8" s="7">
        <f t="shared" si="1"/>
        <v>148</v>
      </c>
      <c r="J8" s="6">
        <v>51</v>
      </c>
      <c r="K8" s="9">
        <f t="shared" si="2"/>
        <v>102</v>
      </c>
      <c r="L8" s="10">
        <v>13</v>
      </c>
      <c r="M8" s="7">
        <f t="shared" si="3"/>
        <v>130</v>
      </c>
      <c r="N8" s="6">
        <v>176</v>
      </c>
      <c r="O8" s="9">
        <f t="shared" si="4"/>
        <v>176</v>
      </c>
      <c r="P8" s="10">
        <v>84</v>
      </c>
      <c r="Q8" s="32">
        <f t="shared" si="5"/>
        <v>126</v>
      </c>
      <c r="R8" s="6">
        <v>8</v>
      </c>
      <c r="S8" s="9">
        <f t="shared" si="6"/>
        <v>120</v>
      </c>
      <c r="T8" s="10">
        <v>17</v>
      </c>
      <c r="U8" s="7">
        <f t="shared" si="7"/>
        <v>170</v>
      </c>
      <c r="V8" s="6">
        <v>44</v>
      </c>
      <c r="W8" s="9">
        <f t="shared" si="8"/>
        <v>88</v>
      </c>
      <c r="X8" s="10">
        <v>77</v>
      </c>
      <c r="Y8" s="51">
        <f t="shared" si="9"/>
        <v>154</v>
      </c>
      <c r="Z8" s="6">
        <v>34</v>
      </c>
      <c r="AA8" s="9">
        <f t="shared" si="10"/>
        <v>102</v>
      </c>
      <c r="AB8" s="10">
        <v>29</v>
      </c>
      <c r="AC8" s="7">
        <f t="shared" si="11"/>
        <v>87</v>
      </c>
      <c r="AD8" s="6">
        <v>0</v>
      </c>
      <c r="AE8" s="9">
        <f t="shared" si="12"/>
        <v>0</v>
      </c>
      <c r="AF8" s="8">
        <v>7</v>
      </c>
      <c r="AG8" s="9">
        <f t="shared" si="13"/>
        <v>35</v>
      </c>
      <c r="AH8" s="23">
        <f t="shared" si="14"/>
        <v>1555</v>
      </c>
    </row>
    <row r="9" spans="2:37" s="2" customFormat="1" ht="24" customHeight="1" x14ac:dyDescent="0.25">
      <c r="B9" s="6">
        <v>5</v>
      </c>
      <c r="C9" s="13" t="s">
        <v>69</v>
      </c>
      <c r="D9" s="7" t="s">
        <v>29</v>
      </c>
      <c r="E9" s="26" t="s">
        <v>23</v>
      </c>
      <c r="F9" s="8">
        <v>7</v>
      </c>
      <c r="G9" s="9">
        <f t="shared" si="0"/>
        <v>91</v>
      </c>
      <c r="H9" s="10">
        <v>72</v>
      </c>
      <c r="I9" s="7">
        <f t="shared" si="1"/>
        <v>144</v>
      </c>
      <c r="J9" s="6">
        <v>53</v>
      </c>
      <c r="K9" s="9">
        <f t="shared" si="2"/>
        <v>106</v>
      </c>
      <c r="L9" s="10">
        <v>12</v>
      </c>
      <c r="M9" s="7">
        <f t="shared" si="3"/>
        <v>120</v>
      </c>
      <c r="N9" s="6">
        <v>174</v>
      </c>
      <c r="O9" s="9">
        <f t="shared" si="4"/>
        <v>174</v>
      </c>
      <c r="P9" s="10">
        <v>84</v>
      </c>
      <c r="Q9" s="32">
        <f t="shared" si="5"/>
        <v>126</v>
      </c>
      <c r="R9" s="6">
        <v>5</v>
      </c>
      <c r="S9" s="9">
        <f t="shared" si="6"/>
        <v>75</v>
      </c>
      <c r="T9" s="10">
        <v>13</v>
      </c>
      <c r="U9" s="7">
        <f t="shared" si="7"/>
        <v>130</v>
      </c>
      <c r="V9" s="6">
        <v>56</v>
      </c>
      <c r="W9" s="9">
        <f t="shared" si="8"/>
        <v>112</v>
      </c>
      <c r="X9" s="10">
        <v>67</v>
      </c>
      <c r="Y9" s="51">
        <f t="shared" si="9"/>
        <v>134</v>
      </c>
      <c r="Z9" s="6">
        <v>40</v>
      </c>
      <c r="AA9" s="9">
        <f t="shared" si="10"/>
        <v>120</v>
      </c>
      <c r="AB9" s="10">
        <v>21</v>
      </c>
      <c r="AC9" s="7">
        <f t="shared" si="11"/>
        <v>63</v>
      </c>
      <c r="AD9" s="6">
        <v>1</v>
      </c>
      <c r="AE9" s="9">
        <f t="shared" si="12"/>
        <v>10</v>
      </c>
      <c r="AF9" s="8">
        <v>15</v>
      </c>
      <c r="AG9" s="9">
        <f t="shared" si="13"/>
        <v>75</v>
      </c>
      <c r="AH9" s="23">
        <f t="shared" si="14"/>
        <v>1480</v>
      </c>
    </row>
    <row r="10" spans="2:37" s="2" customFormat="1" ht="24" customHeight="1" x14ac:dyDescent="0.25">
      <c r="B10" s="6">
        <v>6</v>
      </c>
      <c r="C10" s="13" t="s">
        <v>70</v>
      </c>
      <c r="D10" s="7" t="s">
        <v>29</v>
      </c>
      <c r="E10" s="26" t="s">
        <v>23</v>
      </c>
      <c r="F10" s="8">
        <v>8</v>
      </c>
      <c r="G10" s="9">
        <f t="shared" si="0"/>
        <v>104</v>
      </c>
      <c r="H10" s="10">
        <v>70</v>
      </c>
      <c r="I10" s="7">
        <f t="shared" si="1"/>
        <v>140</v>
      </c>
      <c r="J10" s="6">
        <v>43</v>
      </c>
      <c r="K10" s="9">
        <f t="shared" si="2"/>
        <v>86</v>
      </c>
      <c r="L10" s="10">
        <v>14</v>
      </c>
      <c r="M10" s="7">
        <f t="shared" si="3"/>
        <v>140</v>
      </c>
      <c r="N10" s="6">
        <v>164</v>
      </c>
      <c r="O10" s="9">
        <f t="shared" si="4"/>
        <v>164</v>
      </c>
      <c r="P10" s="10">
        <v>48</v>
      </c>
      <c r="Q10" s="32">
        <f t="shared" si="5"/>
        <v>72</v>
      </c>
      <c r="R10" s="6">
        <v>5</v>
      </c>
      <c r="S10" s="9">
        <f t="shared" si="6"/>
        <v>75</v>
      </c>
      <c r="T10" s="10">
        <v>17</v>
      </c>
      <c r="U10" s="7">
        <f t="shared" si="7"/>
        <v>170</v>
      </c>
      <c r="V10" s="6">
        <v>40</v>
      </c>
      <c r="W10" s="9">
        <f t="shared" si="8"/>
        <v>80</v>
      </c>
      <c r="X10" s="10">
        <v>71</v>
      </c>
      <c r="Y10" s="51">
        <f t="shared" si="9"/>
        <v>142</v>
      </c>
      <c r="Z10" s="6">
        <v>36</v>
      </c>
      <c r="AA10" s="9">
        <f t="shared" si="10"/>
        <v>108</v>
      </c>
      <c r="AB10" s="10">
        <v>14</v>
      </c>
      <c r="AC10" s="7">
        <f t="shared" si="11"/>
        <v>42</v>
      </c>
      <c r="AD10" s="6">
        <v>1</v>
      </c>
      <c r="AE10" s="9">
        <f t="shared" si="12"/>
        <v>10</v>
      </c>
      <c r="AF10" s="8">
        <v>19</v>
      </c>
      <c r="AG10" s="9">
        <f t="shared" si="13"/>
        <v>95</v>
      </c>
      <c r="AH10" s="23">
        <f t="shared" si="14"/>
        <v>1428</v>
      </c>
    </row>
    <row r="11" spans="2:37" s="2" customFormat="1" ht="24" customHeight="1" x14ac:dyDescent="0.25">
      <c r="B11" s="6">
        <v>7</v>
      </c>
      <c r="C11" s="13" t="s">
        <v>71</v>
      </c>
      <c r="D11" s="7" t="s">
        <v>29</v>
      </c>
      <c r="E11" s="26" t="s">
        <v>23</v>
      </c>
      <c r="F11" s="8">
        <v>8</v>
      </c>
      <c r="G11" s="9">
        <f t="shared" si="0"/>
        <v>104</v>
      </c>
      <c r="H11" s="10">
        <v>42</v>
      </c>
      <c r="I11" s="7">
        <f t="shared" si="1"/>
        <v>84</v>
      </c>
      <c r="J11" s="6">
        <v>50</v>
      </c>
      <c r="K11" s="9">
        <f t="shared" si="2"/>
        <v>100</v>
      </c>
      <c r="L11" s="10">
        <v>11</v>
      </c>
      <c r="M11" s="7">
        <f t="shared" si="3"/>
        <v>110</v>
      </c>
      <c r="N11" s="6">
        <v>166</v>
      </c>
      <c r="O11" s="9">
        <f t="shared" si="4"/>
        <v>166</v>
      </c>
      <c r="P11" s="10">
        <v>61</v>
      </c>
      <c r="Q11" s="32">
        <f t="shared" si="5"/>
        <v>91.5</v>
      </c>
      <c r="R11" s="6">
        <v>4</v>
      </c>
      <c r="S11" s="9">
        <f t="shared" si="6"/>
        <v>60</v>
      </c>
      <c r="T11" s="10">
        <v>20</v>
      </c>
      <c r="U11" s="7">
        <f t="shared" si="7"/>
        <v>200</v>
      </c>
      <c r="V11" s="6">
        <v>36</v>
      </c>
      <c r="W11" s="9">
        <f t="shared" si="8"/>
        <v>72</v>
      </c>
      <c r="X11" s="10">
        <v>78</v>
      </c>
      <c r="Y11" s="51">
        <f t="shared" si="9"/>
        <v>156</v>
      </c>
      <c r="Z11" s="6">
        <v>24</v>
      </c>
      <c r="AA11" s="9">
        <f t="shared" si="10"/>
        <v>72</v>
      </c>
      <c r="AB11" s="10">
        <v>21</v>
      </c>
      <c r="AC11" s="7">
        <f t="shared" si="11"/>
        <v>63</v>
      </c>
      <c r="AD11" s="6">
        <v>0</v>
      </c>
      <c r="AE11" s="9">
        <f t="shared" si="12"/>
        <v>0</v>
      </c>
      <c r="AF11" s="8">
        <v>5</v>
      </c>
      <c r="AG11" s="9">
        <f t="shared" si="13"/>
        <v>25</v>
      </c>
      <c r="AH11" s="23">
        <f t="shared" si="14"/>
        <v>1303.5</v>
      </c>
    </row>
    <row r="12" spans="2:37" s="2" customFormat="1" ht="24" customHeight="1" x14ac:dyDescent="0.25">
      <c r="B12" s="6">
        <v>8</v>
      </c>
      <c r="C12" s="13" t="s">
        <v>72</v>
      </c>
      <c r="D12" s="7" t="s">
        <v>29</v>
      </c>
      <c r="E12" s="26" t="s">
        <v>23</v>
      </c>
      <c r="F12" s="8">
        <v>7</v>
      </c>
      <c r="G12" s="9">
        <f t="shared" si="0"/>
        <v>91</v>
      </c>
      <c r="H12" s="10">
        <v>71</v>
      </c>
      <c r="I12" s="7">
        <f t="shared" si="1"/>
        <v>142</v>
      </c>
      <c r="J12" s="6">
        <v>52</v>
      </c>
      <c r="K12" s="9">
        <f t="shared" si="2"/>
        <v>104</v>
      </c>
      <c r="L12" s="10">
        <v>8</v>
      </c>
      <c r="M12" s="7">
        <f t="shared" si="3"/>
        <v>80</v>
      </c>
      <c r="N12" s="6">
        <v>150</v>
      </c>
      <c r="O12" s="9">
        <f t="shared" si="4"/>
        <v>150</v>
      </c>
      <c r="P12" s="10">
        <v>58</v>
      </c>
      <c r="Q12" s="32">
        <f t="shared" si="5"/>
        <v>87</v>
      </c>
      <c r="R12" s="6">
        <v>3</v>
      </c>
      <c r="S12" s="9">
        <f t="shared" si="6"/>
        <v>45</v>
      </c>
      <c r="T12" s="10">
        <v>14</v>
      </c>
      <c r="U12" s="7">
        <f t="shared" si="7"/>
        <v>140</v>
      </c>
      <c r="V12" s="6">
        <v>62</v>
      </c>
      <c r="W12" s="9">
        <f t="shared" si="8"/>
        <v>124</v>
      </c>
      <c r="X12" s="10">
        <v>69</v>
      </c>
      <c r="Y12" s="51">
        <f t="shared" si="9"/>
        <v>138</v>
      </c>
      <c r="Z12" s="6">
        <v>34</v>
      </c>
      <c r="AA12" s="9">
        <f t="shared" si="10"/>
        <v>102</v>
      </c>
      <c r="AB12" s="10">
        <v>9</v>
      </c>
      <c r="AC12" s="7">
        <f t="shared" si="11"/>
        <v>27</v>
      </c>
      <c r="AD12" s="6">
        <v>1</v>
      </c>
      <c r="AE12" s="9">
        <f t="shared" si="12"/>
        <v>10</v>
      </c>
      <c r="AF12" s="8">
        <v>6</v>
      </c>
      <c r="AG12" s="9">
        <f t="shared" si="13"/>
        <v>30</v>
      </c>
      <c r="AH12" s="23">
        <f t="shared" si="14"/>
        <v>1270</v>
      </c>
    </row>
    <row r="13" spans="2:37" s="2" customFormat="1" ht="24" customHeight="1" x14ac:dyDescent="0.25">
      <c r="B13" s="6">
        <v>9</v>
      </c>
      <c r="C13" s="13" t="s">
        <v>117</v>
      </c>
      <c r="D13" s="7" t="s">
        <v>29</v>
      </c>
      <c r="E13" s="26" t="s">
        <v>37</v>
      </c>
      <c r="F13" s="8">
        <v>7</v>
      </c>
      <c r="G13" s="9">
        <f t="shared" si="0"/>
        <v>91</v>
      </c>
      <c r="H13" s="10">
        <v>55</v>
      </c>
      <c r="I13" s="7">
        <f t="shared" si="1"/>
        <v>110</v>
      </c>
      <c r="J13" s="6">
        <v>57</v>
      </c>
      <c r="K13" s="9">
        <f t="shared" si="2"/>
        <v>114</v>
      </c>
      <c r="L13" s="10">
        <v>10</v>
      </c>
      <c r="M13" s="7">
        <f t="shared" si="3"/>
        <v>100</v>
      </c>
      <c r="N13" s="6">
        <v>162</v>
      </c>
      <c r="O13" s="9">
        <f t="shared" si="4"/>
        <v>162</v>
      </c>
      <c r="P13" s="10">
        <v>45</v>
      </c>
      <c r="Q13" s="32">
        <f t="shared" si="5"/>
        <v>67.5</v>
      </c>
      <c r="R13" s="6">
        <v>5</v>
      </c>
      <c r="S13" s="9">
        <f t="shared" si="6"/>
        <v>75</v>
      </c>
      <c r="T13" s="10">
        <v>14</v>
      </c>
      <c r="U13" s="7">
        <f t="shared" si="7"/>
        <v>140</v>
      </c>
      <c r="V13" s="6">
        <v>18</v>
      </c>
      <c r="W13" s="9">
        <f t="shared" si="8"/>
        <v>36</v>
      </c>
      <c r="X13" s="10">
        <v>65</v>
      </c>
      <c r="Y13" s="51">
        <f t="shared" si="9"/>
        <v>130</v>
      </c>
      <c r="Z13" s="6">
        <v>40</v>
      </c>
      <c r="AA13" s="9">
        <f t="shared" si="10"/>
        <v>120</v>
      </c>
      <c r="AB13" s="10">
        <v>22</v>
      </c>
      <c r="AC13" s="7">
        <f t="shared" si="11"/>
        <v>66</v>
      </c>
      <c r="AD13" s="6">
        <v>2</v>
      </c>
      <c r="AE13" s="9">
        <f t="shared" si="12"/>
        <v>20</v>
      </c>
      <c r="AF13" s="8">
        <v>7</v>
      </c>
      <c r="AG13" s="9">
        <f t="shared" si="13"/>
        <v>35</v>
      </c>
      <c r="AH13" s="23">
        <f t="shared" si="14"/>
        <v>1266.5</v>
      </c>
    </row>
    <row r="14" spans="2:37" s="2" customFormat="1" ht="24" customHeight="1" x14ac:dyDescent="0.25">
      <c r="B14" s="6">
        <v>10</v>
      </c>
      <c r="C14" s="13" t="s">
        <v>73</v>
      </c>
      <c r="D14" s="7" t="s">
        <v>29</v>
      </c>
      <c r="E14" s="26" t="s">
        <v>23</v>
      </c>
      <c r="F14" s="8">
        <v>8</v>
      </c>
      <c r="G14" s="9">
        <f t="shared" si="0"/>
        <v>104</v>
      </c>
      <c r="H14" s="10">
        <v>70</v>
      </c>
      <c r="I14" s="7">
        <f t="shared" si="1"/>
        <v>140</v>
      </c>
      <c r="J14" s="6">
        <v>31</v>
      </c>
      <c r="K14" s="9">
        <f t="shared" si="2"/>
        <v>62</v>
      </c>
      <c r="L14" s="10">
        <v>11</v>
      </c>
      <c r="M14" s="7">
        <f t="shared" si="3"/>
        <v>110</v>
      </c>
      <c r="N14" s="6">
        <v>152</v>
      </c>
      <c r="O14" s="9">
        <f t="shared" si="4"/>
        <v>152</v>
      </c>
      <c r="P14" s="10">
        <v>60</v>
      </c>
      <c r="Q14" s="32">
        <f t="shared" si="5"/>
        <v>90</v>
      </c>
      <c r="R14" s="6">
        <v>6</v>
      </c>
      <c r="S14" s="9">
        <f t="shared" si="6"/>
        <v>90</v>
      </c>
      <c r="T14" s="10">
        <v>10</v>
      </c>
      <c r="U14" s="7">
        <f t="shared" si="7"/>
        <v>100</v>
      </c>
      <c r="V14" s="6">
        <v>36</v>
      </c>
      <c r="W14" s="9">
        <f t="shared" si="8"/>
        <v>72</v>
      </c>
      <c r="X14" s="10">
        <v>66</v>
      </c>
      <c r="Y14" s="51">
        <f t="shared" si="9"/>
        <v>132</v>
      </c>
      <c r="Z14" s="6">
        <v>37</v>
      </c>
      <c r="AA14" s="9">
        <f t="shared" si="10"/>
        <v>111</v>
      </c>
      <c r="AB14" s="10">
        <v>10</v>
      </c>
      <c r="AC14" s="7">
        <f t="shared" si="11"/>
        <v>30</v>
      </c>
      <c r="AD14" s="6">
        <v>0</v>
      </c>
      <c r="AE14" s="9">
        <f t="shared" si="12"/>
        <v>0</v>
      </c>
      <c r="AF14" s="8">
        <v>11</v>
      </c>
      <c r="AG14" s="9">
        <f t="shared" si="13"/>
        <v>55</v>
      </c>
      <c r="AH14" s="23">
        <f t="shared" si="14"/>
        <v>1248</v>
      </c>
    </row>
    <row r="15" spans="2:37" s="2" customFormat="1" ht="24" customHeight="1" x14ac:dyDescent="0.25">
      <c r="B15" s="6">
        <v>11</v>
      </c>
      <c r="C15" s="13" t="s">
        <v>74</v>
      </c>
      <c r="D15" s="7" t="s">
        <v>29</v>
      </c>
      <c r="E15" s="26" t="s">
        <v>23</v>
      </c>
      <c r="F15" s="8">
        <v>4</v>
      </c>
      <c r="G15" s="9">
        <f t="shared" si="0"/>
        <v>52</v>
      </c>
      <c r="H15" s="10">
        <v>58</v>
      </c>
      <c r="I15" s="7">
        <f t="shared" si="1"/>
        <v>116</v>
      </c>
      <c r="J15" s="6">
        <v>29</v>
      </c>
      <c r="K15" s="9">
        <f t="shared" si="2"/>
        <v>58</v>
      </c>
      <c r="L15" s="10">
        <v>11</v>
      </c>
      <c r="M15" s="7">
        <f t="shared" si="3"/>
        <v>110</v>
      </c>
      <c r="N15" s="6">
        <v>162</v>
      </c>
      <c r="O15" s="9">
        <f t="shared" si="4"/>
        <v>162</v>
      </c>
      <c r="P15" s="10">
        <v>58</v>
      </c>
      <c r="Q15" s="32">
        <f t="shared" si="5"/>
        <v>87</v>
      </c>
      <c r="R15" s="6">
        <v>9</v>
      </c>
      <c r="S15" s="9">
        <f t="shared" si="6"/>
        <v>135</v>
      </c>
      <c r="T15" s="10">
        <v>4</v>
      </c>
      <c r="U15" s="7">
        <f t="shared" si="7"/>
        <v>40</v>
      </c>
      <c r="V15" s="6">
        <v>51</v>
      </c>
      <c r="W15" s="9">
        <f t="shared" si="8"/>
        <v>102</v>
      </c>
      <c r="X15" s="10">
        <v>69</v>
      </c>
      <c r="Y15" s="51">
        <f t="shared" si="9"/>
        <v>138</v>
      </c>
      <c r="Z15" s="6">
        <v>30</v>
      </c>
      <c r="AA15" s="9">
        <f t="shared" si="10"/>
        <v>90</v>
      </c>
      <c r="AB15" s="10">
        <v>0</v>
      </c>
      <c r="AC15" s="7">
        <f t="shared" si="11"/>
        <v>0</v>
      </c>
      <c r="AD15" s="6">
        <v>6</v>
      </c>
      <c r="AE15" s="9">
        <f t="shared" si="12"/>
        <v>60</v>
      </c>
      <c r="AF15" s="8">
        <v>14</v>
      </c>
      <c r="AG15" s="9">
        <f t="shared" si="13"/>
        <v>70</v>
      </c>
      <c r="AH15" s="23">
        <f t="shared" si="14"/>
        <v>1220</v>
      </c>
    </row>
    <row r="16" spans="2:37" s="2" customFormat="1" ht="24" customHeight="1" x14ac:dyDescent="0.25">
      <c r="B16" s="6">
        <v>12</v>
      </c>
      <c r="C16" s="13" t="s">
        <v>75</v>
      </c>
      <c r="D16" s="7" t="s">
        <v>29</v>
      </c>
      <c r="E16" s="26" t="s">
        <v>23</v>
      </c>
      <c r="F16" s="8">
        <v>3</v>
      </c>
      <c r="G16" s="9">
        <f t="shared" si="0"/>
        <v>39</v>
      </c>
      <c r="H16" s="10">
        <v>56</v>
      </c>
      <c r="I16" s="7">
        <f t="shared" si="1"/>
        <v>112</v>
      </c>
      <c r="J16" s="6">
        <v>29</v>
      </c>
      <c r="K16" s="9">
        <f t="shared" si="2"/>
        <v>58</v>
      </c>
      <c r="L16" s="10">
        <v>11</v>
      </c>
      <c r="M16" s="7">
        <f t="shared" si="3"/>
        <v>110</v>
      </c>
      <c r="N16" s="6">
        <v>156</v>
      </c>
      <c r="O16" s="9">
        <f t="shared" si="4"/>
        <v>156</v>
      </c>
      <c r="P16" s="10">
        <v>60</v>
      </c>
      <c r="Q16" s="32">
        <f t="shared" si="5"/>
        <v>90</v>
      </c>
      <c r="R16" s="6">
        <v>8</v>
      </c>
      <c r="S16" s="9">
        <f t="shared" si="6"/>
        <v>120</v>
      </c>
      <c r="T16" s="10">
        <v>8</v>
      </c>
      <c r="U16" s="7">
        <f t="shared" si="7"/>
        <v>80</v>
      </c>
      <c r="V16" s="6">
        <v>65</v>
      </c>
      <c r="W16" s="9">
        <f t="shared" si="8"/>
        <v>130</v>
      </c>
      <c r="X16" s="10">
        <v>78</v>
      </c>
      <c r="Y16" s="51">
        <f t="shared" si="9"/>
        <v>156</v>
      </c>
      <c r="Z16" s="6">
        <v>34</v>
      </c>
      <c r="AA16" s="9">
        <f t="shared" si="10"/>
        <v>102</v>
      </c>
      <c r="AB16" s="10">
        <v>5</v>
      </c>
      <c r="AC16" s="7">
        <f t="shared" si="11"/>
        <v>15</v>
      </c>
      <c r="AD16" s="6">
        <v>0</v>
      </c>
      <c r="AE16" s="9">
        <f t="shared" si="12"/>
        <v>0</v>
      </c>
      <c r="AF16" s="8">
        <v>9</v>
      </c>
      <c r="AG16" s="9">
        <f t="shared" si="13"/>
        <v>45</v>
      </c>
      <c r="AH16" s="23">
        <f t="shared" si="14"/>
        <v>1213</v>
      </c>
    </row>
    <row r="17" spans="2:34" s="2" customFormat="1" ht="24" customHeight="1" x14ac:dyDescent="0.25">
      <c r="B17" s="6">
        <v>13</v>
      </c>
      <c r="C17" s="13" t="s">
        <v>76</v>
      </c>
      <c r="D17" s="7" t="s">
        <v>29</v>
      </c>
      <c r="E17" s="26" t="s">
        <v>23</v>
      </c>
      <c r="F17" s="8">
        <v>6</v>
      </c>
      <c r="G17" s="9">
        <f t="shared" si="0"/>
        <v>78</v>
      </c>
      <c r="H17" s="10">
        <v>78</v>
      </c>
      <c r="I17" s="7">
        <f t="shared" si="1"/>
        <v>156</v>
      </c>
      <c r="J17" s="6">
        <v>19</v>
      </c>
      <c r="K17" s="9">
        <f t="shared" si="2"/>
        <v>38</v>
      </c>
      <c r="L17" s="10">
        <v>11</v>
      </c>
      <c r="M17" s="7">
        <f t="shared" si="3"/>
        <v>110</v>
      </c>
      <c r="N17" s="6">
        <v>134</v>
      </c>
      <c r="O17" s="9">
        <f t="shared" si="4"/>
        <v>134</v>
      </c>
      <c r="P17" s="10">
        <v>34</v>
      </c>
      <c r="Q17" s="32">
        <f t="shared" si="5"/>
        <v>51</v>
      </c>
      <c r="R17" s="6">
        <v>3</v>
      </c>
      <c r="S17" s="9">
        <f t="shared" si="6"/>
        <v>45</v>
      </c>
      <c r="T17" s="10">
        <v>10</v>
      </c>
      <c r="U17" s="7">
        <f t="shared" si="7"/>
        <v>100</v>
      </c>
      <c r="V17" s="6">
        <v>36</v>
      </c>
      <c r="W17" s="9">
        <f t="shared" si="8"/>
        <v>72</v>
      </c>
      <c r="X17" s="10">
        <v>71</v>
      </c>
      <c r="Y17" s="51">
        <f t="shared" si="9"/>
        <v>142</v>
      </c>
      <c r="Z17" s="6">
        <v>28</v>
      </c>
      <c r="AA17" s="9">
        <f t="shared" si="10"/>
        <v>84</v>
      </c>
      <c r="AB17" s="10">
        <v>29</v>
      </c>
      <c r="AC17" s="7">
        <f t="shared" si="11"/>
        <v>87</v>
      </c>
      <c r="AD17" s="6">
        <v>4</v>
      </c>
      <c r="AE17" s="9">
        <f t="shared" si="12"/>
        <v>40</v>
      </c>
      <c r="AF17" s="8">
        <v>11</v>
      </c>
      <c r="AG17" s="9">
        <f t="shared" si="13"/>
        <v>55</v>
      </c>
      <c r="AH17" s="23">
        <f t="shared" si="14"/>
        <v>1192</v>
      </c>
    </row>
    <row r="18" spans="2:34" s="2" customFormat="1" ht="24" customHeight="1" x14ac:dyDescent="0.25">
      <c r="B18" s="6">
        <v>14</v>
      </c>
      <c r="C18" s="13" t="s">
        <v>77</v>
      </c>
      <c r="D18" s="7" t="s">
        <v>29</v>
      </c>
      <c r="E18" s="26" t="s">
        <v>23</v>
      </c>
      <c r="F18" s="8">
        <v>6</v>
      </c>
      <c r="G18" s="9">
        <f t="shared" si="0"/>
        <v>78</v>
      </c>
      <c r="H18" s="10">
        <v>74</v>
      </c>
      <c r="I18" s="7">
        <f t="shared" si="1"/>
        <v>148</v>
      </c>
      <c r="J18" s="6">
        <v>25</v>
      </c>
      <c r="K18" s="9">
        <f t="shared" si="2"/>
        <v>50</v>
      </c>
      <c r="L18" s="10">
        <v>8</v>
      </c>
      <c r="M18" s="7">
        <f t="shared" si="3"/>
        <v>80</v>
      </c>
      <c r="N18" s="6">
        <v>156</v>
      </c>
      <c r="O18" s="9">
        <f t="shared" si="4"/>
        <v>156</v>
      </c>
      <c r="P18" s="10">
        <v>62</v>
      </c>
      <c r="Q18" s="32">
        <f t="shared" si="5"/>
        <v>93</v>
      </c>
      <c r="R18" s="6">
        <v>7</v>
      </c>
      <c r="S18" s="9">
        <f t="shared" si="6"/>
        <v>105</v>
      </c>
      <c r="T18" s="10">
        <v>6</v>
      </c>
      <c r="U18" s="7">
        <f t="shared" si="7"/>
        <v>60</v>
      </c>
      <c r="V18" s="6">
        <v>60</v>
      </c>
      <c r="W18" s="9">
        <f t="shared" si="8"/>
        <v>120</v>
      </c>
      <c r="X18" s="10">
        <v>55</v>
      </c>
      <c r="Y18" s="51">
        <f t="shared" si="9"/>
        <v>110</v>
      </c>
      <c r="Z18" s="6">
        <v>37</v>
      </c>
      <c r="AA18" s="9">
        <f t="shared" si="10"/>
        <v>111</v>
      </c>
      <c r="AB18" s="10">
        <v>0</v>
      </c>
      <c r="AC18" s="7">
        <f t="shared" si="11"/>
        <v>0</v>
      </c>
      <c r="AD18" s="6">
        <v>2</v>
      </c>
      <c r="AE18" s="9">
        <f t="shared" si="12"/>
        <v>20</v>
      </c>
      <c r="AF18" s="8">
        <v>11</v>
      </c>
      <c r="AG18" s="9">
        <f t="shared" si="13"/>
        <v>55</v>
      </c>
      <c r="AH18" s="23">
        <f t="shared" si="14"/>
        <v>1186</v>
      </c>
    </row>
    <row r="19" spans="2:34" s="2" customFormat="1" ht="24" customHeight="1" x14ac:dyDescent="0.25">
      <c r="B19" s="6">
        <v>15</v>
      </c>
      <c r="C19" s="13" t="s">
        <v>132</v>
      </c>
      <c r="D19" s="7" t="s">
        <v>29</v>
      </c>
      <c r="E19" s="26" t="s">
        <v>36</v>
      </c>
      <c r="F19" s="8">
        <v>10</v>
      </c>
      <c r="G19" s="9">
        <f t="shared" si="0"/>
        <v>130</v>
      </c>
      <c r="H19" s="10">
        <v>30</v>
      </c>
      <c r="I19" s="7">
        <f t="shared" si="1"/>
        <v>60</v>
      </c>
      <c r="J19" s="6">
        <v>7</v>
      </c>
      <c r="K19" s="9">
        <f t="shared" si="2"/>
        <v>14</v>
      </c>
      <c r="L19" s="10">
        <v>8</v>
      </c>
      <c r="M19" s="7">
        <f t="shared" si="3"/>
        <v>80</v>
      </c>
      <c r="N19" s="6">
        <v>150</v>
      </c>
      <c r="O19" s="9">
        <f t="shared" si="4"/>
        <v>150</v>
      </c>
      <c r="P19" s="10">
        <v>56</v>
      </c>
      <c r="Q19" s="32">
        <f t="shared" si="5"/>
        <v>84</v>
      </c>
      <c r="R19" s="6">
        <v>3</v>
      </c>
      <c r="S19" s="9">
        <f t="shared" si="6"/>
        <v>45</v>
      </c>
      <c r="T19" s="10">
        <v>14</v>
      </c>
      <c r="U19" s="7">
        <f t="shared" si="7"/>
        <v>140</v>
      </c>
      <c r="V19" s="6">
        <v>44</v>
      </c>
      <c r="W19" s="9">
        <f t="shared" si="8"/>
        <v>88</v>
      </c>
      <c r="X19" s="10">
        <v>52</v>
      </c>
      <c r="Y19" s="51">
        <f t="shared" si="9"/>
        <v>104</v>
      </c>
      <c r="Z19" s="6">
        <v>31</v>
      </c>
      <c r="AA19" s="9">
        <f t="shared" si="10"/>
        <v>93</v>
      </c>
      <c r="AB19" s="10">
        <v>22</v>
      </c>
      <c r="AC19" s="7">
        <f t="shared" si="11"/>
        <v>66</v>
      </c>
      <c r="AD19" s="6">
        <v>1</v>
      </c>
      <c r="AE19" s="9">
        <f t="shared" si="12"/>
        <v>10</v>
      </c>
      <c r="AF19" s="8">
        <v>24</v>
      </c>
      <c r="AG19" s="9">
        <f t="shared" si="13"/>
        <v>120</v>
      </c>
      <c r="AH19" s="23">
        <f t="shared" si="14"/>
        <v>1184</v>
      </c>
    </row>
    <row r="20" spans="2:34" s="2" customFormat="1" ht="24" customHeight="1" x14ac:dyDescent="0.25">
      <c r="B20" s="6">
        <v>16</v>
      </c>
      <c r="C20" s="13" t="s">
        <v>96</v>
      </c>
      <c r="D20" s="7" t="s">
        <v>29</v>
      </c>
      <c r="E20" s="26" t="s">
        <v>22</v>
      </c>
      <c r="F20" s="8">
        <v>6</v>
      </c>
      <c r="G20" s="9">
        <f t="shared" si="0"/>
        <v>78</v>
      </c>
      <c r="H20" s="10">
        <v>54</v>
      </c>
      <c r="I20" s="7">
        <f t="shared" si="1"/>
        <v>108</v>
      </c>
      <c r="J20" s="6">
        <v>40</v>
      </c>
      <c r="K20" s="9">
        <f t="shared" si="2"/>
        <v>80</v>
      </c>
      <c r="L20" s="10">
        <v>7</v>
      </c>
      <c r="M20" s="7">
        <f t="shared" si="3"/>
        <v>70</v>
      </c>
      <c r="N20" s="6">
        <v>148</v>
      </c>
      <c r="O20" s="9">
        <f t="shared" si="4"/>
        <v>148</v>
      </c>
      <c r="P20" s="10">
        <v>31</v>
      </c>
      <c r="Q20" s="32">
        <f t="shared" si="5"/>
        <v>46.5</v>
      </c>
      <c r="R20" s="6">
        <v>3</v>
      </c>
      <c r="S20" s="9">
        <f t="shared" si="6"/>
        <v>45</v>
      </c>
      <c r="T20" s="10">
        <v>11</v>
      </c>
      <c r="U20" s="7">
        <f t="shared" si="7"/>
        <v>110</v>
      </c>
      <c r="V20" s="6">
        <v>29</v>
      </c>
      <c r="W20" s="9">
        <f t="shared" si="8"/>
        <v>58</v>
      </c>
      <c r="X20" s="10">
        <v>86</v>
      </c>
      <c r="Y20" s="51">
        <f t="shared" si="9"/>
        <v>172</v>
      </c>
      <c r="Z20" s="6">
        <v>16</v>
      </c>
      <c r="AA20" s="9">
        <f t="shared" si="10"/>
        <v>48</v>
      </c>
      <c r="AB20" s="10">
        <v>12</v>
      </c>
      <c r="AC20" s="7">
        <f t="shared" si="11"/>
        <v>36</v>
      </c>
      <c r="AD20" s="6">
        <v>7</v>
      </c>
      <c r="AE20" s="9">
        <f t="shared" si="12"/>
        <v>70</v>
      </c>
      <c r="AF20" s="8">
        <v>18</v>
      </c>
      <c r="AG20" s="9">
        <f t="shared" si="13"/>
        <v>90</v>
      </c>
      <c r="AH20" s="23">
        <f t="shared" si="14"/>
        <v>1159.5</v>
      </c>
    </row>
    <row r="21" spans="2:34" s="2" customFormat="1" ht="24" customHeight="1" x14ac:dyDescent="0.25">
      <c r="B21" s="6">
        <v>17</v>
      </c>
      <c r="C21" s="13" t="s">
        <v>78</v>
      </c>
      <c r="D21" s="7" t="s">
        <v>29</v>
      </c>
      <c r="E21" s="26" t="s">
        <v>23</v>
      </c>
      <c r="F21" s="8">
        <v>8</v>
      </c>
      <c r="G21" s="9">
        <f t="shared" si="0"/>
        <v>104</v>
      </c>
      <c r="H21" s="10">
        <v>58</v>
      </c>
      <c r="I21" s="7">
        <f t="shared" si="1"/>
        <v>116</v>
      </c>
      <c r="J21" s="6">
        <v>24</v>
      </c>
      <c r="K21" s="9">
        <f t="shared" si="2"/>
        <v>48</v>
      </c>
      <c r="L21" s="10">
        <v>9</v>
      </c>
      <c r="M21" s="7">
        <f t="shared" si="3"/>
        <v>90</v>
      </c>
      <c r="N21" s="6">
        <v>136</v>
      </c>
      <c r="O21" s="9">
        <f t="shared" si="4"/>
        <v>136</v>
      </c>
      <c r="P21" s="10">
        <v>36</v>
      </c>
      <c r="Q21" s="32">
        <f t="shared" si="5"/>
        <v>54</v>
      </c>
      <c r="R21" s="6">
        <v>3</v>
      </c>
      <c r="S21" s="9">
        <f t="shared" si="6"/>
        <v>45</v>
      </c>
      <c r="T21" s="10">
        <v>17</v>
      </c>
      <c r="U21" s="7">
        <f t="shared" si="7"/>
        <v>170</v>
      </c>
      <c r="V21" s="6">
        <v>18</v>
      </c>
      <c r="W21" s="9">
        <f t="shared" si="8"/>
        <v>36</v>
      </c>
      <c r="X21" s="10">
        <v>67</v>
      </c>
      <c r="Y21" s="51">
        <f t="shared" si="9"/>
        <v>134</v>
      </c>
      <c r="Z21" s="6">
        <v>38</v>
      </c>
      <c r="AA21" s="9">
        <f t="shared" si="10"/>
        <v>114</v>
      </c>
      <c r="AB21" s="10">
        <v>23</v>
      </c>
      <c r="AC21" s="7">
        <f t="shared" si="11"/>
        <v>69</v>
      </c>
      <c r="AD21" s="6">
        <v>1</v>
      </c>
      <c r="AE21" s="9">
        <f t="shared" si="12"/>
        <v>10</v>
      </c>
      <c r="AF21" s="8">
        <v>5</v>
      </c>
      <c r="AG21" s="9">
        <f t="shared" si="13"/>
        <v>25</v>
      </c>
      <c r="AH21" s="23">
        <f t="shared" si="14"/>
        <v>1151</v>
      </c>
    </row>
    <row r="22" spans="2:34" s="2" customFormat="1" ht="24" customHeight="1" x14ac:dyDescent="0.25">
      <c r="B22" s="6">
        <v>18</v>
      </c>
      <c r="C22" s="13" t="s">
        <v>97</v>
      </c>
      <c r="D22" s="7" t="s">
        <v>29</v>
      </c>
      <c r="E22" s="26" t="s">
        <v>22</v>
      </c>
      <c r="F22" s="8">
        <v>8</v>
      </c>
      <c r="G22" s="9">
        <f t="shared" si="0"/>
        <v>104</v>
      </c>
      <c r="H22" s="10">
        <v>55</v>
      </c>
      <c r="I22" s="7">
        <f t="shared" si="1"/>
        <v>110</v>
      </c>
      <c r="J22" s="6">
        <v>10</v>
      </c>
      <c r="K22" s="9">
        <f t="shared" si="2"/>
        <v>20</v>
      </c>
      <c r="L22" s="10">
        <v>3</v>
      </c>
      <c r="M22" s="7">
        <f t="shared" si="3"/>
        <v>30</v>
      </c>
      <c r="N22" s="6">
        <v>118</v>
      </c>
      <c r="O22" s="9">
        <f t="shared" si="4"/>
        <v>118</v>
      </c>
      <c r="P22" s="10">
        <v>60</v>
      </c>
      <c r="Q22" s="32">
        <f t="shared" si="5"/>
        <v>90</v>
      </c>
      <c r="R22" s="6">
        <v>5</v>
      </c>
      <c r="S22" s="9">
        <f t="shared" si="6"/>
        <v>75</v>
      </c>
      <c r="T22" s="10">
        <v>16</v>
      </c>
      <c r="U22" s="7">
        <f t="shared" si="7"/>
        <v>160</v>
      </c>
      <c r="V22" s="6">
        <v>26</v>
      </c>
      <c r="W22" s="9">
        <f t="shared" si="8"/>
        <v>52</v>
      </c>
      <c r="X22" s="10">
        <v>86</v>
      </c>
      <c r="Y22" s="51">
        <f t="shared" si="9"/>
        <v>172</v>
      </c>
      <c r="Z22" s="6">
        <v>24</v>
      </c>
      <c r="AA22" s="9">
        <f t="shared" si="10"/>
        <v>72</v>
      </c>
      <c r="AB22" s="10">
        <v>27</v>
      </c>
      <c r="AC22" s="7">
        <f t="shared" si="11"/>
        <v>81</v>
      </c>
      <c r="AD22" s="6">
        <v>2</v>
      </c>
      <c r="AE22" s="9">
        <f t="shared" si="12"/>
        <v>20</v>
      </c>
      <c r="AF22" s="8">
        <v>9</v>
      </c>
      <c r="AG22" s="9">
        <f t="shared" si="13"/>
        <v>45</v>
      </c>
      <c r="AH22" s="23">
        <f t="shared" si="14"/>
        <v>1149</v>
      </c>
    </row>
    <row r="23" spans="2:34" s="2" customFormat="1" ht="24" customHeight="1" x14ac:dyDescent="0.25">
      <c r="B23" s="6">
        <v>19</v>
      </c>
      <c r="C23" s="13" t="s">
        <v>100</v>
      </c>
      <c r="D23" s="7" t="s">
        <v>29</v>
      </c>
      <c r="E23" s="26" t="s">
        <v>22</v>
      </c>
      <c r="F23" s="8">
        <v>8</v>
      </c>
      <c r="G23" s="9">
        <f t="shared" si="0"/>
        <v>104</v>
      </c>
      <c r="H23" s="10">
        <v>39</v>
      </c>
      <c r="I23" s="7">
        <f t="shared" si="1"/>
        <v>78</v>
      </c>
      <c r="J23" s="6">
        <v>15</v>
      </c>
      <c r="K23" s="9">
        <f t="shared" si="2"/>
        <v>30</v>
      </c>
      <c r="L23" s="10">
        <v>4</v>
      </c>
      <c r="M23" s="7">
        <f t="shared" si="3"/>
        <v>40</v>
      </c>
      <c r="N23" s="6">
        <v>128</v>
      </c>
      <c r="O23" s="9">
        <f t="shared" si="4"/>
        <v>128</v>
      </c>
      <c r="P23" s="10">
        <v>69</v>
      </c>
      <c r="Q23" s="32">
        <f t="shared" si="5"/>
        <v>103.5</v>
      </c>
      <c r="R23" s="6">
        <v>3</v>
      </c>
      <c r="S23" s="9">
        <f t="shared" si="6"/>
        <v>45</v>
      </c>
      <c r="T23" s="10">
        <v>9</v>
      </c>
      <c r="U23" s="7">
        <f t="shared" si="7"/>
        <v>90</v>
      </c>
      <c r="V23" s="6">
        <v>62</v>
      </c>
      <c r="W23" s="9">
        <f t="shared" si="8"/>
        <v>124</v>
      </c>
      <c r="X23" s="10">
        <v>76</v>
      </c>
      <c r="Y23" s="51">
        <f t="shared" si="9"/>
        <v>152</v>
      </c>
      <c r="Z23" s="6">
        <v>34</v>
      </c>
      <c r="AA23" s="9">
        <f t="shared" si="10"/>
        <v>102</v>
      </c>
      <c r="AB23" s="10">
        <v>12</v>
      </c>
      <c r="AC23" s="7">
        <f t="shared" si="11"/>
        <v>36</v>
      </c>
      <c r="AD23" s="6">
        <v>2</v>
      </c>
      <c r="AE23" s="9">
        <f t="shared" si="12"/>
        <v>20</v>
      </c>
      <c r="AF23" s="8">
        <v>11</v>
      </c>
      <c r="AG23" s="9">
        <f t="shared" si="13"/>
        <v>55</v>
      </c>
      <c r="AH23" s="23">
        <f t="shared" si="14"/>
        <v>1107.5</v>
      </c>
    </row>
    <row r="24" spans="2:34" s="2" customFormat="1" ht="24" customHeight="1" x14ac:dyDescent="0.25">
      <c r="B24" s="6">
        <v>20</v>
      </c>
      <c r="C24" s="13" t="s">
        <v>79</v>
      </c>
      <c r="D24" s="7" t="s">
        <v>29</v>
      </c>
      <c r="E24" s="26" t="s">
        <v>23</v>
      </c>
      <c r="F24" s="8">
        <v>4</v>
      </c>
      <c r="G24" s="9">
        <f t="shared" si="0"/>
        <v>52</v>
      </c>
      <c r="H24" s="10">
        <v>47</v>
      </c>
      <c r="I24" s="7">
        <f t="shared" si="1"/>
        <v>94</v>
      </c>
      <c r="J24" s="6">
        <v>40</v>
      </c>
      <c r="K24" s="9">
        <f t="shared" si="2"/>
        <v>80</v>
      </c>
      <c r="L24" s="10">
        <v>7</v>
      </c>
      <c r="M24" s="7">
        <f t="shared" si="3"/>
        <v>70</v>
      </c>
      <c r="N24" s="6">
        <v>160</v>
      </c>
      <c r="O24" s="9">
        <f t="shared" si="4"/>
        <v>160</v>
      </c>
      <c r="P24" s="10">
        <v>31</v>
      </c>
      <c r="Q24" s="32">
        <f t="shared" si="5"/>
        <v>46.5</v>
      </c>
      <c r="R24" s="6">
        <v>4</v>
      </c>
      <c r="S24" s="9">
        <f t="shared" si="6"/>
        <v>60</v>
      </c>
      <c r="T24" s="10">
        <v>11</v>
      </c>
      <c r="U24" s="7">
        <f t="shared" si="7"/>
        <v>110</v>
      </c>
      <c r="V24" s="6">
        <v>18</v>
      </c>
      <c r="W24" s="9">
        <f t="shared" si="8"/>
        <v>36</v>
      </c>
      <c r="X24" s="10">
        <v>71</v>
      </c>
      <c r="Y24" s="51">
        <f t="shared" si="9"/>
        <v>142</v>
      </c>
      <c r="Z24" s="6">
        <v>21</v>
      </c>
      <c r="AA24" s="9">
        <f t="shared" si="10"/>
        <v>63</v>
      </c>
      <c r="AB24" s="10">
        <v>27</v>
      </c>
      <c r="AC24" s="7">
        <f t="shared" si="11"/>
        <v>81</v>
      </c>
      <c r="AD24" s="6">
        <v>1</v>
      </c>
      <c r="AE24" s="9">
        <f t="shared" si="12"/>
        <v>10</v>
      </c>
      <c r="AF24" s="8">
        <v>14</v>
      </c>
      <c r="AG24" s="9">
        <f t="shared" si="13"/>
        <v>70</v>
      </c>
      <c r="AH24" s="23">
        <f t="shared" si="14"/>
        <v>1074.5</v>
      </c>
    </row>
    <row r="25" spans="2:34" s="2" customFormat="1" ht="24" customHeight="1" x14ac:dyDescent="0.25">
      <c r="B25" s="6">
        <v>21</v>
      </c>
      <c r="C25" s="13" t="s">
        <v>80</v>
      </c>
      <c r="D25" s="7" t="s">
        <v>29</v>
      </c>
      <c r="E25" s="26" t="s">
        <v>23</v>
      </c>
      <c r="F25" s="8">
        <v>5</v>
      </c>
      <c r="G25" s="9">
        <f t="shared" si="0"/>
        <v>65</v>
      </c>
      <c r="H25" s="10">
        <v>38</v>
      </c>
      <c r="I25" s="7">
        <f t="shared" si="1"/>
        <v>76</v>
      </c>
      <c r="J25" s="6">
        <v>22</v>
      </c>
      <c r="K25" s="9">
        <f t="shared" si="2"/>
        <v>44</v>
      </c>
      <c r="L25" s="10">
        <v>8</v>
      </c>
      <c r="M25" s="7">
        <f t="shared" si="3"/>
        <v>80</v>
      </c>
      <c r="N25" s="6">
        <v>152</v>
      </c>
      <c r="O25" s="9">
        <f t="shared" si="4"/>
        <v>152</v>
      </c>
      <c r="P25" s="10">
        <v>41</v>
      </c>
      <c r="Q25" s="32">
        <f t="shared" si="5"/>
        <v>61.5</v>
      </c>
      <c r="R25" s="6">
        <v>7</v>
      </c>
      <c r="S25" s="9">
        <f t="shared" si="6"/>
        <v>105</v>
      </c>
      <c r="T25" s="10">
        <v>6</v>
      </c>
      <c r="U25" s="7">
        <f t="shared" si="7"/>
        <v>60</v>
      </c>
      <c r="V25" s="6">
        <v>44</v>
      </c>
      <c r="W25" s="9">
        <f t="shared" si="8"/>
        <v>88</v>
      </c>
      <c r="X25" s="10">
        <v>72</v>
      </c>
      <c r="Y25" s="51">
        <f t="shared" si="9"/>
        <v>144</v>
      </c>
      <c r="Z25" s="6">
        <v>20</v>
      </c>
      <c r="AA25" s="9">
        <f t="shared" si="10"/>
        <v>60</v>
      </c>
      <c r="AB25" s="10">
        <v>7</v>
      </c>
      <c r="AC25" s="7">
        <f t="shared" si="11"/>
        <v>21</v>
      </c>
      <c r="AD25" s="6">
        <v>4</v>
      </c>
      <c r="AE25" s="9">
        <f t="shared" si="12"/>
        <v>40</v>
      </c>
      <c r="AF25" s="8">
        <v>9</v>
      </c>
      <c r="AG25" s="9">
        <f t="shared" si="13"/>
        <v>45</v>
      </c>
      <c r="AH25" s="23">
        <f t="shared" si="14"/>
        <v>1041.5</v>
      </c>
    </row>
    <row r="26" spans="2:34" s="2" customFormat="1" ht="24" customHeight="1" x14ac:dyDescent="0.25">
      <c r="B26" s="6">
        <v>22</v>
      </c>
      <c r="C26" s="13" t="s">
        <v>118</v>
      </c>
      <c r="D26" s="7" t="s">
        <v>29</v>
      </c>
      <c r="E26" s="26" t="s">
        <v>37</v>
      </c>
      <c r="F26" s="8">
        <v>7</v>
      </c>
      <c r="G26" s="9">
        <f t="shared" si="0"/>
        <v>91</v>
      </c>
      <c r="H26" s="10">
        <v>44</v>
      </c>
      <c r="I26" s="7">
        <f t="shared" si="1"/>
        <v>88</v>
      </c>
      <c r="J26" s="6">
        <v>16</v>
      </c>
      <c r="K26" s="9">
        <f t="shared" si="2"/>
        <v>32</v>
      </c>
      <c r="L26" s="10">
        <v>6</v>
      </c>
      <c r="M26" s="7">
        <f t="shared" si="3"/>
        <v>60</v>
      </c>
      <c r="N26" s="6">
        <v>140</v>
      </c>
      <c r="O26" s="9">
        <f t="shared" si="4"/>
        <v>140</v>
      </c>
      <c r="P26" s="10">
        <v>26</v>
      </c>
      <c r="Q26" s="32">
        <f t="shared" si="5"/>
        <v>39</v>
      </c>
      <c r="R26" s="6">
        <v>7</v>
      </c>
      <c r="S26" s="9">
        <f t="shared" si="6"/>
        <v>105</v>
      </c>
      <c r="T26" s="10">
        <v>11</v>
      </c>
      <c r="U26" s="7">
        <f t="shared" si="7"/>
        <v>110</v>
      </c>
      <c r="V26" s="6">
        <v>15</v>
      </c>
      <c r="W26" s="9">
        <f t="shared" si="8"/>
        <v>30</v>
      </c>
      <c r="X26" s="10">
        <v>59</v>
      </c>
      <c r="Y26" s="51">
        <f t="shared" si="9"/>
        <v>118</v>
      </c>
      <c r="Z26" s="6">
        <v>31</v>
      </c>
      <c r="AA26" s="9">
        <f t="shared" si="10"/>
        <v>93</v>
      </c>
      <c r="AB26" s="10">
        <v>27</v>
      </c>
      <c r="AC26" s="7">
        <f t="shared" si="11"/>
        <v>81</v>
      </c>
      <c r="AD26" s="6">
        <v>2</v>
      </c>
      <c r="AE26" s="9">
        <f t="shared" si="12"/>
        <v>20</v>
      </c>
      <c r="AF26" s="8">
        <v>6</v>
      </c>
      <c r="AG26" s="9">
        <f t="shared" si="13"/>
        <v>30</v>
      </c>
      <c r="AH26" s="23">
        <f t="shared" si="14"/>
        <v>1037</v>
      </c>
    </row>
    <row r="27" spans="2:34" s="2" customFormat="1" ht="24" customHeight="1" x14ac:dyDescent="0.25">
      <c r="B27" s="6">
        <v>23</v>
      </c>
      <c r="C27" s="13" t="s">
        <v>81</v>
      </c>
      <c r="D27" s="7" t="s">
        <v>29</v>
      </c>
      <c r="E27" s="26" t="s">
        <v>23</v>
      </c>
      <c r="F27" s="8">
        <v>5</v>
      </c>
      <c r="G27" s="9">
        <f t="shared" si="0"/>
        <v>65</v>
      </c>
      <c r="H27" s="10">
        <v>67</v>
      </c>
      <c r="I27" s="7">
        <f t="shared" si="1"/>
        <v>134</v>
      </c>
      <c r="J27" s="6">
        <v>9</v>
      </c>
      <c r="K27" s="9">
        <f t="shared" si="2"/>
        <v>18</v>
      </c>
      <c r="L27" s="10">
        <v>9</v>
      </c>
      <c r="M27" s="7">
        <f t="shared" si="3"/>
        <v>90</v>
      </c>
      <c r="N27" s="6">
        <v>132</v>
      </c>
      <c r="O27" s="9">
        <f t="shared" si="4"/>
        <v>132</v>
      </c>
      <c r="P27" s="10">
        <v>39</v>
      </c>
      <c r="Q27" s="32">
        <f t="shared" si="5"/>
        <v>58.5</v>
      </c>
      <c r="R27" s="6">
        <v>8</v>
      </c>
      <c r="S27" s="9">
        <f t="shared" si="6"/>
        <v>120</v>
      </c>
      <c r="T27" s="10">
        <v>3</v>
      </c>
      <c r="U27" s="7">
        <f t="shared" si="7"/>
        <v>30</v>
      </c>
      <c r="V27" s="6">
        <v>13</v>
      </c>
      <c r="W27" s="9">
        <f t="shared" si="8"/>
        <v>26</v>
      </c>
      <c r="X27" s="10">
        <v>73</v>
      </c>
      <c r="Y27" s="51">
        <f t="shared" si="9"/>
        <v>146</v>
      </c>
      <c r="Z27" s="6">
        <v>29</v>
      </c>
      <c r="AA27" s="9">
        <f t="shared" si="10"/>
        <v>87</v>
      </c>
      <c r="AB27" s="10">
        <v>20</v>
      </c>
      <c r="AC27" s="7">
        <f t="shared" si="11"/>
        <v>60</v>
      </c>
      <c r="AD27" s="6">
        <v>0</v>
      </c>
      <c r="AE27" s="9">
        <f t="shared" si="12"/>
        <v>0</v>
      </c>
      <c r="AF27" s="8">
        <v>14</v>
      </c>
      <c r="AG27" s="9">
        <f t="shared" si="13"/>
        <v>70</v>
      </c>
      <c r="AH27" s="23">
        <f t="shared" si="14"/>
        <v>1036.5</v>
      </c>
    </row>
    <row r="28" spans="2:34" s="2" customFormat="1" ht="24" customHeight="1" x14ac:dyDescent="0.25">
      <c r="B28" s="6">
        <v>24</v>
      </c>
      <c r="C28" s="13" t="s">
        <v>119</v>
      </c>
      <c r="D28" s="7" t="s">
        <v>29</v>
      </c>
      <c r="E28" s="26" t="s">
        <v>37</v>
      </c>
      <c r="F28" s="8">
        <v>6</v>
      </c>
      <c r="G28" s="9">
        <f t="shared" si="0"/>
        <v>78</v>
      </c>
      <c r="H28" s="10">
        <v>29</v>
      </c>
      <c r="I28" s="7">
        <f t="shared" si="1"/>
        <v>58</v>
      </c>
      <c r="J28" s="6">
        <v>1</v>
      </c>
      <c r="K28" s="9">
        <f t="shared" si="2"/>
        <v>2</v>
      </c>
      <c r="L28" s="10">
        <v>7</v>
      </c>
      <c r="M28" s="7">
        <f t="shared" si="3"/>
        <v>70</v>
      </c>
      <c r="N28" s="6">
        <v>110</v>
      </c>
      <c r="O28" s="9">
        <f t="shared" si="4"/>
        <v>110</v>
      </c>
      <c r="P28" s="10">
        <v>41</v>
      </c>
      <c r="Q28" s="32">
        <f t="shared" si="5"/>
        <v>61.5</v>
      </c>
      <c r="R28" s="6">
        <v>6</v>
      </c>
      <c r="S28" s="9">
        <f t="shared" si="6"/>
        <v>90</v>
      </c>
      <c r="T28" s="10">
        <v>9</v>
      </c>
      <c r="U28" s="7">
        <f t="shared" si="7"/>
        <v>90</v>
      </c>
      <c r="V28" s="6">
        <v>38</v>
      </c>
      <c r="W28" s="9">
        <f t="shared" si="8"/>
        <v>76</v>
      </c>
      <c r="X28" s="10">
        <v>70</v>
      </c>
      <c r="Y28" s="51">
        <f t="shared" si="9"/>
        <v>140</v>
      </c>
      <c r="Z28" s="6">
        <v>40</v>
      </c>
      <c r="AA28" s="9">
        <f t="shared" si="10"/>
        <v>120</v>
      </c>
      <c r="AB28" s="10">
        <v>25</v>
      </c>
      <c r="AC28" s="7">
        <f t="shared" si="11"/>
        <v>75</v>
      </c>
      <c r="AD28" s="6">
        <v>2</v>
      </c>
      <c r="AE28" s="9">
        <f t="shared" si="12"/>
        <v>20</v>
      </c>
      <c r="AF28" s="8">
        <v>9</v>
      </c>
      <c r="AG28" s="9">
        <f t="shared" si="13"/>
        <v>45</v>
      </c>
      <c r="AH28" s="23">
        <f t="shared" si="14"/>
        <v>1035.5</v>
      </c>
    </row>
    <row r="29" spans="2:34" s="2" customFormat="1" ht="24" customHeight="1" x14ac:dyDescent="0.25">
      <c r="B29" s="6">
        <v>25</v>
      </c>
      <c r="C29" s="13" t="s">
        <v>144</v>
      </c>
      <c r="D29" s="7" t="s">
        <v>29</v>
      </c>
      <c r="E29" s="26" t="s">
        <v>36</v>
      </c>
      <c r="F29" s="8">
        <v>8</v>
      </c>
      <c r="G29" s="9">
        <f t="shared" si="0"/>
        <v>104</v>
      </c>
      <c r="H29" s="10">
        <v>52</v>
      </c>
      <c r="I29" s="7">
        <f t="shared" si="1"/>
        <v>104</v>
      </c>
      <c r="J29" s="6">
        <v>23</v>
      </c>
      <c r="K29" s="9">
        <f t="shared" si="2"/>
        <v>46</v>
      </c>
      <c r="L29" s="10">
        <v>5</v>
      </c>
      <c r="M29" s="7">
        <f t="shared" si="3"/>
        <v>50</v>
      </c>
      <c r="N29" s="6">
        <v>114</v>
      </c>
      <c r="O29" s="9">
        <f t="shared" si="4"/>
        <v>114</v>
      </c>
      <c r="P29" s="10">
        <v>61</v>
      </c>
      <c r="Q29" s="32">
        <f t="shared" si="5"/>
        <v>91.5</v>
      </c>
      <c r="R29" s="6">
        <v>4</v>
      </c>
      <c r="S29" s="9">
        <f t="shared" si="6"/>
        <v>60</v>
      </c>
      <c r="T29" s="10">
        <v>12</v>
      </c>
      <c r="U29" s="7">
        <f t="shared" si="7"/>
        <v>120</v>
      </c>
      <c r="V29" s="6">
        <v>15</v>
      </c>
      <c r="W29" s="9">
        <f t="shared" si="8"/>
        <v>30</v>
      </c>
      <c r="X29" s="10">
        <v>27</v>
      </c>
      <c r="Y29" s="51">
        <f t="shared" si="9"/>
        <v>54</v>
      </c>
      <c r="Z29" s="6">
        <v>38</v>
      </c>
      <c r="AA29" s="9">
        <f t="shared" si="10"/>
        <v>114</v>
      </c>
      <c r="AB29" s="10">
        <v>26</v>
      </c>
      <c r="AC29" s="7">
        <f t="shared" si="11"/>
        <v>78</v>
      </c>
      <c r="AD29" s="6">
        <v>2</v>
      </c>
      <c r="AE29" s="9">
        <f t="shared" si="12"/>
        <v>20</v>
      </c>
      <c r="AF29" s="8">
        <v>10</v>
      </c>
      <c r="AG29" s="9">
        <f t="shared" si="13"/>
        <v>50</v>
      </c>
      <c r="AH29" s="23">
        <f t="shared" si="14"/>
        <v>1035.5</v>
      </c>
    </row>
    <row r="30" spans="2:34" s="2" customFormat="1" ht="24" customHeight="1" x14ac:dyDescent="0.25">
      <c r="B30" s="6">
        <v>26</v>
      </c>
      <c r="C30" s="13" t="s">
        <v>82</v>
      </c>
      <c r="D30" s="7" t="s">
        <v>29</v>
      </c>
      <c r="E30" s="26" t="s">
        <v>23</v>
      </c>
      <c r="F30" s="8">
        <v>7</v>
      </c>
      <c r="G30" s="9">
        <f t="shared" si="0"/>
        <v>91</v>
      </c>
      <c r="H30" s="10">
        <v>40</v>
      </c>
      <c r="I30" s="7">
        <f t="shared" si="1"/>
        <v>80</v>
      </c>
      <c r="J30" s="6">
        <v>20</v>
      </c>
      <c r="K30" s="9">
        <f t="shared" si="2"/>
        <v>40</v>
      </c>
      <c r="L30" s="10">
        <v>6</v>
      </c>
      <c r="M30" s="7">
        <f t="shared" si="3"/>
        <v>60</v>
      </c>
      <c r="N30" s="6">
        <v>128</v>
      </c>
      <c r="O30" s="9">
        <f t="shared" si="4"/>
        <v>128</v>
      </c>
      <c r="P30" s="10">
        <v>52</v>
      </c>
      <c r="Q30" s="32">
        <f t="shared" si="5"/>
        <v>78</v>
      </c>
      <c r="R30" s="6">
        <v>3</v>
      </c>
      <c r="S30" s="9">
        <f t="shared" si="6"/>
        <v>45</v>
      </c>
      <c r="T30" s="10">
        <v>5</v>
      </c>
      <c r="U30" s="7">
        <f t="shared" si="7"/>
        <v>50</v>
      </c>
      <c r="V30" s="6">
        <v>34</v>
      </c>
      <c r="W30" s="9">
        <f t="shared" si="8"/>
        <v>68</v>
      </c>
      <c r="X30" s="10">
        <v>50</v>
      </c>
      <c r="Y30" s="51">
        <f t="shared" si="9"/>
        <v>100</v>
      </c>
      <c r="Z30" s="6">
        <v>32</v>
      </c>
      <c r="AA30" s="9">
        <f t="shared" si="10"/>
        <v>96</v>
      </c>
      <c r="AB30" s="10">
        <v>31</v>
      </c>
      <c r="AC30" s="7">
        <f t="shared" si="11"/>
        <v>93</v>
      </c>
      <c r="AD30" s="6">
        <v>0</v>
      </c>
      <c r="AE30" s="9">
        <f t="shared" si="12"/>
        <v>0</v>
      </c>
      <c r="AF30" s="8">
        <v>19</v>
      </c>
      <c r="AG30" s="9">
        <f t="shared" si="13"/>
        <v>95</v>
      </c>
      <c r="AH30" s="23">
        <f t="shared" si="14"/>
        <v>1024</v>
      </c>
    </row>
    <row r="31" spans="2:34" s="2" customFormat="1" ht="24" customHeight="1" x14ac:dyDescent="0.25">
      <c r="B31" s="6">
        <v>27</v>
      </c>
      <c r="C31" s="13" t="s">
        <v>134</v>
      </c>
      <c r="D31" s="7" t="s">
        <v>29</v>
      </c>
      <c r="E31" s="26" t="s">
        <v>36</v>
      </c>
      <c r="F31" s="8">
        <v>5</v>
      </c>
      <c r="G31" s="9">
        <f t="shared" si="0"/>
        <v>65</v>
      </c>
      <c r="H31" s="10">
        <v>51</v>
      </c>
      <c r="I31" s="7">
        <f t="shared" si="1"/>
        <v>102</v>
      </c>
      <c r="J31" s="6">
        <v>38</v>
      </c>
      <c r="K31" s="9">
        <f t="shared" si="2"/>
        <v>76</v>
      </c>
      <c r="L31" s="10">
        <v>1</v>
      </c>
      <c r="M31" s="7">
        <f t="shared" si="3"/>
        <v>10</v>
      </c>
      <c r="N31" s="6">
        <v>140</v>
      </c>
      <c r="O31" s="9">
        <f t="shared" si="4"/>
        <v>140</v>
      </c>
      <c r="P31" s="10">
        <v>29</v>
      </c>
      <c r="Q31" s="32">
        <f t="shared" si="5"/>
        <v>43.5</v>
      </c>
      <c r="R31" s="6">
        <v>5</v>
      </c>
      <c r="S31" s="9">
        <f t="shared" si="6"/>
        <v>75</v>
      </c>
      <c r="T31" s="10">
        <v>12</v>
      </c>
      <c r="U31" s="7">
        <f t="shared" si="7"/>
        <v>120</v>
      </c>
      <c r="V31" s="6">
        <v>17</v>
      </c>
      <c r="W31" s="9">
        <f t="shared" si="8"/>
        <v>34</v>
      </c>
      <c r="X31" s="10">
        <v>71</v>
      </c>
      <c r="Y31" s="51">
        <f t="shared" si="9"/>
        <v>142</v>
      </c>
      <c r="Z31" s="6">
        <v>28</v>
      </c>
      <c r="AA31" s="9">
        <f t="shared" si="10"/>
        <v>84</v>
      </c>
      <c r="AB31" s="10">
        <v>11</v>
      </c>
      <c r="AC31" s="7">
        <f t="shared" si="11"/>
        <v>33</v>
      </c>
      <c r="AD31" s="6">
        <v>3</v>
      </c>
      <c r="AE31" s="9">
        <f t="shared" si="12"/>
        <v>30</v>
      </c>
      <c r="AF31" s="8">
        <v>10</v>
      </c>
      <c r="AG31" s="9">
        <f t="shared" si="13"/>
        <v>50</v>
      </c>
      <c r="AH31" s="23">
        <f t="shared" si="14"/>
        <v>1004.5</v>
      </c>
    </row>
    <row r="32" spans="2:34" s="2" customFormat="1" ht="24" customHeight="1" x14ac:dyDescent="0.25">
      <c r="B32" s="6">
        <v>28</v>
      </c>
      <c r="C32" s="13" t="s">
        <v>83</v>
      </c>
      <c r="D32" s="7" t="s">
        <v>29</v>
      </c>
      <c r="E32" s="26" t="s">
        <v>23</v>
      </c>
      <c r="F32" s="8">
        <v>6</v>
      </c>
      <c r="G32" s="9">
        <f t="shared" si="0"/>
        <v>78</v>
      </c>
      <c r="H32" s="10">
        <v>60</v>
      </c>
      <c r="I32" s="7">
        <f t="shared" si="1"/>
        <v>120</v>
      </c>
      <c r="J32" s="6">
        <v>7</v>
      </c>
      <c r="K32" s="9">
        <f t="shared" si="2"/>
        <v>14</v>
      </c>
      <c r="L32" s="10">
        <v>9</v>
      </c>
      <c r="M32" s="7">
        <f t="shared" si="3"/>
        <v>90</v>
      </c>
      <c r="N32" s="6">
        <v>150</v>
      </c>
      <c r="O32" s="9">
        <f t="shared" si="4"/>
        <v>150</v>
      </c>
      <c r="P32" s="10">
        <v>52</v>
      </c>
      <c r="Q32" s="32">
        <f t="shared" si="5"/>
        <v>78</v>
      </c>
      <c r="R32" s="6">
        <v>6</v>
      </c>
      <c r="S32" s="9">
        <f t="shared" si="6"/>
        <v>90</v>
      </c>
      <c r="T32" s="10">
        <v>5</v>
      </c>
      <c r="U32" s="7">
        <f t="shared" si="7"/>
        <v>50</v>
      </c>
      <c r="V32" s="6">
        <v>36</v>
      </c>
      <c r="W32" s="9">
        <f t="shared" si="8"/>
        <v>72</v>
      </c>
      <c r="X32" s="10">
        <v>47</v>
      </c>
      <c r="Y32" s="51">
        <f t="shared" si="9"/>
        <v>94</v>
      </c>
      <c r="Z32" s="6">
        <v>26</v>
      </c>
      <c r="AA32" s="9">
        <f t="shared" si="10"/>
        <v>78</v>
      </c>
      <c r="AB32" s="10">
        <v>10</v>
      </c>
      <c r="AC32" s="7">
        <f t="shared" si="11"/>
        <v>30</v>
      </c>
      <c r="AD32" s="6">
        <v>3</v>
      </c>
      <c r="AE32" s="9">
        <f t="shared" si="12"/>
        <v>30</v>
      </c>
      <c r="AF32" s="8">
        <v>6</v>
      </c>
      <c r="AG32" s="9">
        <f t="shared" si="13"/>
        <v>30</v>
      </c>
      <c r="AH32" s="23">
        <f t="shared" si="14"/>
        <v>1004</v>
      </c>
    </row>
    <row r="33" spans="2:34" s="2" customFormat="1" ht="24" customHeight="1" x14ac:dyDescent="0.25">
      <c r="B33" s="6">
        <v>29</v>
      </c>
      <c r="C33" s="13" t="s">
        <v>84</v>
      </c>
      <c r="D33" s="7" t="s">
        <v>29</v>
      </c>
      <c r="E33" s="26" t="s">
        <v>23</v>
      </c>
      <c r="F33" s="8">
        <v>5</v>
      </c>
      <c r="G33" s="9">
        <f t="shared" si="0"/>
        <v>65</v>
      </c>
      <c r="H33" s="10">
        <v>77</v>
      </c>
      <c r="I33" s="7">
        <f t="shared" si="1"/>
        <v>154</v>
      </c>
      <c r="J33" s="6">
        <v>23</v>
      </c>
      <c r="K33" s="9">
        <f t="shared" si="2"/>
        <v>46</v>
      </c>
      <c r="L33" s="10">
        <v>4</v>
      </c>
      <c r="M33" s="7">
        <f t="shared" si="3"/>
        <v>40</v>
      </c>
      <c r="N33" s="6">
        <v>142</v>
      </c>
      <c r="O33" s="9">
        <f t="shared" si="4"/>
        <v>142</v>
      </c>
      <c r="P33" s="10">
        <v>42</v>
      </c>
      <c r="Q33" s="32">
        <f t="shared" si="5"/>
        <v>63</v>
      </c>
      <c r="R33" s="6">
        <v>5</v>
      </c>
      <c r="S33" s="9">
        <f t="shared" si="6"/>
        <v>75</v>
      </c>
      <c r="T33" s="10">
        <v>5</v>
      </c>
      <c r="U33" s="7">
        <f t="shared" si="7"/>
        <v>50</v>
      </c>
      <c r="V33" s="6">
        <v>21</v>
      </c>
      <c r="W33" s="9">
        <f t="shared" si="8"/>
        <v>42</v>
      </c>
      <c r="X33" s="10">
        <v>76</v>
      </c>
      <c r="Y33" s="51">
        <f t="shared" si="9"/>
        <v>152</v>
      </c>
      <c r="Z33" s="6">
        <v>8</v>
      </c>
      <c r="AA33" s="9">
        <f t="shared" si="10"/>
        <v>24</v>
      </c>
      <c r="AB33" s="10">
        <v>24</v>
      </c>
      <c r="AC33" s="7">
        <f t="shared" si="11"/>
        <v>72</v>
      </c>
      <c r="AD33" s="6">
        <v>0</v>
      </c>
      <c r="AE33" s="9">
        <f t="shared" si="12"/>
        <v>0</v>
      </c>
      <c r="AF33" s="8">
        <v>14</v>
      </c>
      <c r="AG33" s="9">
        <f t="shared" si="13"/>
        <v>70</v>
      </c>
      <c r="AH33" s="23">
        <f t="shared" si="14"/>
        <v>995</v>
      </c>
    </row>
    <row r="34" spans="2:34" s="2" customFormat="1" ht="24" customHeight="1" x14ac:dyDescent="0.25">
      <c r="B34" s="6">
        <v>30</v>
      </c>
      <c r="C34" s="13" t="s">
        <v>85</v>
      </c>
      <c r="D34" s="7" t="s">
        <v>29</v>
      </c>
      <c r="E34" s="26" t="s">
        <v>23</v>
      </c>
      <c r="F34" s="8">
        <v>6</v>
      </c>
      <c r="G34" s="9">
        <f t="shared" si="0"/>
        <v>78</v>
      </c>
      <c r="H34" s="10">
        <v>51</v>
      </c>
      <c r="I34" s="7">
        <f t="shared" si="1"/>
        <v>102</v>
      </c>
      <c r="J34" s="6">
        <v>30</v>
      </c>
      <c r="K34" s="9">
        <f t="shared" si="2"/>
        <v>60</v>
      </c>
      <c r="L34" s="10">
        <v>8</v>
      </c>
      <c r="M34" s="7">
        <f t="shared" si="3"/>
        <v>80</v>
      </c>
      <c r="N34" s="6">
        <v>132</v>
      </c>
      <c r="O34" s="9">
        <f t="shared" si="4"/>
        <v>132</v>
      </c>
      <c r="P34" s="10">
        <v>40</v>
      </c>
      <c r="Q34" s="32">
        <f t="shared" si="5"/>
        <v>60</v>
      </c>
      <c r="R34" s="6">
        <v>4</v>
      </c>
      <c r="S34" s="9">
        <f t="shared" si="6"/>
        <v>60</v>
      </c>
      <c r="T34" s="10">
        <v>1</v>
      </c>
      <c r="U34" s="7">
        <f t="shared" si="7"/>
        <v>10</v>
      </c>
      <c r="V34" s="6">
        <v>13</v>
      </c>
      <c r="W34" s="9">
        <f t="shared" si="8"/>
        <v>26</v>
      </c>
      <c r="X34" s="10">
        <v>61</v>
      </c>
      <c r="Y34" s="51">
        <f t="shared" si="9"/>
        <v>122</v>
      </c>
      <c r="Z34" s="6">
        <v>26</v>
      </c>
      <c r="AA34" s="9">
        <f t="shared" si="10"/>
        <v>78</v>
      </c>
      <c r="AB34" s="10">
        <v>18</v>
      </c>
      <c r="AC34" s="7">
        <f t="shared" si="11"/>
        <v>54</v>
      </c>
      <c r="AD34" s="6">
        <v>8</v>
      </c>
      <c r="AE34" s="9">
        <f t="shared" si="12"/>
        <v>80</v>
      </c>
      <c r="AF34" s="8">
        <v>9</v>
      </c>
      <c r="AG34" s="9">
        <f t="shared" si="13"/>
        <v>45</v>
      </c>
      <c r="AH34" s="23">
        <f t="shared" si="14"/>
        <v>987</v>
      </c>
    </row>
    <row r="35" spans="2:34" s="2" customFormat="1" ht="24" customHeight="1" x14ac:dyDescent="0.25">
      <c r="B35" s="6">
        <v>31</v>
      </c>
      <c r="C35" s="13" t="s">
        <v>122</v>
      </c>
      <c r="D35" s="7" t="s">
        <v>29</v>
      </c>
      <c r="E35" s="26" t="s">
        <v>37</v>
      </c>
      <c r="F35" s="8">
        <v>9</v>
      </c>
      <c r="G35" s="9">
        <f t="shared" si="0"/>
        <v>117</v>
      </c>
      <c r="H35" s="10">
        <v>43</v>
      </c>
      <c r="I35" s="7">
        <f t="shared" si="1"/>
        <v>86</v>
      </c>
      <c r="J35" s="6">
        <v>15</v>
      </c>
      <c r="K35" s="9">
        <f t="shared" si="2"/>
        <v>30</v>
      </c>
      <c r="L35" s="10">
        <v>5</v>
      </c>
      <c r="M35" s="7">
        <f t="shared" si="3"/>
        <v>50</v>
      </c>
      <c r="N35" s="6">
        <v>114</v>
      </c>
      <c r="O35" s="9">
        <f t="shared" si="4"/>
        <v>114</v>
      </c>
      <c r="P35" s="10">
        <v>21</v>
      </c>
      <c r="Q35" s="32">
        <f t="shared" si="5"/>
        <v>31.5</v>
      </c>
      <c r="R35" s="6">
        <v>4</v>
      </c>
      <c r="S35" s="9">
        <f t="shared" si="6"/>
        <v>60</v>
      </c>
      <c r="T35" s="10">
        <v>6</v>
      </c>
      <c r="U35" s="7">
        <f t="shared" si="7"/>
        <v>60</v>
      </c>
      <c r="V35" s="6">
        <v>23</v>
      </c>
      <c r="W35" s="9">
        <f t="shared" si="8"/>
        <v>46</v>
      </c>
      <c r="X35" s="10">
        <v>84</v>
      </c>
      <c r="Y35" s="51">
        <f t="shared" si="9"/>
        <v>168</v>
      </c>
      <c r="Z35" s="6">
        <v>23</v>
      </c>
      <c r="AA35" s="9">
        <f t="shared" si="10"/>
        <v>69</v>
      </c>
      <c r="AB35" s="10">
        <v>20</v>
      </c>
      <c r="AC35" s="7">
        <f t="shared" si="11"/>
        <v>60</v>
      </c>
      <c r="AD35" s="6">
        <v>2</v>
      </c>
      <c r="AE35" s="9">
        <f t="shared" si="12"/>
        <v>20</v>
      </c>
      <c r="AF35" s="8">
        <v>12</v>
      </c>
      <c r="AG35" s="9">
        <f t="shared" si="13"/>
        <v>60</v>
      </c>
      <c r="AH35" s="23">
        <f t="shared" si="14"/>
        <v>971.5</v>
      </c>
    </row>
    <row r="36" spans="2:34" s="2" customFormat="1" ht="24" customHeight="1" x14ac:dyDescent="0.25">
      <c r="B36" s="6">
        <v>32</v>
      </c>
      <c r="C36" s="13" t="s">
        <v>123</v>
      </c>
      <c r="D36" s="7" t="s">
        <v>29</v>
      </c>
      <c r="E36" s="26" t="s">
        <v>37</v>
      </c>
      <c r="F36" s="8">
        <v>10</v>
      </c>
      <c r="G36" s="9">
        <f t="shared" si="0"/>
        <v>130</v>
      </c>
      <c r="H36" s="10">
        <v>61</v>
      </c>
      <c r="I36" s="7">
        <f t="shared" si="1"/>
        <v>122</v>
      </c>
      <c r="J36" s="6">
        <v>12</v>
      </c>
      <c r="K36" s="9">
        <f t="shared" si="2"/>
        <v>24</v>
      </c>
      <c r="L36" s="10">
        <v>5</v>
      </c>
      <c r="M36" s="7">
        <f t="shared" si="3"/>
        <v>50</v>
      </c>
      <c r="N36" s="6">
        <v>120</v>
      </c>
      <c r="O36" s="9">
        <f t="shared" si="4"/>
        <v>120</v>
      </c>
      <c r="P36" s="10">
        <v>33</v>
      </c>
      <c r="Q36" s="32">
        <f t="shared" si="5"/>
        <v>49.5</v>
      </c>
      <c r="R36" s="6">
        <v>3</v>
      </c>
      <c r="S36" s="9">
        <f t="shared" si="6"/>
        <v>45</v>
      </c>
      <c r="T36" s="10">
        <v>9</v>
      </c>
      <c r="U36" s="7">
        <f t="shared" si="7"/>
        <v>90</v>
      </c>
      <c r="V36" s="6">
        <v>29</v>
      </c>
      <c r="W36" s="9">
        <f t="shared" si="8"/>
        <v>58</v>
      </c>
      <c r="X36" s="10">
        <v>66</v>
      </c>
      <c r="Y36" s="51">
        <f t="shared" si="9"/>
        <v>132</v>
      </c>
      <c r="Z36" s="6">
        <v>32</v>
      </c>
      <c r="AA36" s="9">
        <f t="shared" si="10"/>
        <v>96</v>
      </c>
      <c r="AB36" s="10">
        <v>0</v>
      </c>
      <c r="AC36" s="7">
        <f t="shared" si="11"/>
        <v>0</v>
      </c>
      <c r="AD36" s="6">
        <v>2</v>
      </c>
      <c r="AE36" s="9">
        <f t="shared" si="12"/>
        <v>20</v>
      </c>
      <c r="AF36" s="8">
        <v>5</v>
      </c>
      <c r="AG36" s="9">
        <f t="shared" si="13"/>
        <v>25</v>
      </c>
      <c r="AH36" s="23">
        <f t="shared" si="14"/>
        <v>961.5</v>
      </c>
    </row>
    <row r="37" spans="2:34" s="2" customFormat="1" ht="24" customHeight="1" x14ac:dyDescent="0.25">
      <c r="B37" s="6">
        <v>33</v>
      </c>
      <c r="C37" s="13" t="s">
        <v>86</v>
      </c>
      <c r="D37" s="7" t="s">
        <v>29</v>
      </c>
      <c r="E37" s="26" t="s">
        <v>23</v>
      </c>
      <c r="F37" s="8">
        <v>3</v>
      </c>
      <c r="G37" s="9">
        <f t="shared" ref="G37:G68" si="15">F37*13</f>
        <v>39</v>
      </c>
      <c r="H37" s="10">
        <v>68</v>
      </c>
      <c r="I37" s="7">
        <f t="shared" ref="I37:I68" si="16">H37*2</f>
        <v>136</v>
      </c>
      <c r="J37" s="6">
        <v>23</v>
      </c>
      <c r="K37" s="9">
        <f t="shared" ref="K37:K68" si="17">J37*2</f>
        <v>46</v>
      </c>
      <c r="L37" s="10">
        <v>11</v>
      </c>
      <c r="M37" s="7">
        <f t="shared" ref="M37:M68" si="18">L37*10</f>
        <v>110</v>
      </c>
      <c r="N37" s="6">
        <v>132</v>
      </c>
      <c r="O37" s="9">
        <f t="shared" ref="O37:O68" si="19">N37</f>
        <v>132</v>
      </c>
      <c r="P37" s="10">
        <v>50</v>
      </c>
      <c r="Q37" s="32">
        <f t="shared" ref="Q37:Q68" si="20">P37*1.5</f>
        <v>75</v>
      </c>
      <c r="R37" s="6">
        <v>3</v>
      </c>
      <c r="S37" s="9">
        <f t="shared" ref="S37:S68" si="21">R37*15</f>
        <v>45</v>
      </c>
      <c r="T37" s="10">
        <v>7</v>
      </c>
      <c r="U37" s="7">
        <f t="shared" ref="U37:U68" si="22">T37*10</f>
        <v>70</v>
      </c>
      <c r="V37" s="6">
        <v>28</v>
      </c>
      <c r="W37" s="9">
        <f t="shared" ref="W37:W68" si="23">V37*2</f>
        <v>56</v>
      </c>
      <c r="X37" s="10">
        <v>76</v>
      </c>
      <c r="Y37" s="51">
        <f t="shared" ref="Y37:Y68" si="24">X37*2</f>
        <v>152</v>
      </c>
      <c r="Z37" s="6">
        <v>8</v>
      </c>
      <c r="AA37" s="9">
        <f t="shared" ref="AA37:AA68" si="25">Z37*3</f>
        <v>24</v>
      </c>
      <c r="AB37" s="10">
        <v>0</v>
      </c>
      <c r="AC37" s="7">
        <f t="shared" ref="AC37:AC68" si="26">AB37*3</f>
        <v>0</v>
      </c>
      <c r="AD37" s="6">
        <v>0</v>
      </c>
      <c r="AE37" s="9">
        <f t="shared" ref="AE37:AE68" si="27">AD37*10</f>
        <v>0</v>
      </c>
      <c r="AF37" s="8">
        <v>14</v>
      </c>
      <c r="AG37" s="9">
        <f t="shared" ref="AG37:AG68" si="28">AF37*5</f>
        <v>70</v>
      </c>
      <c r="AH37" s="23">
        <f t="shared" ref="AH37:AH68" si="29">G37+I37+K37+M37+O37+Q37+S37+U37+W37+Y37+AA37+AC37+AE37+AG37</f>
        <v>955</v>
      </c>
    </row>
    <row r="38" spans="2:34" s="2" customFormat="1" ht="24" customHeight="1" x14ac:dyDescent="0.25">
      <c r="B38" s="6">
        <v>34</v>
      </c>
      <c r="C38" s="13" t="s">
        <v>87</v>
      </c>
      <c r="D38" s="7" t="s">
        <v>29</v>
      </c>
      <c r="E38" s="26" t="s">
        <v>23</v>
      </c>
      <c r="F38" s="8">
        <v>5</v>
      </c>
      <c r="G38" s="9">
        <f t="shared" si="15"/>
        <v>65</v>
      </c>
      <c r="H38" s="10">
        <v>61</v>
      </c>
      <c r="I38" s="7">
        <f t="shared" si="16"/>
        <v>122</v>
      </c>
      <c r="J38" s="6">
        <v>42</v>
      </c>
      <c r="K38" s="9">
        <f t="shared" si="17"/>
        <v>84</v>
      </c>
      <c r="L38" s="10">
        <v>9</v>
      </c>
      <c r="M38" s="7">
        <f t="shared" si="18"/>
        <v>90</v>
      </c>
      <c r="N38" s="6">
        <v>140</v>
      </c>
      <c r="O38" s="9">
        <f t="shared" si="19"/>
        <v>140</v>
      </c>
      <c r="P38" s="10">
        <v>42</v>
      </c>
      <c r="Q38" s="32">
        <f t="shared" si="20"/>
        <v>63</v>
      </c>
      <c r="R38" s="6">
        <v>2</v>
      </c>
      <c r="S38" s="9">
        <f t="shared" si="21"/>
        <v>30</v>
      </c>
      <c r="T38" s="10">
        <v>5</v>
      </c>
      <c r="U38" s="7">
        <f t="shared" si="22"/>
        <v>50</v>
      </c>
      <c r="V38" s="6">
        <v>8</v>
      </c>
      <c r="W38" s="9">
        <f t="shared" si="23"/>
        <v>16</v>
      </c>
      <c r="X38" s="10">
        <v>55</v>
      </c>
      <c r="Y38" s="51">
        <f t="shared" si="24"/>
        <v>110</v>
      </c>
      <c r="Z38" s="6">
        <v>13</v>
      </c>
      <c r="AA38" s="9">
        <f t="shared" si="25"/>
        <v>39</v>
      </c>
      <c r="AB38" s="10">
        <v>24</v>
      </c>
      <c r="AC38" s="7">
        <f t="shared" si="26"/>
        <v>72</v>
      </c>
      <c r="AD38" s="6">
        <v>3</v>
      </c>
      <c r="AE38" s="9">
        <f t="shared" si="27"/>
        <v>30</v>
      </c>
      <c r="AF38" s="8">
        <v>5</v>
      </c>
      <c r="AG38" s="9">
        <f t="shared" si="28"/>
        <v>25</v>
      </c>
      <c r="AH38" s="23">
        <f t="shared" si="29"/>
        <v>936</v>
      </c>
    </row>
    <row r="39" spans="2:34" s="2" customFormat="1" ht="24" customHeight="1" x14ac:dyDescent="0.25">
      <c r="B39" s="6">
        <v>35</v>
      </c>
      <c r="C39" s="13" t="s">
        <v>101</v>
      </c>
      <c r="D39" s="7" t="s">
        <v>29</v>
      </c>
      <c r="E39" s="26" t="s">
        <v>22</v>
      </c>
      <c r="F39" s="8">
        <v>6</v>
      </c>
      <c r="G39" s="9">
        <f t="shared" si="15"/>
        <v>78</v>
      </c>
      <c r="H39" s="10">
        <v>40</v>
      </c>
      <c r="I39" s="7">
        <f t="shared" si="16"/>
        <v>80</v>
      </c>
      <c r="J39" s="6">
        <v>15</v>
      </c>
      <c r="K39" s="9">
        <f t="shared" si="17"/>
        <v>30</v>
      </c>
      <c r="L39" s="10">
        <v>6</v>
      </c>
      <c r="M39" s="7">
        <f t="shared" si="18"/>
        <v>60</v>
      </c>
      <c r="N39" s="6">
        <v>142</v>
      </c>
      <c r="O39" s="9">
        <f t="shared" si="19"/>
        <v>142</v>
      </c>
      <c r="P39" s="10">
        <v>32</v>
      </c>
      <c r="Q39" s="32">
        <f t="shared" si="20"/>
        <v>48</v>
      </c>
      <c r="R39" s="6">
        <v>3</v>
      </c>
      <c r="S39" s="9">
        <f t="shared" si="21"/>
        <v>45</v>
      </c>
      <c r="T39" s="10">
        <v>2</v>
      </c>
      <c r="U39" s="7">
        <f t="shared" si="22"/>
        <v>20</v>
      </c>
      <c r="V39" s="6">
        <v>33</v>
      </c>
      <c r="W39" s="9">
        <f t="shared" si="23"/>
        <v>66</v>
      </c>
      <c r="X39" s="10">
        <v>53</v>
      </c>
      <c r="Y39" s="51">
        <f t="shared" si="24"/>
        <v>106</v>
      </c>
      <c r="Z39" s="6">
        <v>26</v>
      </c>
      <c r="AA39" s="9">
        <f t="shared" si="25"/>
        <v>78</v>
      </c>
      <c r="AB39" s="10">
        <v>21</v>
      </c>
      <c r="AC39" s="7">
        <f t="shared" si="26"/>
        <v>63</v>
      </c>
      <c r="AD39" s="6">
        <v>6</v>
      </c>
      <c r="AE39" s="9">
        <f t="shared" si="27"/>
        <v>60</v>
      </c>
      <c r="AF39" s="8">
        <v>10</v>
      </c>
      <c r="AG39" s="9">
        <f t="shared" si="28"/>
        <v>50</v>
      </c>
      <c r="AH39" s="23">
        <f t="shared" si="29"/>
        <v>926</v>
      </c>
    </row>
    <row r="40" spans="2:34" s="2" customFormat="1" ht="24" customHeight="1" x14ac:dyDescent="0.25">
      <c r="B40" s="6">
        <v>36</v>
      </c>
      <c r="C40" s="13" t="s">
        <v>88</v>
      </c>
      <c r="D40" s="7" t="s">
        <v>29</v>
      </c>
      <c r="E40" s="26" t="s">
        <v>23</v>
      </c>
      <c r="F40" s="8">
        <v>6</v>
      </c>
      <c r="G40" s="9">
        <f t="shared" si="15"/>
        <v>78</v>
      </c>
      <c r="H40" s="10">
        <v>37</v>
      </c>
      <c r="I40" s="7">
        <f t="shared" si="16"/>
        <v>74</v>
      </c>
      <c r="J40" s="6">
        <v>21</v>
      </c>
      <c r="K40" s="9">
        <f t="shared" si="17"/>
        <v>42</v>
      </c>
      <c r="L40" s="10">
        <v>8</v>
      </c>
      <c r="M40" s="7">
        <f t="shared" si="18"/>
        <v>80</v>
      </c>
      <c r="N40" s="6">
        <v>114</v>
      </c>
      <c r="O40" s="9">
        <f t="shared" si="19"/>
        <v>114</v>
      </c>
      <c r="P40" s="10">
        <v>47</v>
      </c>
      <c r="Q40" s="32">
        <f t="shared" si="20"/>
        <v>70.5</v>
      </c>
      <c r="R40" s="6">
        <v>4</v>
      </c>
      <c r="S40" s="9">
        <f t="shared" si="21"/>
        <v>60</v>
      </c>
      <c r="T40" s="10">
        <v>8</v>
      </c>
      <c r="U40" s="7">
        <f t="shared" si="22"/>
        <v>80</v>
      </c>
      <c r="V40" s="6">
        <v>28</v>
      </c>
      <c r="W40" s="9">
        <f t="shared" si="23"/>
        <v>56</v>
      </c>
      <c r="X40" s="10">
        <v>42</v>
      </c>
      <c r="Y40" s="51">
        <f t="shared" si="24"/>
        <v>84</v>
      </c>
      <c r="Z40" s="6">
        <v>33</v>
      </c>
      <c r="AA40" s="9">
        <f t="shared" si="25"/>
        <v>99</v>
      </c>
      <c r="AB40" s="10">
        <v>17</v>
      </c>
      <c r="AC40" s="7">
        <f t="shared" si="26"/>
        <v>51</v>
      </c>
      <c r="AD40" s="6">
        <v>0</v>
      </c>
      <c r="AE40" s="9">
        <f t="shared" si="27"/>
        <v>0</v>
      </c>
      <c r="AF40" s="8">
        <v>7</v>
      </c>
      <c r="AG40" s="9">
        <f t="shared" si="28"/>
        <v>35</v>
      </c>
      <c r="AH40" s="23">
        <f t="shared" si="29"/>
        <v>923.5</v>
      </c>
    </row>
    <row r="41" spans="2:34" s="2" customFormat="1" ht="24" customHeight="1" x14ac:dyDescent="0.25">
      <c r="B41" s="6">
        <v>37</v>
      </c>
      <c r="C41" s="13" t="s">
        <v>124</v>
      </c>
      <c r="D41" s="7" t="s">
        <v>29</v>
      </c>
      <c r="E41" s="26" t="s">
        <v>37</v>
      </c>
      <c r="F41" s="8">
        <v>5</v>
      </c>
      <c r="G41" s="9">
        <f t="shared" si="15"/>
        <v>65</v>
      </c>
      <c r="H41" s="10">
        <v>36</v>
      </c>
      <c r="I41" s="7">
        <f t="shared" si="16"/>
        <v>72</v>
      </c>
      <c r="J41" s="6">
        <v>11</v>
      </c>
      <c r="K41" s="9">
        <f t="shared" si="17"/>
        <v>22</v>
      </c>
      <c r="L41" s="10">
        <v>7</v>
      </c>
      <c r="M41" s="7">
        <f t="shared" si="18"/>
        <v>70</v>
      </c>
      <c r="N41" s="6">
        <v>122</v>
      </c>
      <c r="O41" s="9">
        <f t="shared" si="19"/>
        <v>122</v>
      </c>
      <c r="P41" s="10">
        <v>47</v>
      </c>
      <c r="Q41" s="32">
        <f t="shared" si="20"/>
        <v>70.5</v>
      </c>
      <c r="R41" s="6">
        <v>5</v>
      </c>
      <c r="S41" s="9">
        <f t="shared" si="21"/>
        <v>75</v>
      </c>
      <c r="T41" s="10">
        <v>10</v>
      </c>
      <c r="U41" s="7">
        <f t="shared" si="22"/>
        <v>100</v>
      </c>
      <c r="V41" s="6">
        <v>13</v>
      </c>
      <c r="W41" s="9">
        <f t="shared" si="23"/>
        <v>26</v>
      </c>
      <c r="X41" s="10">
        <v>40</v>
      </c>
      <c r="Y41" s="51">
        <f t="shared" si="24"/>
        <v>80</v>
      </c>
      <c r="Z41" s="6">
        <v>32</v>
      </c>
      <c r="AA41" s="9">
        <f t="shared" si="25"/>
        <v>96</v>
      </c>
      <c r="AB41" s="10">
        <v>26</v>
      </c>
      <c r="AC41" s="7">
        <f t="shared" si="26"/>
        <v>78</v>
      </c>
      <c r="AD41" s="6">
        <v>1</v>
      </c>
      <c r="AE41" s="9">
        <f t="shared" si="27"/>
        <v>10</v>
      </c>
      <c r="AF41" s="8">
        <v>6</v>
      </c>
      <c r="AG41" s="9">
        <f t="shared" si="28"/>
        <v>30</v>
      </c>
      <c r="AH41" s="23">
        <f t="shared" si="29"/>
        <v>916.5</v>
      </c>
    </row>
    <row r="42" spans="2:34" s="2" customFormat="1" ht="24" customHeight="1" x14ac:dyDescent="0.25">
      <c r="B42" s="6">
        <v>38</v>
      </c>
      <c r="C42" s="13" t="s">
        <v>102</v>
      </c>
      <c r="D42" s="7" t="s">
        <v>29</v>
      </c>
      <c r="E42" s="26" t="s">
        <v>22</v>
      </c>
      <c r="F42" s="8">
        <v>7</v>
      </c>
      <c r="G42" s="9">
        <f t="shared" si="15"/>
        <v>91</v>
      </c>
      <c r="H42" s="10">
        <v>30</v>
      </c>
      <c r="I42" s="7">
        <f t="shared" si="16"/>
        <v>60</v>
      </c>
      <c r="J42" s="6">
        <v>23</v>
      </c>
      <c r="K42" s="9">
        <f t="shared" si="17"/>
        <v>46</v>
      </c>
      <c r="L42" s="10">
        <v>8</v>
      </c>
      <c r="M42" s="7">
        <f t="shared" si="18"/>
        <v>80</v>
      </c>
      <c r="N42" s="6">
        <v>122</v>
      </c>
      <c r="O42" s="9">
        <f t="shared" si="19"/>
        <v>122</v>
      </c>
      <c r="P42" s="10">
        <v>18</v>
      </c>
      <c r="Q42" s="32">
        <f t="shared" si="20"/>
        <v>27</v>
      </c>
      <c r="R42" s="6">
        <v>5</v>
      </c>
      <c r="S42" s="9">
        <f t="shared" si="21"/>
        <v>75</v>
      </c>
      <c r="T42" s="10">
        <v>7</v>
      </c>
      <c r="U42" s="7">
        <f t="shared" si="22"/>
        <v>70</v>
      </c>
      <c r="V42" s="6">
        <v>13</v>
      </c>
      <c r="W42" s="9">
        <f t="shared" si="23"/>
        <v>26</v>
      </c>
      <c r="X42" s="10">
        <v>80</v>
      </c>
      <c r="Y42" s="51">
        <f t="shared" si="24"/>
        <v>160</v>
      </c>
      <c r="Z42" s="6">
        <v>8</v>
      </c>
      <c r="AA42" s="9">
        <f t="shared" si="25"/>
        <v>24</v>
      </c>
      <c r="AB42" s="10">
        <v>27</v>
      </c>
      <c r="AC42" s="7">
        <f t="shared" si="26"/>
        <v>81</v>
      </c>
      <c r="AD42" s="6">
        <v>2</v>
      </c>
      <c r="AE42" s="9">
        <f t="shared" si="27"/>
        <v>20</v>
      </c>
      <c r="AF42" s="8">
        <v>6</v>
      </c>
      <c r="AG42" s="9">
        <f t="shared" si="28"/>
        <v>30</v>
      </c>
      <c r="AH42" s="23">
        <f t="shared" si="29"/>
        <v>912</v>
      </c>
    </row>
    <row r="43" spans="2:34" s="2" customFormat="1" ht="24" customHeight="1" x14ac:dyDescent="0.25">
      <c r="B43" s="6">
        <v>39</v>
      </c>
      <c r="C43" s="13" t="s">
        <v>90</v>
      </c>
      <c r="D43" s="7" t="s">
        <v>29</v>
      </c>
      <c r="E43" s="26" t="s">
        <v>23</v>
      </c>
      <c r="F43" s="8">
        <v>7</v>
      </c>
      <c r="G43" s="9">
        <f t="shared" si="15"/>
        <v>91</v>
      </c>
      <c r="H43" s="10">
        <v>40</v>
      </c>
      <c r="I43" s="7">
        <f t="shared" si="16"/>
        <v>80</v>
      </c>
      <c r="J43" s="6">
        <v>26</v>
      </c>
      <c r="K43" s="9">
        <f t="shared" si="17"/>
        <v>52</v>
      </c>
      <c r="L43" s="10">
        <v>3</v>
      </c>
      <c r="M43" s="7">
        <f t="shared" si="18"/>
        <v>30</v>
      </c>
      <c r="N43" s="6">
        <v>122</v>
      </c>
      <c r="O43" s="9">
        <f t="shared" si="19"/>
        <v>122</v>
      </c>
      <c r="P43" s="10">
        <v>21</v>
      </c>
      <c r="Q43" s="32">
        <f t="shared" si="20"/>
        <v>31.5</v>
      </c>
      <c r="R43" s="6">
        <v>6</v>
      </c>
      <c r="S43" s="9">
        <f t="shared" si="21"/>
        <v>90</v>
      </c>
      <c r="T43" s="10">
        <v>7</v>
      </c>
      <c r="U43" s="7">
        <f t="shared" si="22"/>
        <v>70</v>
      </c>
      <c r="V43" s="6">
        <v>0</v>
      </c>
      <c r="W43" s="9">
        <f t="shared" si="23"/>
        <v>0</v>
      </c>
      <c r="X43" s="10">
        <v>51</v>
      </c>
      <c r="Y43" s="51">
        <f t="shared" si="24"/>
        <v>102</v>
      </c>
      <c r="Z43" s="6">
        <v>24</v>
      </c>
      <c r="AA43" s="9">
        <f t="shared" si="25"/>
        <v>72</v>
      </c>
      <c r="AB43" s="10">
        <v>20</v>
      </c>
      <c r="AC43" s="7">
        <f t="shared" si="26"/>
        <v>60</v>
      </c>
      <c r="AD43" s="6">
        <v>3</v>
      </c>
      <c r="AE43" s="9">
        <f t="shared" si="27"/>
        <v>30</v>
      </c>
      <c r="AF43" s="8">
        <v>14</v>
      </c>
      <c r="AG43" s="9">
        <f t="shared" si="28"/>
        <v>70</v>
      </c>
      <c r="AH43" s="23">
        <f t="shared" si="29"/>
        <v>900.5</v>
      </c>
    </row>
    <row r="44" spans="2:34" s="2" customFormat="1" ht="24" customHeight="1" x14ac:dyDescent="0.25">
      <c r="B44" s="6">
        <v>40</v>
      </c>
      <c r="C44" s="13" t="s">
        <v>103</v>
      </c>
      <c r="D44" s="7" t="s">
        <v>29</v>
      </c>
      <c r="E44" s="26" t="s">
        <v>22</v>
      </c>
      <c r="F44" s="8">
        <v>6</v>
      </c>
      <c r="G44" s="9">
        <f t="shared" si="15"/>
        <v>78</v>
      </c>
      <c r="H44" s="10">
        <v>56</v>
      </c>
      <c r="I44" s="7">
        <f t="shared" si="16"/>
        <v>112</v>
      </c>
      <c r="J44" s="6">
        <v>46</v>
      </c>
      <c r="K44" s="9">
        <f t="shared" si="17"/>
        <v>92</v>
      </c>
      <c r="L44" s="10">
        <v>10</v>
      </c>
      <c r="M44" s="7">
        <f t="shared" si="18"/>
        <v>100</v>
      </c>
      <c r="N44" s="6">
        <v>168</v>
      </c>
      <c r="O44" s="9">
        <f t="shared" si="19"/>
        <v>168</v>
      </c>
      <c r="P44" s="10">
        <v>21</v>
      </c>
      <c r="Q44" s="32">
        <f t="shared" si="20"/>
        <v>31.5</v>
      </c>
      <c r="R44" s="6">
        <v>4</v>
      </c>
      <c r="S44" s="9">
        <f t="shared" si="21"/>
        <v>60</v>
      </c>
      <c r="T44" s="10">
        <v>2</v>
      </c>
      <c r="U44" s="7">
        <f t="shared" si="22"/>
        <v>20</v>
      </c>
      <c r="V44" s="6">
        <v>21</v>
      </c>
      <c r="W44" s="9">
        <f t="shared" si="23"/>
        <v>42</v>
      </c>
      <c r="X44" s="10">
        <v>0</v>
      </c>
      <c r="Y44" s="51">
        <f t="shared" si="24"/>
        <v>0</v>
      </c>
      <c r="Z44" s="6">
        <v>32</v>
      </c>
      <c r="AA44" s="9">
        <f t="shared" si="25"/>
        <v>96</v>
      </c>
      <c r="AB44" s="10">
        <v>21</v>
      </c>
      <c r="AC44" s="7">
        <f t="shared" si="26"/>
        <v>63</v>
      </c>
      <c r="AD44" s="6">
        <v>1</v>
      </c>
      <c r="AE44" s="9">
        <f t="shared" si="27"/>
        <v>10</v>
      </c>
      <c r="AF44" s="8">
        <v>5</v>
      </c>
      <c r="AG44" s="9">
        <f t="shared" si="28"/>
        <v>25</v>
      </c>
      <c r="AH44" s="23">
        <f t="shared" si="29"/>
        <v>897.5</v>
      </c>
    </row>
    <row r="45" spans="2:34" s="2" customFormat="1" ht="24" customHeight="1" x14ac:dyDescent="0.25">
      <c r="B45" s="6">
        <v>41</v>
      </c>
      <c r="C45" s="13" t="s">
        <v>140</v>
      </c>
      <c r="D45" s="7" t="s">
        <v>29</v>
      </c>
      <c r="E45" s="26" t="s">
        <v>36</v>
      </c>
      <c r="F45" s="8">
        <v>4</v>
      </c>
      <c r="G45" s="9">
        <f t="shared" si="15"/>
        <v>52</v>
      </c>
      <c r="H45" s="10">
        <v>32</v>
      </c>
      <c r="I45" s="7">
        <f t="shared" si="16"/>
        <v>64</v>
      </c>
      <c r="J45" s="6">
        <v>13</v>
      </c>
      <c r="K45" s="9">
        <f t="shared" si="17"/>
        <v>26</v>
      </c>
      <c r="L45" s="10">
        <v>5</v>
      </c>
      <c r="M45" s="7">
        <f t="shared" si="18"/>
        <v>50</v>
      </c>
      <c r="N45" s="6">
        <v>128</v>
      </c>
      <c r="O45" s="9">
        <f t="shared" si="19"/>
        <v>128</v>
      </c>
      <c r="P45" s="10">
        <v>50</v>
      </c>
      <c r="Q45" s="32">
        <f t="shared" si="20"/>
        <v>75</v>
      </c>
      <c r="R45" s="6">
        <v>5</v>
      </c>
      <c r="S45" s="9">
        <f t="shared" si="21"/>
        <v>75</v>
      </c>
      <c r="T45" s="10">
        <v>11</v>
      </c>
      <c r="U45" s="7">
        <f t="shared" si="22"/>
        <v>110</v>
      </c>
      <c r="V45" s="6">
        <v>20</v>
      </c>
      <c r="W45" s="9">
        <f t="shared" si="23"/>
        <v>40</v>
      </c>
      <c r="X45" s="10">
        <v>31</v>
      </c>
      <c r="Y45" s="51">
        <f t="shared" si="24"/>
        <v>62</v>
      </c>
      <c r="Z45" s="6">
        <v>24</v>
      </c>
      <c r="AA45" s="9">
        <f t="shared" si="25"/>
        <v>72</v>
      </c>
      <c r="AB45" s="10">
        <v>12</v>
      </c>
      <c r="AC45" s="7">
        <f t="shared" si="26"/>
        <v>36</v>
      </c>
      <c r="AD45" s="6">
        <v>2</v>
      </c>
      <c r="AE45" s="9">
        <f t="shared" si="27"/>
        <v>20</v>
      </c>
      <c r="AF45" s="8">
        <v>14</v>
      </c>
      <c r="AG45" s="9">
        <f t="shared" si="28"/>
        <v>70</v>
      </c>
      <c r="AH45" s="23">
        <f t="shared" si="29"/>
        <v>880</v>
      </c>
    </row>
    <row r="46" spans="2:34" s="2" customFormat="1" ht="24" customHeight="1" x14ac:dyDescent="0.25">
      <c r="B46" s="6">
        <v>42</v>
      </c>
      <c r="C46" s="13" t="s">
        <v>89</v>
      </c>
      <c r="D46" s="7" t="s">
        <v>29</v>
      </c>
      <c r="E46" s="26" t="s">
        <v>23</v>
      </c>
      <c r="F46" s="8">
        <v>6</v>
      </c>
      <c r="G46" s="9">
        <f t="shared" si="15"/>
        <v>78</v>
      </c>
      <c r="H46" s="10">
        <v>52</v>
      </c>
      <c r="I46" s="7">
        <f t="shared" si="16"/>
        <v>104</v>
      </c>
      <c r="J46" s="6">
        <v>27</v>
      </c>
      <c r="K46" s="9">
        <f t="shared" si="17"/>
        <v>54</v>
      </c>
      <c r="L46" s="10">
        <v>7</v>
      </c>
      <c r="M46" s="7">
        <f t="shared" si="18"/>
        <v>70</v>
      </c>
      <c r="N46" s="6">
        <v>100</v>
      </c>
      <c r="O46" s="9">
        <f t="shared" si="19"/>
        <v>100</v>
      </c>
      <c r="P46" s="10">
        <v>21</v>
      </c>
      <c r="Q46" s="32">
        <f t="shared" si="20"/>
        <v>31.5</v>
      </c>
      <c r="R46" s="6">
        <v>1</v>
      </c>
      <c r="S46" s="9">
        <f t="shared" si="21"/>
        <v>15</v>
      </c>
      <c r="T46" s="10">
        <v>6</v>
      </c>
      <c r="U46" s="7">
        <f t="shared" si="22"/>
        <v>60</v>
      </c>
      <c r="V46" s="6">
        <v>23</v>
      </c>
      <c r="W46" s="9">
        <f t="shared" si="23"/>
        <v>46</v>
      </c>
      <c r="X46" s="10">
        <v>59</v>
      </c>
      <c r="Y46" s="51">
        <f t="shared" si="24"/>
        <v>118</v>
      </c>
      <c r="Z46" s="6">
        <v>23</v>
      </c>
      <c r="AA46" s="9">
        <f t="shared" si="25"/>
        <v>69</v>
      </c>
      <c r="AB46" s="10">
        <v>19</v>
      </c>
      <c r="AC46" s="7">
        <f t="shared" si="26"/>
        <v>57</v>
      </c>
      <c r="AD46" s="6">
        <v>2</v>
      </c>
      <c r="AE46" s="9">
        <f t="shared" si="27"/>
        <v>20</v>
      </c>
      <c r="AF46" s="8">
        <v>11</v>
      </c>
      <c r="AG46" s="9">
        <f t="shared" si="28"/>
        <v>55</v>
      </c>
      <c r="AH46" s="23">
        <f t="shared" si="29"/>
        <v>877.5</v>
      </c>
    </row>
    <row r="47" spans="2:34" s="2" customFormat="1" ht="24" customHeight="1" x14ac:dyDescent="0.25">
      <c r="B47" s="6">
        <v>43</v>
      </c>
      <c r="C47" s="13" t="s">
        <v>126</v>
      </c>
      <c r="D47" s="7" t="s">
        <v>29</v>
      </c>
      <c r="E47" s="26" t="s">
        <v>37</v>
      </c>
      <c r="F47" s="8">
        <v>5</v>
      </c>
      <c r="G47" s="9">
        <f t="shared" si="15"/>
        <v>65</v>
      </c>
      <c r="H47" s="10">
        <v>29</v>
      </c>
      <c r="I47" s="7">
        <f t="shared" si="16"/>
        <v>58</v>
      </c>
      <c r="J47" s="6">
        <v>3</v>
      </c>
      <c r="K47" s="9">
        <f t="shared" si="17"/>
        <v>6</v>
      </c>
      <c r="L47" s="10">
        <v>7</v>
      </c>
      <c r="M47" s="7">
        <f t="shared" si="18"/>
        <v>70</v>
      </c>
      <c r="N47" s="6">
        <v>146</v>
      </c>
      <c r="O47" s="9">
        <f t="shared" si="19"/>
        <v>146</v>
      </c>
      <c r="P47" s="10">
        <v>28</v>
      </c>
      <c r="Q47" s="32">
        <f t="shared" si="20"/>
        <v>42</v>
      </c>
      <c r="R47" s="6">
        <v>3</v>
      </c>
      <c r="S47" s="9">
        <f t="shared" si="21"/>
        <v>45</v>
      </c>
      <c r="T47" s="10">
        <v>12</v>
      </c>
      <c r="U47" s="7">
        <f t="shared" si="22"/>
        <v>120</v>
      </c>
      <c r="V47" s="6">
        <v>0</v>
      </c>
      <c r="W47" s="9">
        <f t="shared" si="23"/>
        <v>0</v>
      </c>
      <c r="X47" s="10">
        <v>65</v>
      </c>
      <c r="Y47" s="51">
        <f t="shared" si="24"/>
        <v>130</v>
      </c>
      <c r="Z47" s="6">
        <v>13</v>
      </c>
      <c r="AA47" s="9">
        <f t="shared" si="25"/>
        <v>39</v>
      </c>
      <c r="AB47" s="10">
        <v>24</v>
      </c>
      <c r="AC47" s="7">
        <f t="shared" si="26"/>
        <v>72</v>
      </c>
      <c r="AD47" s="6">
        <v>2</v>
      </c>
      <c r="AE47" s="9">
        <f t="shared" si="27"/>
        <v>20</v>
      </c>
      <c r="AF47" s="8">
        <v>10</v>
      </c>
      <c r="AG47" s="9">
        <f t="shared" si="28"/>
        <v>50</v>
      </c>
      <c r="AH47" s="23">
        <f t="shared" si="29"/>
        <v>863</v>
      </c>
    </row>
    <row r="48" spans="2:34" s="2" customFormat="1" ht="24" customHeight="1" x14ac:dyDescent="0.25">
      <c r="B48" s="6">
        <v>44</v>
      </c>
      <c r="C48" s="13" t="s">
        <v>145</v>
      </c>
      <c r="D48" s="7" t="s">
        <v>29</v>
      </c>
      <c r="E48" s="26" t="s">
        <v>146</v>
      </c>
      <c r="F48" s="8">
        <v>8</v>
      </c>
      <c r="G48" s="9">
        <f t="shared" si="15"/>
        <v>104</v>
      </c>
      <c r="H48" s="10">
        <v>43</v>
      </c>
      <c r="I48" s="7">
        <f t="shared" si="16"/>
        <v>86</v>
      </c>
      <c r="J48" s="6">
        <v>64</v>
      </c>
      <c r="K48" s="9">
        <f t="shared" si="17"/>
        <v>128</v>
      </c>
      <c r="L48" s="10">
        <v>5</v>
      </c>
      <c r="M48" s="7">
        <f t="shared" si="18"/>
        <v>50</v>
      </c>
      <c r="N48" s="6">
        <v>166</v>
      </c>
      <c r="O48" s="9">
        <f t="shared" si="19"/>
        <v>166</v>
      </c>
      <c r="P48" s="58">
        <v>0</v>
      </c>
      <c r="Q48" s="59">
        <f t="shared" si="20"/>
        <v>0</v>
      </c>
      <c r="R48" s="60">
        <v>0</v>
      </c>
      <c r="S48" s="61">
        <f t="shared" si="21"/>
        <v>0</v>
      </c>
      <c r="T48" s="68">
        <v>5</v>
      </c>
      <c r="U48" s="69">
        <f t="shared" si="22"/>
        <v>50</v>
      </c>
      <c r="V48" s="70">
        <v>65</v>
      </c>
      <c r="W48" s="71">
        <f t="shared" si="23"/>
        <v>130</v>
      </c>
      <c r="X48" s="10">
        <v>71</v>
      </c>
      <c r="Y48" s="51">
        <f t="shared" si="24"/>
        <v>142</v>
      </c>
      <c r="Z48" s="60">
        <v>0</v>
      </c>
      <c r="AA48" s="61">
        <f t="shared" si="25"/>
        <v>0</v>
      </c>
      <c r="AB48" s="58">
        <v>0</v>
      </c>
      <c r="AC48" s="62">
        <f t="shared" si="26"/>
        <v>0</v>
      </c>
      <c r="AD48" s="60">
        <v>0</v>
      </c>
      <c r="AE48" s="61">
        <f t="shared" si="27"/>
        <v>0</v>
      </c>
      <c r="AF48" s="76">
        <v>0</v>
      </c>
      <c r="AG48" s="61">
        <f t="shared" si="28"/>
        <v>0</v>
      </c>
      <c r="AH48" s="23">
        <f t="shared" si="29"/>
        <v>856</v>
      </c>
    </row>
    <row r="49" spans="2:34" s="2" customFormat="1" ht="24" customHeight="1" x14ac:dyDescent="0.25">
      <c r="B49" s="6">
        <v>45</v>
      </c>
      <c r="C49" s="13" t="s">
        <v>91</v>
      </c>
      <c r="D49" s="7" t="s">
        <v>29</v>
      </c>
      <c r="E49" s="26" t="s">
        <v>23</v>
      </c>
      <c r="F49" s="8">
        <v>6</v>
      </c>
      <c r="G49" s="9">
        <f t="shared" si="15"/>
        <v>78</v>
      </c>
      <c r="H49" s="10">
        <v>25</v>
      </c>
      <c r="I49" s="7">
        <f t="shared" si="16"/>
        <v>50</v>
      </c>
      <c r="J49" s="6">
        <v>25</v>
      </c>
      <c r="K49" s="9">
        <f t="shared" si="17"/>
        <v>50</v>
      </c>
      <c r="L49" s="10">
        <v>8</v>
      </c>
      <c r="M49" s="7">
        <f t="shared" si="18"/>
        <v>80</v>
      </c>
      <c r="N49" s="6">
        <v>128</v>
      </c>
      <c r="O49" s="9">
        <f t="shared" si="19"/>
        <v>128</v>
      </c>
      <c r="P49" s="10">
        <v>44</v>
      </c>
      <c r="Q49" s="32">
        <f t="shared" si="20"/>
        <v>66</v>
      </c>
      <c r="R49" s="6">
        <v>0</v>
      </c>
      <c r="S49" s="9">
        <f t="shared" si="21"/>
        <v>0</v>
      </c>
      <c r="T49" s="10">
        <v>3</v>
      </c>
      <c r="U49" s="7">
        <f t="shared" si="22"/>
        <v>30</v>
      </c>
      <c r="V49" s="6">
        <v>41</v>
      </c>
      <c r="W49" s="9">
        <f t="shared" si="23"/>
        <v>82</v>
      </c>
      <c r="X49" s="10">
        <v>60</v>
      </c>
      <c r="Y49" s="51">
        <f t="shared" si="24"/>
        <v>120</v>
      </c>
      <c r="Z49" s="6">
        <v>8</v>
      </c>
      <c r="AA49" s="9">
        <f t="shared" si="25"/>
        <v>24</v>
      </c>
      <c r="AB49" s="10">
        <v>20</v>
      </c>
      <c r="AC49" s="7">
        <f t="shared" si="26"/>
        <v>60</v>
      </c>
      <c r="AD49" s="6">
        <v>1</v>
      </c>
      <c r="AE49" s="9">
        <f t="shared" si="27"/>
        <v>10</v>
      </c>
      <c r="AF49" s="8">
        <v>8</v>
      </c>
      <c r="AG49" s="9">
        <f t="shared" si="28"/>
        <v>40</v>
      </c>
      <c r="AH49" s="23">
        <f t="shared" si="29"/>
        <v>818</v>
      </c>
    </row>
    <row r="50" spans="2:34" s="2" customFormat="1" ht="24" customHeight="1" x14ac:dyDescent="0.25">
      <c r="B50" s="6">
        <v>46</v>
      </c>
      <c r="C50" s="13" t="s">
        <v>92</v>
      </c>
      <c r="D50" s="7" t="s">
        <v>29</v>
      </c>
      <c r="E50" s="26" t="s">
        <v>23</v>
      </c>
      <c r="F50" s="8">
        <v>2</v>
      </c>
      <c r="G50" s="9">
        <f t="shared" si="15"/>
        <v>26</v>
      </c>
      <c r="H50" s="10">
        <v>28</v>
      </c>
      <c r="I50" s="7">
        <f t="shared" si="16"/>
        <v>56</v>
      </c>
      <c r="J50" s="6">
        <v>19</v>
      </c>
      <c r="K50" s="9">
        <f t="shared" si="17"/>
        <v>38</v>
      </c>
      <c r="L50" s="10">
        <v>4</v>
      </c>
      <c r="M50" s="7">
        <f t="shared" si="18"/>
        <v>40</v>
      </c>
      <c r="N50" s="6">
        <v>134</v>
      </c>
      <c r="O50" s="9">
        <f t="shared" si="19"/>
        <v>134</v>
      </c>
      <c r="P50" s="10">
        <v>52</v>
      </c>
      <c r="Q50" s="32">
        <f t="shared" si="20"/>
        <v>78</v>
      </c>
      <c r="R50" s="6">
        <v>1</v>
      </c>
      <c r="S50" s="9">
        <f t="shared" si="21"/>
        <v>15</v>
      </c>
      <c r="T50" s="10">
        <v>5</v>
      </c>
      <c r="U50" s="7">
        <f t="shared" si="22"/>
        <v>50</v>
      </c>
      <c r="V50" s="6">
        <v>46</v>
      </c>
      <c r="W50" s="9">
        <f t="shared" si="23"/>
        <v>92</v>
      </c>
      <c r="X50" s="10">
        <v>65</v>
      </c>
      <c r="Y50" s="51">
        <f t="shared" si="24"/>
        <v>130</v>
      </c>
      <c r="Z50" s="6">
        <v>18</v>
      </c>
      <c r="AA50" s="9">
        <f t="shared" si="25"/>
        <v>54</v>
      </c>
      <c r="AB50" s="10">
        <v>13</v>
      </c>
      <c r="AC50" s="7">
        <f t="shared" si="26"/>
        <v>39</v>
      </c>
      <c r="AD50" s="6">
        <v>3</v>
      </c>
      <c r="AE50" s="9">
        <f t="shared" si="27"/>
        <v>30</v>
      </c>
      <c r="AF50" s="8">
        <v>7</v>
      </c>
      <c r="AG50" s="9">
        <f t="shared" si="28"/>
        <v>35</v>
      </c>
      <c r="AH50" s="23">
        <f t="shared" si="29"/>
        <v>817</v>
      </c>
    </row>
    <row r="51" spans="2:34" s="2" customFormat="1" ht="24" customHeight="1" x14ac:dyDescent="0.25">
      <c r="B51" s="6">
        <v>47</v>
      </c>
      <c r="C51" s="13" t="s">
        <v>127</v>
      </c>
      <c r="D51" s="7" t="s">
        <v>29</v>
      </c>
      <c r="E51" s="26" t="s">
        <v>37</v>
      </c>
      <c r="F51" s="8">
        <v>7</v>
      </c>
      <c r="G51" s="9">
        <f t="shared" si="15"/>
        <v>91</v>
      </c>
      <c r="H51" s="10">
        <v>29</v>
      </c>
      <c r="I51" s="7">
        <f t="shared" si="16"/>
        <v>58</v>
      </c>
      <c r="J51" s="6">
        <v>16</v>
      </c>
      <c r="K51" s="9">
        <f t="shared" si="17"/>
        <v>32</v>
      </c>
      <c r="L51" s="10">
        <v>9</v>
      </c>
      <c r="M51" s="7">
        <f t="shared" si="18"/>
        <v>90</v>
      </c>
      <c r="N51" s="6">
        <v>122</v>
      </c>
      <c r="O51" s="9">
        <f t="shared" si="19"/>
        <v>122</v>
      </c>
      <c r="P51" s="10">
        <v>18</v>
      </c>
      <c r="Q51" s="32">
        <f t="shared" si="20"/>
        <v>27</v>
      </c>
      <c r="R51" s="6">
        <v>3</v>
      </c>
      <c r="S51" s="9">
        <f t="shared" si="21"/>
        <v>45</v>
      </c>
      <c r="T51" s="10">
        <v>4</v>
      </c>
      <c r="U51" s="7">
        <f t="shared" si="22"/>
        <v>40</v>
      </c>
      <c r="V51" s="6">
        <v>15</v>
      </c>
      <c r="W51" s="9">
        <f t="shared" si="23"/>
        <v>30</v>
      </c>
      <c r="X51" s="10">
        <v>59</v>
      </c>
      <c r="Y51" s="51">
        <f t="shared" si="24"/>
        <v>118</v>
      </c>
      <c r="Z51" s="6">
        <v>18</v>
      </c>
      <c r="AA51" s="9">
        <f t="shared" si="25"/>
        <v>54</v>
      </c>
      <c r="AB51" s="10">
        <v>29</v>
      </c>
      <c r="AC51" s="7">
        <f t="shared" si="26"/>
        <v>87</v>
      </c>
      <c r="AD51" s="6">
        <v>1</v>
      </c>
      <c r="AE51" s="9">
        <f t="shared" si="27"/>
        <v>10</v>
      </c>
      <c r="AF51" s="8">
        <v>2</v>
      </c>
      <c r="AG51" s="9">
        <f t="shared" si="28"/>
        <v>10</v>
      </c>
      <c r="AH51" s="23">
        <f t="shared" si="29"/>
        <v>814</v>
      </c>
    </row>
    <row r="52" spans="2:34" s="2" customFormat="1" ht="24" customHeight="1" x14ac:dyDescent="0.25">
      <c r="B52" s="6">
        <v>48</v>
      </c>
      <c r="C52" s="13" t="s">
        <v>93</v>
      </c>
      <c r="D52" s="7" t="s">
        <v>29</v>
      </c>
      <c r="E52" s="26" t="s">
        <v>23</v>
      </c>
      <c r="F52" s="8">
        <v>5</v>
      </c>
      <c r="G52" s="9">
        <f t="shared" si="15"/>
        <v>65</v>
      </c>
      <c r="H52" s="10">
        <v>17</v>
      </c>
      <c r="I52" s="7">
        <f t="shared" si="16"/>
        <v>34</v>
      </c>
      <c r="J52" s="6">
        <v>12</v>
      </c>
      <c r="K52" s="9">
        <f t="shared" si="17"/>
        <v>24</v>
      </c>
      <c r="L52" s="10">
        <v>10</v>
      </c>
      <c r="M52" s="7">
        <f t="shared" si="18"/>
        <v>100</v>
      </c>
      <c r="N52" s="6">
        <v>112</v>
      </c>
      <c r="O52" s="9">
        <f t="shared" si="19"/>
        <v>112</v>
      </c>
      <c r="P52" s="10">
        <v>62</v>
      </c>
      <c r="Q52" s="32">
        <f t="shared" si="20"/>
        <v>93</v>
      </c>
      <c r="R52" s="6">
        <v>1</v>
      </c>
      <c r="S52" s="9">
        <f t="shared" si="21"/>
        <v>15</v>
      </c>
      <c r="T52" s="10">
        <v>7</v>
      </c>
      <c r="U52" s="7">
        <f t="shared" si="22"/>
        <v>70</v>
      </c>
      <c r="V52" s="6">
        <v>21</v>
      </c>
      <c r="W52" s="9">
        <f t="shared" si="23"/>
        <v>42</v>
      </c>
      <c r="X52" s="10">
        <v>0</v>
      </c>
      <c r="Y52" s="51">
        <f t="shared" si="24"/>
        <v>0</v>
      </c>
      <c r="Z52" s="6">
        <v>26</v>
      </c>
      <c r="AA52" s="9">
        <f t="shared" si="25"/>
        <v>78</v>
      </c>
      <c r="AB52" s="10">
        <v>27</v>
      </c>
      <c r="AC52" s="7">
        <f t="shared" si="26"/>
        <v>81</v>
      </c>
      <c r="AD52" s="6">
        <v>3</v>
      </c>
      <c r="AE52" s="9">
        <f t="shared" si="27"/>
        <v>30</v>
      </c>
      <c r="AF52" s="8">
        <v>12</v>
      </c>
      <c r="AG52" s="9">
        <f t="shared" si="28"/>
        <v>60</v>
      </c>
      <c r="AH52" s="23">
        <f t="shared" si="29"/>
        <v>804</v>
      </c>
    </row>
    <row r="53" spans="2:34" s="2" customFormat="1" ht="24" customHeight="1" x14ac:dyDescent="0.25">
      <c r="B53" s="6">
        <v>49</v>
      </c>
      <c r="C53" s="13" t="s">
        <v>94</v>
      </c>
      <c r="D53" s="7" t="s">
        <v>29</v>
      </c>
      <c r="E53" s="26" t="s">
        <v>23</v>
      </c>
      <c r="F53" s="8">
        <v>4</v>
      </c>
      <c r="G53" s="9">
        <f t="shared" si="15"/>
        <v>52</v>
      </c>
      <c r="H53" s="10">
        <v>43</v>
      </c>
      <c r="I53" s="7">
        <f t="shared" si="16"/>
        <v>86</v>
      </c>
      <c r="J53" s="6">
        <v>29</v>
      </c>
      <c r="K53" s="9">
        <f t="shared" si="17"/>
        <v>58</v>
      </c>
      <c r="L53" s="10">
        <v>11</v>
      </c>
      <c r="M53" s="7">
        <f t="shared" si="18"/>
        <v>110</v>
      </c>
      <c r="N53" s="6">
        <v>126</v>
      </c>
      <c r="O53" s="9">
        <f t="shared" si="19"/>
        <v>126</v>
      </c>
      <c r="P53" s="10">
        <v>24</v>
      </c>
      <c r="Q53" s="32">
        <f t="shared" si="20"/>
        <v>36</v>
      </c>
      <c r="R53" s="6">
        <v>6</v>
      </c>
      <c r="S53" s="9">
        <f t="shared" si="21"/>
        <v>90</v>
      </c>
      <c r="T53" s="10">
        <v>8</v>
      </c>
      <c r="U53" s="7">
        <f t="shared" si="22"/>
        <v>80</v>
      </c>
      <c r="V53" s="6">
        <v>25</v>
      </c>
      <c r="W53" s="9">
        <f t="shared" si="23"/>
        <v>50</v>
      </c>
      <c r="X53" s="10">
        <v>13</v>
      </c>
      <c r="Y53" s="51">
        <f t="shared" si="24"/>
        <v>26</v>
      </c>
      <c r="Z53" s="6">
        <v>0</v>
      </c>
      <c r="AA53" s="9">
        <f t="shared" si="25"/>
        <v>0</v>
      </c>
      <c r="AB53" s="10">
        <v>9</v>
      </c>
      <c r="AC53" s="7">
        <f t="shared" si="26"/>
        <v>27</v>
      </c>
      <c r="AD53" s="6">
        <v>2</v>
      </c>
      <c r="AE53" s="9">
        <f t="shared" si="27"/>
        <v>20</v>
      </c>
      <c r="AF53" s="8">
        <v>6</v>
      </c>
      <c r="AG53" s="9">
        <f t="shared" si="28"/>
        <v>30</v>
      </c>
      <c r="AH53" s="23">
        <f t="shared" si="29"/>
        <v>791</v>
      </c>
    </row>
    <row r="54" spans="2:34" s="2" customFormat="1" ht="24" customHeight="1" x14ac:dyDescent="0.25">
      <c r="B54" s="6">
        <v>50</v>
      </c>
      <c r="C54" s="13" t="s">
        <v>149</v>
      </c>
      <c r="D54" s="7" t="s">
        <v>29</v>
      </c>
      <c r="E54" s="26" t="s">
        <v>146</v>
      </c>
      <c r="F54" s="8">
        <v>7</v>
      </c>
      <c r="G54" s="9">
        <f t="shared" si="15"/>
        <v>91</v>
      </c>
      <c r="H54" s="10">
        <v>46</v>
      </c>
      <c r="I54" s="7">
        <f t="shared" si="16"/>
        <v>92</v>
      </c>
      <c r="J54" s="6">
        <v>31</v>
      </c>
      <c r="K54" s="9">
        <f t="shared" si="17"/>
        <v>62</v>
      </c>
      <c r="L54" s="10">
        <v>7</v>
      </c>
      <c r="M54" s="7">
        <f t="shared" si="18"/>
        <v>70</v>
      </c>
      <c r="N54" s="6">
        <v>162</v>
      </c>
      <c r="O54" s="9">
        <f t="shared" si="19"/>
        <v>162</v>
      </c>
      <c r="P54" s="58">
        <v>0</v>
      </c>
      <c r="Q54" s="59">
        <f t="shared" si="20"/>
        <v>0</v>
      </c>
      <c r="R54" s="60">
        <v>0</v>
      </c>
      <c r="S54" s="61">
        <f t="shared" si="21"/>
        <v>0</v>
      </c>
      <c r="T54" s="68">
        <v>5</v>
      </c>
      <c r="U54" s="69">
        <f t="shared" si="22"/>
        <v>50</v>
      </c>
      <c r="V54" s="70">
        <v>55</v>
      </c>
      <c r="W54" s="71">
        <f t="shared" si="23"/>
        <v>110</v>
      </c>
      <c r="X54" s="10">
        <v>72</v>
      </c>
      <c r="Y54" s="51">
        <f t="shared" si="24"/>
        <v>144</v>
      </c>
      <c r="Z54" s="60">
        <v>0</v>
      </c>
      <c r="AA54" s="61">
        <f t="shared" si="25"/>
        <v>0</v>
      </c>
      <c r="AB54" s="58">
        <v>0</v>
      </c>
      <c r="AC54" s="62">
        <f t="shared" si="26"/>
        <v>0</v>
      </c>
      <c r="AD54" s="60">
        <v>0</v>
      </c>
      <c r="AE54" s="61">
        <f t="shared" si="27"/>
        <v>0</v>
      </c>
      <c r="AF54" s="76">
        <v>0</v>
      </c>
      <c r="AG54" s="61">
        <f t="shared" si="28"/>
        <v>0</v>
      </c>
      <c r="AH54" s="23">
        <f t="shared" si="29"/>
        <v>781</v>
      </c>
    </row>
    <row r="55" spans="2:34" s="2" customFormat="1" ht="24" customHeight="1" x14ac:dyDescent="0.25">
      <c r="B55" s="6">
        <v>51</v>
      </c>
      <c r="C55" s="13" t="s">
        <v>128</v>
      </c>
      <c r="D55" s="7" t="s">
        <v>29</v>
      </c>
      <c r="E55" s="26" t="s">
        <v>37</v>
      </c>
      <c r="F55" s="8">
        <v>6</v>
      </c>
      <c r="G55" s="9">
        <f t="shared" si="15"/>
        <v>78</v>
      </c>
      <c r="H55" s="10">
        <v>17</v>
      </c>
      <c r="I55" s="7">
        <f t="shared" si="16"/>
        <v>34</v>
      </c>
      <c r="J55" s="6">
        <v>16</v>
      </c>
      <c r="K55" s="9">
        <f t="shared" si="17"/>
        <v>32</v>
      </c>
      <c r="L55" s="10">
        <v>6</v>
      </c>
      <c r="M55" s="7">
        <f t="shared" si="18"/>
        <v>60</v>
      </c>
      <c r="N55" s="6">
        <v>106</v>
      </c>
      <c r="O55" s="9">
        <f t="shared" si="19"/>
        <v>106</v>
      </c>
      <c r="P55" s="10">
        <v>36</v>
      </c>
      <c r="Q55" s="32">
        <f t="shared" si="20"/>
        <v>54</v>
      </c>
      <c r="R55" s="6">
        <v>6</v>
      </c>
      <c r="S55" s="9">
        <f t="shared" si="21"/>
        <v>90</v>
      </c>
      <c r="T55" s="10">
        <v>9</v>
      </c>
      <c r="U55" s="7">
        <f t="shared" si="22"/>
        <v>90</v>
      </c>
      <c r="V55" s="6">
        <v>15</v>
      </c>
      <c r="W55" s="9">
        <f t="shared" si="23"/>
        <v>30</v>
      </c>
      <c r="X55" s="10">
        <v>41</v>
      </c>
      <c r="Y55" s="51">
        <f t="shared" si="24"/>
        <v>82</v>
      </c>
      <c r="Z55" s="6">
        <v>5</v>
      </c>
      <c r="AA55" s="9">
        <f t="shared" si="25"/>
        <v>15</v>
      </c>
      <c r="AB55" s="10">
        <v>11</v>
      </c>
      <c r="AC55" s="7">
        <f t="shared" si="26"/>
        <v>33</v>
      </c>
      <c r="AD55" s="6">
        <v>1</v>
      </c>
      <c r="AE55" s="9">
        <f t="shared" si="27"/>
        <v>10</v>
      </c>
      <c r="AF55" s="8">
        <v>9</v>
      </c>
      <c r="AG55" s="9">
        <f t="shared" si="28"/>
        <v>45</v>
      </c>
      <c r="AH55" s="23">
        <f t="shared" si="29"/>
        <v>759</v>
      </c>
    </row>
    <row r="56" spans="2:34" s="2" customFormat="1" ht="24" customHeight="1" x14ac:dyDescent="0.25">
      <c r="B56" s="6">
        <v>52</v>
      </c>
      <c r="C56" s="13" t="s">
        <v>150</v>
      </c>
      <c r="D56" s="7" t="s">
        <v>29</v>
      </c>
      <c r="E56" s="26" t="s">
        <v>146</v>
      </c>
      <c r="F56" s="8">
        <v>6</v>
      </c>
      <c r="G56" s="9">
        <f t="shared" si="15"/>
        <v>78</v>
      </c>
      <c r="H56" s="10">
        <v>40</v>
      </c>
      <c r="I56" s="7">
        <f t="shared" si="16"/>
        <v>80</v>
      </c>
      <c r="J56" s="6">
        <v>31</v>
      </c>
      <c r="K56" s="9">
        <f t="shared" si="17"/>
        <v>62</v>
      </c>
      <c r="L56" s="10">
        <v>4</v>
      </c>
      <c r="M56" s="7">
        <f t="shared" si="18"/>
        <v>40</v>
      </c>
      <c r="N56" s="6">
        <v>166</v>
      </c>
      <c r="O56" s="9">
        <f t="shared" si="19"/>
        <v>166</v>
      </c>
      <c r="P56" s="58">
        <v>0</v>
      </c>
      <c r="Q56" s="59">
        <f t="shared" si="20"/>
        <v>0</v>
      </c>
      <c r="R56" s="60">
        <v>0</v>
      </c>
      <c r="S56" s="61">
        <f t="shared" si="21"/>
        <v>0</v>
      </c>
      <c r="T56" s="68">
        <v>5</v>
      </c>
      <c r="U56" s="69">
        <f t="shared" si="22"/>
        <v>50</v>
      </c>
      <c r="V56" s="70">
        <v>58</v>
      </c>
      <c r="W56" s="71">
        <f t="shared" si="23"/>
        <v>116</v>
      </c>
      <c r="X56" s="10">
        <v>74</v>
      </c>
      <c r="Y56" s="51">
        <f t="shared" si="24"/>
        <v>148</v>
      </c>
      <c r="Z56" s="60">
        <v>0</v>
      </c>
      <c r="AA56" s="61">
        <f t="shared" si="25"/>
        <v>0</v>
      </c>
      <c r="AB56" s="58">
        <v>0</v>
      </c>
      <c r="AC56" s="62">
        <f t="shared" si="26"/>
        <v>0</v>
      </c>
      <c r="AD56" s="60">
        <v>0</v>
      </c>
      <c r="AE56" s="61">
        <f t="shared" si="27"/>
        <v>0</v>
      </c>
      <c r="AF56" s="76">
        <v>0</v>
      </c>
      <c r="AG56" s="61">
        <f t="shared" si="28"/>
        <v>0</v>
      </c>
      <c r="AH56" s="23">
        <f t="shared" si="29"/>
        <v>740</v>
      </c>
    </row>
    <row r="57" spans="2:34" s="2" customFormat="1" ht="24" customHeight="1" x14ac:dyDescent="0.25">
      <c r="B57" s="6">
        <v>53</v>
      </c>
      <c r="C57" s="13" t="s">
        <v>105</v>
      </c>
      <c r="D57" s="7" t="s">
        <v>29</v>
      </c>
      <c r="E57" s="26" t="s">
        <v>22</v>
      </c>
      <c r="F57" s="8">
        <v>4</v>
      </c>
      <c r="G57" s="9">
        <f t="shared" si="15"/>
        <v>52</v>
      </c>
      <c r="H57" s="10">
        <v>34</v>
      </c>
      <c r="I57" s="7">
        <f t="shared" si="16"/>
        <v>68</v>
      </c>
      <c r="J57" s="6">
        <v>17</v>
      </c>
      <c r="K57" s="9">
        <f t="shared" si="17"/>
        <v>34</v>
      </c>
      <c r="L57" s="10">
        <v>6</v>
      </c>
      <c r="M57" s="7">
        <f t="shared" si="18"/>
        <v>60</v>
      </c>
      <c r="N57" s="6">
        <v>132</v>
      </c>
      <c r="O57" s="9">
        <f t="shared" si="19"/>
        <v>132</v>
      </c>
      <c r="P57" s="10">
        <v>13</v>
      </c>
      <c r="Q57" s="32">
        <f t="shared" si="20"/>
        <v>19.5</v>
      </c>
      <c r="R57" s="6">
        <v>1</v>
      </c>
      <c r="S57" s="9">
        <f t="shared" si="21"/>
        <v>15</v>
      </c>
      <c r="T57" s="10">
        <v>4</v>
      </c>
      <c r="U57" s="7">
        <f t="shared" si="22"/>
        <v>40</v>
      </c>
      <c r="V57" s="6">
        <v>49</v>
      </c>
      <c r="W57" s="9">
        <f t="shared" si="23"/>
        <v>98</v>
      </c>
      <c r="X57" s="10">
        <v>29</v>
      </c>
      <c r="Y57" s="51">
        <f t="shared" si="24"/>
        <v>58</v>
      </c>
      <c r="Z57" s="6">
        <v>18</v>
      </c>
      <c r="AA57" s="9">
        <f t="shared" si="25"/>
        <v>54</v>
      </c>
      <c r="AB57" s="10">
        <v>12</v>
      </c>
      <c r="AC57" s="7">
        <f t="shared" si="26"/>
        <v>36</v>
      </c>
      <c r="AD57" s="6">
        <v>4</v>
      </c>
      <c r="AE57" s="9">
        <f t="shared" si="27"/>
        <v>40</v>
      </c>
      <c r="AF57" s="8">
        <v>6</v>
      </c>
      <c r="AG57" s="9">
        <f t="shared" si="28"/>
        <v>30</v>
      </c>
      <c r="AH57" s="23">
        <f t="shared" si="29"/>
        <v>736.5</v>
      </c>
    </row>
    <row r="58" spans="2:34" s="2" customFormat="1" ht="24" customHeight="1" x14ac:dyDescent="0.25">
      <c r="B58" s="6">
        <v>54</v>
      </c>
      <c r="C58" s="13" t="s">
        <v>151</v>
      </c>
      <c r="D58" s="7" t="s">
        <v>29</v>
      </c>
      <c r="E58" s="26" t="s">
        <v>146</v>
      </c>
      <c r="F58" s="8">
        <v>7</v>
      </c>
      <c r="G58" s="9">
        <f t="shared" si="15"/>
        <v>91</v>
      </c>
      <c r="H58" s="10">
        <v>48</v>
      </c>
      <c r="I58" s="7">
        <f t="shared" si="16"/>
        <v>96</v>
      </c>
      <c r="J58" s="6">
        <v>20</v>
      </c>
      <c r="K58" s="9">
        <f t="shared" si="17"/>
        <v>40</v>
      </c>
      <c r="L58" s="10">
        <v>6</v>
      </c>
      <c r="M58" s="7">
        <f t="shared" si="18"/>
        <v>60</v>
      </c>
      <c r="N58" s="6">
        <v>138</v>
      </c>
      <c r="O58" s="9">
        <f t="shared" si="19"/>
        <v>138</v>
      </c>
      <c r="P58" s="58">
        <v>0</v>
      </c>
      <c r="Q58" s="59">
        <f t="shared" si="20"/>
        <v>0</v>
      </c>
      <c r="R58" s="60">
        <v>0</v>
      </c>
      <c r="S58" s="61">
        <f t="shared" si="21"/>
        <v>0</v>
      </c>
      <c r="T58" s="68">
        <v>3</v>
      </c>
      <c r="U58" s="69">
        <f t="shared" si="22"/>
        <v>30</v>
      </c>
      <c r="V58" s="70">
        <v>41</v>
      </c>
      <c r="W58" s="71">
        <f t="shared" si="23"/>
        <v>82</v>
      </c>
      <c r="X58" s="10">
        <v>70</v>
      </c>
      <c r="Y58" s="51">
        <f t="shared" si="24"/>
        <v>140</v>
      </c>
      <c r="Z58" s="60">
        <v>0</v>
      </c>
      <c r="AA58" s="61">
        <f t="shared" si="25"/>
        <v>0</v>
      </c>
      <c r="AB58" s="58">
        <v>0</v>
      </c>
      <c r="AC58" s="62">
        <f t="shared" si="26"/>
        <v>0</v>
      </c>
      <c r="AD58" s="60">
        <v>0</v>
      </c>
      <c r="AE58" s="61">
        <f t="shared" si="27"/>
        <v>0</v>
      </c>
      <c r="AF58" s="76">
        <v>0</v>
      </c>
      <c r="AG58" s="61">
        <f t="shared" si="28"/>
        <v>0</v>
      </c>
      <c r="AH58" s="23">
        <f t="shared" si="29"/>
        <v>677</v>
      </c>
    </row>
    <row r="59" spans="2:34" s="2" customFormat="1" ht="24" customHeight="1" x14ac:dyDescent="0.25">
      <c r="B59" s="6">
        <v>55</v>
      </c>
      <c r="C59" s="13" t="s">
        <v>129</v>
      </c>
      <c r="D59" s="7" t="s">
        <v>29</v>
      </c>
      <c r="E59" s="26" t="s">
        <v>37</v>
      </c>
      <c r="F59" s="8">
        <v>6</v>
      </c>
      <c r="G59" s="9">
        <f t="shared" si="15"/>
        <v>78</v>
      </c>
      <c r="H59" s="10">
        <v>31</v>
      </c>
      <c r="I59" s="7">
        <f t="shared" si="16"/>
        <v>62</v>
      </c>
      <c r="J59" s="6">
        <v>13</v>
      </c>
      <c r="K59" s="9">
        <f t="shared" si="17"/>
        <v>26</v>
      </c>
      <c r="L59" s="10">
        <v>5</v>
      </c>
      <c r="M59" s="7">
        <f t="shared" si="18"/>
        <v>50</v>
      </c>
      <c r="N59" s="6">
        <v>106</v>
      </c>
      <c r="O59" s="9">
        <f t="shared" si="19"/>
        <v>106</v>
      </c>
      <c r="P59" s="10">
        <v>13</v>
      </c>
      <c r="Q59" s="32">
        <f t="shared" si="20"/>
        <v>19.5</v>
      </c>
      <c r="R59" s="6">
        <v>4</v>
      </c>
      <c r="S59" s="9">
        <f t="shared" si="21"/>
        <v>60</v>
      </c>
      <c r="T59" s="10">
        <v>4</v>
      </c>
      <c r="U59" s="7">
        <f t="shared" si="22"/>
        <v>40</v>
      </c>
      <c r="V59" s="6">
        <v>10</v>
      </c>
      <c r="W59" s="9">
        <f t="shared" si="23"/>
        <v>20</v>
      </c>
      <c r="X59" s="10">
        <v>42</v>
      </c>
      <c r="Y59" s="51">
        <f t="shared" si="24"/>
        <v>84</v>
      </c>
      <c r="Z59" s="6">
        <v>21</v>
      </c>
      <c r="AA59" s="9">
        <f t="shared" si="25"/>
        <v>63</v>
      </c>
      <c r="AB59" s="10">
        <v>14</v>
      </c>
      <c r="AC59" s="7">
        <f t="shared" si="26"/>
        <v>42</v>
      </c>
      <c r="AD59" s="6">
        <v>0</v>
      </c>
      <c r="AE59" s="9">
        <f t="shared" si="27"/>
        <v>0</v>
      </c>
      <c r="AF59" s="8">
        <v>4</v>
      </c>
      <c r="AG59" s="9">
        <f t="shared" si="28"/>
        <v>20</v>
      </c>
      <c r="AH59" s="23">
        <f t="shared" si="29"/>
        <v>670.5</v>
      </c>
    </row>
    <row r="60" spans="2:34" s="2" customFormat="1" ht="24" customHeight="1" x14ac:dyDescent="0.25">
      <c r="B60" s="6">
        <v>56</v>
      </c>
      <c r="C60" s="13" t="s">
        <v>108</v>
      </c>
      <c r="D60" s="7" t="s">
        <v>29</v>
      </c>
      <c r="E60" s="26" t="s">
        <v>22</v>
      </c>
      <c r="F60" s="8">
        <v>2</v>
      </c>
      <c r="G60" s="9">
        <f t="shared" si="15"/>
        <v>26</v>
      </c>
      <c r="H60" s="10">
        <v>46</v>
      </c>
      <c r="I60" s="7">
        <f t="shared" si="16"/>
        <v>92</v>
      </c>
      <c r="J60" s="6">
        <v>31</v>
      </c>
      <c r="K60" s="9">
        <f t="shared" si="17"/>
        <v>62</v>
      </c>
      <c r="L60" s="10">
        <v>4</v>
      </c>
      <c r="M60" s="7">
        <f t="shared" si="18"/>
        <v>40</v>
      </c>
      <c r="N60" s="6">
        <v>130</v>
      </c>
      <c r="O60" s="9">
        <f t="shared" si="19"/>
        <v>130</v>
      </c>
      <c r="P60" s="10">
        <v>8</v>
      </c>
      <c r="Q60" s="32">
        <f t="shared" si="20"/>
        <v>12</v>
      </c>
      <c r="R60" s="6">
        <v>4</v>
      </c>
      <c r="S60" s="9">
        <f t="shared" si="21"/>
        <v>60</v>
      </c>
      <c r="T60" s="10">
        <v>8</v>
      </c>
      <c r="U60" s="7">
        <f t="shared" si="22"/>
        <v>80</v>
      </c>
      <c r="V60" s="6">
        <v>15</v>
      </c>
      <c r="W60" s="9">
        <f t="shared" si="23"/>
        <v>30</v>
      </c>
      <c r="X60" s="10">
        <v>0</v>
      </c>
      <c r="Y60" s="51">
        <f t="shared" si="24"/>
        <v>0</v>
      </c>
      <c r="Z60" s="6">
        <v>13</v>
      </c>
      <c r="AA60" s="9">
        <f t="shared" si="25"/>
        <v>39</v>
      </c>
      <c r="AB60" s="10">
        <v>13</v>
      </c>
      <c r="AC60" s="7">
        <f t="shared" si="26"/>
        <v>39</v>
      </c>
      <c r="AD60" s="6">
        <v>3</v>
      </c>
      <c r="AE60" s="9">
        <f t="shared" si="27"/>
        <v>30</v>
      </c>
      <c r="AF60" s="8">
        <v>5</v>
      </c>
      <c r="AG60" s="9">
        <f t="shared" si="28"/>
        <v>25</v>
      </c>
      <c r="AH60" s="23">
        <f t="shared" si="29"/>
        <v>665</v>
      </c>
    </row>
    <row r="61" spans="2:34" s="2" customFormat="1" ht="24" customHeight="1" x14ac:dyDescent="0.25">
      <c r="B61" s="6">
        <v>57</v>
      </c>
      <c r="C61" s="13" t="s">
        <v>130</v>
      </c>
      <c r="D61" s="7" t="s">
        <v>29</v>
      </c>
      <c r="E61" s="26" t="s">
        <v>37</v>
      </c>
      <c r="F61" s="8">
        <v>5</v>
      </c>
      <c r="G61" s="9">
        <f t="shared" si="15"/>
        <v>65</v>
      </c>
      <c r="H61" s="10">
        <v>23</v>
      </c>
      <c r="I61" s="7">
        <f t="shared" si="16"/>
        <v>46</v>
      </c>
      <c r="J61" s="6">
        <v>10</v>
      </c>
      <c r="K61" s="9">
        <f t="shared" si="17"/>
        <v>20</v>
      </c>
      <c r="L61" s="10">
        <v>4</v>
      </c>
      <c r="M61" s="7">
        <f t="shared" si="18"/>
        <v>40</v>
      </c>
      <c r="N61" s="6">
        <v>120</v>
      </c>
      <c r="O61" s="9">
        <f t="shared" si="19"/>
        <v>120</v>
      </c>
      <c r="P61" s="10">
        <v>10</v>
      </c>
      <c r="Q61" s="32">
        <f t="shared" si="20"/>
        <v>15</v>
      </c>
      <c r="R61" s="6">
        <v>5</v>
      </c>
      <c r="S61" s="9">
        <f t="shared" si="21"/>
        <v>75</v>
      </c>
      <c r="T61" s="10">
        <v>5</v>
      </c>
      <c r="U61" s="7">
        <f t="shared" si="22"/>
        <v>50</v>
      </c>
      <c r="V61" s="6">
        <v>10</v>
      </c>
      <c r="W61" s="9">
        <f t="shared" si="23"/>
        <v>20</v>
      </c>
      <c r="X61" s="10">
        <v>0</v>
      </c>
      <c r="Y61" s="51">
        <f t="shared" si="24"/>
        <v>0</v>
      </c>
      <c r="Z61" s="6">
        <v>32</v>
      </c>
      <c r="AA61" s="9">
        <f t="shared" si="25"/>
        <v>96</v>
      </c>
      <c r="AB61" s="10">
        <v>15</v>
      </c>
      <c r="AC61" s="7">
        <f t="shared" si="26"/>
        <v>45</v>
      </c>
      <c r="AD61" s="6">
        <v>0</v>
      </c>
      <c r="AE61" s="9">
        <f t="shared" si="27"/>
        <v>0</v>
      </c>
      <c r="AF61" s="8">
        <v>14</v>
      </c>
      <c r="AG61" s="9">
        <f t="shared" si="28"/>
        <v>70</v>
      </c>
      <c r="AH61" s="23">
        <f t="shared" si="29"/>
        <v>662</v>
      </c>
    </row>
    <row r="62" spans="2:34" s="2" customFormat="1" ht="24" customHeight="1" x14ac:dyDescent="0.25">
      <c r="B62" s="6">
        <v>58</v>
      </c>
      <c r="C62" s="13" t="s">
        <v>152</v>
      </c>
      <c r="D62" s="7" t="s">
        <v>29</v>
      </c>
      <c r="E62" s="26" t="s">
        <v>146</v>
      </c>
      <c r="F62" s="8">
        <v>5</v>
      </c>
      <c r="G62" s="9">
        <f t="shared" si="15"/>
        <v>65</v>
      </c>
      <c r="H62" s="10">
        <v>37</v>
      </c>
      <c r="I62" s="7">
        <f t="shared" si="16"/>
        <v>74</v>
      </c>
      <c r="J62" s="6">
        <v>29</v>
      </c>
      <c r="K62" s="9">
        <f t="shared" si="17"/>
        <v>58</v>
      </c>
      <c r="L62" s="10">
        <v>5</v>
      </c>
      <c r="M62" s="7">
        <f t="shared" si="18"/>
        <v>50</v>
      </c>
      <c r="N62" s="6">
        <v>154</v>
      </c>
      <c r="O62" s="9">
        <f t="shared" si="19"/>
        <v>154</v>
      </c>
      <c r="P62" s="58">
        <v>0</v>
      </c>
      <c r="Q62" s="59">
        <f t="shared" si="20"/>
        <v>0</v>
      </c>
      <c r="R62" s="60">
        <v>0</v>
      </c>
      <c r="S62" s="61">
        <f t="shared" si="21"/>
        <v>0</v>
      </c>
      <c r="T62" s="68">
        <v>5</v>
      </c>
      <c r="U62" s="69">
        <f t="shared" si="22"/>
        <v>50</v>
      </c>
      <c r="V62" s="70">
        <v>36</v>
      </c>
      <c r="W62" s="71">
        <f t="shared" si="23"/>
        <v>72</v>
      </c>
      <c r="X62" s="10">
        <v>64</v>
      </c>
      <c r="Y62" s="51">
        <f t="shared" si="24"/>
        <v>128</v>
      </c>
      <c r="Z62" s="60">
        <v>0</v>
      </c>
      <c r="AA62" s="61">
        <f t="shared" si="25"/>
        <v>0</v>
      </c>
      <c r="AB62" s="58">
        <v>0</v>
      </c>
      <c r="AC62" s="62">
        <f t="shared" si="26"/>
        <v>0</v>
      </c>
      <c r="AD62" s="60">
        <v>0</v>
      </c>
      <c r="AE62" s="61">
        <f t="shared" si="27"/>
        <v>0</v>
      </c>
      <c r="AF62" s="76">
        <v>0</v>
      </c>
      <c r="AG62" s="61">
        <f t="shared" si="28"/>
        <v>0</v>
      </c>
      <c r="AH62" s="23">
        <f t="shared" si="29"/>
        <v>651</v>
      </c>
    </row>
    <row r="63" spans="2:34" s="2" customFormat="1" ht="24" customHeight="1" x14ac:dyDescent="0.25">
      <c r="B63" s="6">
        <v>59</v>
      </c>
      <c r="C63" s="13" t="s">
        <v>135</v>
      </c>
      <c r="D63" s="7" t="s">
        <v>29</v>
      </c>
      <c r="E63" s="26" t="s">
        <v>36</v>
      </c>
      <c r="F63" s="8">
        <v>4</v>
      </c>
      <c r="G63" s="9">
        <f t="shared" si="15"/>
        <v>52</v>
      </c>
      <c r="H63" s="10">
        <v>20</v>
      </c>
      <c r="I63" s="7">
        <f t="shared" si="16"/>
        <v>40</v>
      </c>
      <c r="J63" s="6">
        <v>2</v>
      </c>
      <c r="K63" s="9">
        <f t="shared" si="17"/>
        <v>4</v>
      </c>
      <c r="L63" s="10">
        <v>9</v>
      </c>
      <c r="M63" s="7">
        <f t="shared" si="18"/>
        <v>90</v>
      </c>
      <c r="N63" s="6">
        <v>86</v>
      </c>
      <c r="O63" s="9">
        <f t="shared" si="19"/>
        <v>86</v>
      </c>
      <c r="P63" s="10">
        <v>49</v>
      </c>
      <c r="Q63" s="32">
        <f t="shared" si="20"/>
        <v>73.5</v>
      </c>
      <c r="R63" s="6">
        <v>1</v>
      </c>
      <c r="S63" s="9">
        <f t="shared" si="21"/>
        <v>15</v>
      </c>
      <c r="T63" s="10">
        <v>5</v>
      </c>
      <c r="U63" s="7">
        <f t="shared" si="22"/>
        <v>50</v>
      </c>
      <c r="V63" s="6">
        <v>0</v>
      </c>
      <c r="W63" s="9">
        <f t="shared" si="23"/>
        <v>0</v>
      </c>
      <c r="X63" s="10">
        <v>0</v>
      </c>
      <c r="Y63" s="51">
        <f t="shared" si="24"/>
        <v>0</v>
      </c>
      <c r="Z63" s="6">
        <v>18</v>
      </c>
      <c r="AA63" s="9">
        <f t="shared" si="25"/>
        <v>54</v>
      </c>
      <c r="AB63" s="10">
        <v>25</v>
      </c>
      <c r="AC63" s="7">
        <f t="shared" si="26"/>
        <v>75</v>
      </c>
      <c r="AD63" s="6">
        <v>5</v>
      </c>
      <c r="AE63" s="9">
        <f t="shared" si="27"/>
        <v>50</v>
      </c>
      <c r="AF63" s="8">
        <v>9</v>
      </c>
      <c r="AG63" s="9">
        <f t="shared" si="28"/>
        <v>45</v>
      </c>
      <c r="AH63" s="23">
        <f t="shared" si="29"/>
        <v>634.5</v>
      </c>
    </row>
    <row r="64" spans="2:34" s="2" customFormat="1" ht="24" customHeight="1" x14ac:dyDescent="0.25">
      <c r="B64" s="6">
        <v>60</v>
      </c>
      <c r="C64" s="13" t="s">
        <v>109</v>
      </c>
      <c r="D64" s="7" t="s">
        <v>29</v>
      </c>
      <c r="E64" s="26" t="s">
        <v>22</v>
      </c>
      <c r="F64" s="8">
        <v>4</v>
      </c>
      <c r="G64" s="9">
        <f t="shared" si="15"/>
        <v>52</v>
      </c>
      <c r="H64" s="10">
        <v>29</v>
      </c>
      <c r="I64" s="7">
        <f t="shared" si="16"/>
        <v>58</v>
      </c>
      <c r="J64" s="6">
        <v>12</v>
      </c>
      <c r="K64" s="9">
        <f t="shared" si="17"/>
        <v>24</v>
      </c>
      <c r="L64" s="10">
        <v>6</v>
      </c>
      <c r="M64" s="7">
        <f t="shared" si="18"/>
        <v>60</v>
      </c>
      <c r="N64" s="6">
        <v>106</v>
      </c>
      <c r="O64" s="9">
        <f t="shared" si="19"/>
        <v>106</v>
      </c>
      <c r="P64" s="10">
        <v>23</v>
      </c>
      <c r="Q64" s="32">
        <f t="shared" si="20"/>
        <v>34.5</v>
      </c>
      <c r="R64" s="6">
        <v>2</v>
      </c>
      <c r="S64" s="9">
        <f t="shared" si="21"/>
        <v>30</v>
      </c>
      <c r="T64" s="10">
        <v>6</v>
      </c>
      <c r="U64" s="7">
        <f t="shared" si="22"/>
        <v>60</v>
      </c>
      <c r="V64" s="6">
        <v>8</v>
      </c>
      <c r="W64" s="9">
        <f t="shared" si="23"/>
        <v>16</v>
      </c>
      <c r="X64" s="10">
        <v>20</v>
      </c>
      <c r="Y64" s="51">
        <f t="shared" si="24"/>
        <v>40</v>
      </c>
      <c r="Z64" s="6">
        <v>18</v>
      </c>
      <c r="AA64" s="9">
        <f t="shared" si="25"/>
        <v>54</v>
      </c>
      <c r="AB64" s="10">
        <v>18</v>
      </c>
      <c r="AC64" s="7">
        <f t="shared" si="26"/>
        <v>54</v>
      </c>
      <c r="AD64" s="6">
        <v>1</v>
      </c>
      <c r="AE64" s="9">
        <f t="shared" si="27"/>
        <v>10</v>
      </c>
      <c r="AF64" s="8">
        <v>4</v>
      </c>
      <c r="AG64" s="9">
        <f t="shared" si="28"/>
        <v>20</v>
      </c>
      <c r="AH64" s="23">
        <f t="shared" si="29"/>
        <v>618.5</v>
      </c>
    </row>
    <row r="65" spans="2:34" s="2" customFormat="1" ht="24" customHeight="1" x14ac:dyDescent="0.25">
      <c r="B65" s="6">
        <v>61</v>
      </c>
      <c r="C65" s="13" t="s">
        <v>136</v>
      </c>
      <c r="D65" s="7" t="s">
        <v>29</v>
      </c>
      <c r="E65" s="26" t="s">
        <v>36</v>
      </c>
      <c r="F65" s="8">
        <v>4</v>
      </c>
      <c r="G65" s="9">
        <f t="shared" si="15"/>
        <v>52</v>
      </c>
      <c r="H65" s="10">
        <v>27</v>
      </c>
      <c r="I65" s="7">
        <f t="shared" si="16"/>
        <v>54</v>
      </c>
      <c r="J65" s="6">
        <v>5</v>
      </c>
      <c r="K65" s="9">
        <f t="shared" si="17"/>
        <v>10</v>
      </c>
      <c r="L65" s="10">
        <v>5</v>
      </c>
      <c r="M65" s="7">
        <f t="shared" si="18"/>
        <v>50</v>
      </c>
      <c r="N65" s="6">
        <v>108</v>
      </c>
      <c r="O65" s="9">
        <f t="shared" si="19"/>
        <v>108</v>
      </c>
      <c r="P65" s="10">
        <v>47</v>
      </c>
      <c r="Q65" s="32">
        <f t="shared" si="20"/>
        <v>70.5</v>
      </c>
      <c r="R65" s="6">
        <v>0</v>
      </c>
      <c r="S65" s="9">
        <f t="shared" si="21"/>
        <v>0</v>
      </c>
      <c r="T65" s="10">
        <v>4</v>
      </c>
      <c r="U65" s="7">
        <f t="shared" si="22"/>
        <v>40</v>
      </c>
      <c r="V65" s="6">
        <v>5</v>
      </c>
      <c r="W65" s="9">
        <f t="shared" si="23"/>
        <v>10</v>
      </c>
      <c r="X65" s="10">
        <v>50</v>
      </c>
      <c r="Y65" s="51">
        <f t="shared" si="24"/>
        <v>100</v>
      </c>
      <c r="Z65" s="6">
        <v>8</v>
      </c>
      <c r="AA65" s="9">
        <f t="shared" si="25"/>
        <v>24</v>
      </c>
      <c r="AB65" s="10">
        <v>13</v>
      </c>
      <c r="AC65" s="7">
        <f t="shared" si="26"/>
        <v>39</v>
      </c>
      <c r="AD65" s="6">
        <v>3</v>
      </c>
      <c r="AE65" s="9">
        <f t="shared" si="27"/>
        <v>30</v>
      </c>
      <c r="AF65" s="8">
        <v>6</v>
      </c>
      <c r="AG65" s="9">
        <f t="shared" si="28"/>
        <v>30</v>
      </c>
      <c r="AH65" s="23">
        <f t="shared" si="29"/>
        <v>617.5</v>
      </c>
    </row>
    <row r="66" spans="2:34" s="2" customFormat="1" ht="24" customHeight="1" x14ac:dyDescent="0.25">
      <c r="B66" s="6">
        <v>62</v>
      </c>
      <c r="C66" s="13" t="s">
        <v>110</v>
      </c>
      <c r="D66" s="7" t="s">
        <v>29</v>
      </c>
      <c r="E66" s="26" t="s">
        <v>22</v>
      </c>
      <c r="F66" s="8">
        <v>3</v>
      </c>
      <c r="G66" s="9">
        <f t="shared" si="15"/>
        <v>39</v>
      </c>
      <c r="H66" s="10">
        <v>20</v>
      </c>
      <c r="I66" s="7">
        <f t="shared" si="16"/>
        <v>40</v>
      </c>
      <c r="J66" s="6">
        <v>2</v>
      </c>
      <c r="K66" s="9">
        <f t="shared" si="17"/>
        <v>4</v>
      </c>
      <c r="L66" s="10">
        <v>4</v>
      </c>
      <c r="M66" s="7">
        <f t="shared" si="18"/>
        <v>40</v>
      </c>
      <c r="N66" s="6">
        <v>114</v>
      </c>
      <c r="O66" s="9">
        <f t="shared" si="19"/>
        <v>114</v>
      </c>
      <c r="P66" s="10">
        <v>0</v>
      </c>
      <c r="Q66" s="32">
        <f t="shared" si="20"/>
        <v>0</v>
      </c>
      <c r="R66" s="6">
        <v>1</v>
      </c>
      <c r="S66" s="9">
        <f t="shared" si="21"/>
        <v>15</v>
      </c>
      <c r="T66" s="10">
        <v>11</v>
      </c>
      <c r="U66" s="7">
        <f t="shared" si="22"/>
        <v>110</v>
      </c>
      <c r="V66" s="6">
        <v>5</v>
      </c>
      <c r="W66" s="9">
        <f t="shared" si="23"/>
        <v>10</v>
      </c>
      <c r="X66" s="10">
        <v>29</v>
      </c>
      <c r="Y66" s="51">
        <f t="shared" si="24"/>
        <v>58</v>
      </c>
      <c r="Z66" s="6">
        <v>26</v>
      </c>
      <c r="AA66" s="9">
        <f t="shared" si="25"/>
        <v>78</v>
      </c>
      <c r="AB66" s="10">
        <v>5</v>
      </c>
      <c r="AC66" s="7">
        <f t="shared" si="26"/>
        <v>15</v>
      </c>
      <c r="AD66" s="6">
        <v>3</v>
      </c>
      <c r="AE66" s="9">
        <f t="shared" si="27"/>
        <v>30</v>
      </c>
      <c r="AF66" s="8">
        <v>9</v>
      </c>
      <c r="AG66" s="9">
        <f t="shared" si="28"/>
        <v>45</v>
      </c>
      <c r="AH66" s="23">
        <f t="shared" si="29"/>
        <v>598</v>
      </c>
    </row>
    <row r="67" spans="2:34" s="2" customFormat="1" ht="24" customHeight="1" x14ac:dyDescent="0.25">
      <c r="B67" s="6">
        <v>63</v>
      </c>
      <c r="C67" s="13" t="s">
        <v>153</v>
      </c>
      <c r="D67" s="7" t="s">
        <v>29</v>
      </c>
      <c r="E67" s="26" t="s">
        <v>146</v>
      </c>
      <c r="F67" s="8">
        <v>6</v>
      </c>
      <c r="G67" s="9">
        <f t="shared" si="15"/>
        <v>78</v>
      </c>
      <c r="H67" s="10">
        <v>16</v>
      </c>
      <c r="I67" s="7">
        <f t="shared" si="16"/>
        <v>32</v>
      </c>
      <c r="J67" s="6">
        <v>35</v>
      </c>
      <c r="K67" s="9">
        <f t="shared" si="17"/>
        <v>70</v>
      </c>
      <c r="L67" s="10">
        <v>5</v>
      </c>
      <c r="M67" s="7">
        <f t="shared" si="18"/>
        <v>50</v>
      </c>
      <c r="N67" s="6">
        <v>136</v>
      </c>
      <c r="O67" s="9">
        <f t="shared" si="19"/>
        <v>136</v>
      </c>
      <c r="P67" s="58">
        <v>0</v>
      </c>
      <c r="Q67" s="59">
        <f t="shared" si="20"/>
        <v>0</v>
      </c>
      <c r="R67" s="60">
        <v>0</v>
      </c>
      <c r="S67" s="61">
        <f t="shared" si="21"/>
        <v>0</v>
      </c>
      <c r="T67" s="68">
        <v>2</v>
      </c>
      <c r="U67" s="69">
        <f t="shared" si="22"/>
        <v>20</v>
      </c>
      <c r="V67" s="70">
        <v>65</v>
      </c>
      <c r="W67" s="71">
        <f t="shared" si="23"/>
        <v>130</v>
      </c>
      <c r="X67" s="10">
        <v>41</v>
      </c>
      <c r="Y67" s="51">
        <f t="shared" si="24"/>
        <v>82</v>
      </c>
      <c r="Z67" s="60">
        <v>0</v>
      </c>
      <c r="AA67" s="61">
        <f t="shared" si="25"/>
        <v>0</v>
      </c>
      <c r="AB67" s="58">
        <v>0</v>
      </c>
      <c r="AC67" s="62">
        <f t="shared" si="26"/>
        <v>0</v>
      </c>
      <c r="AD67" s="60">
        <v>0</v>
      </c>
      <c r="AE67" s="61">
        <f t="shared" si="27"/>
        <v>0</v>
      </c>
      <c r="AF67" s="76">
        <v>0</v>
      </c>
      <c r="AG67" s="61">
        <f t="shared" si="28"/>
        <v>0</v>
      </c>
      <c r="AH67" s="23">
        <f t="shared" si="29"/>
        <v>598</v>
      </c>
    </row>
    <row r="68" spans="2:34" s="2" customFormat="1" ht="24" customHeight="1" x14ac:dyDescent="0.25">
      <c r="B68" s="6">
        <v>64</v>
      </c>
      <c r="C68" s="13" t="s">
        <v>111</v>
      </c>
      <c r="D68" s="7" t="s">
        <v>29</v>
      </c>
      <c r="E68" s="26" t="s">
        <v>22</v>
      </c>
      <c r="F68" s="8">
        <v>3</v>
      </c>
      <c r="G68" s="9">
        <f t="shared" si="15"/>
        <v>39</v>
      </c>
      <c r="H68" s="10">
        <v>30</v>
      </c>
      <c r="I68" s="7">
        <f t="shared" si="16"/>
        <v>60</v>
      </c>
      <c r="J68" s="6">
        <v>15</v>
      </c>
      <c r="K68" s="9">
        <f t="shared" si="17"/>
        <v>30</v>
      </c>
      <c r="L68" s="10">
        <v>8</v>
      </c>
      <c r="M68" s="7">
        <f t="shared" si="18"/>
        <v>80</v>
      </c>
      <c r="N68" s="6">
        <v>120</v>
      </c>
      <c r="O68" s="9">
        <f t="shared" si="19"/>
        <v>120</v>
      </c>
      <c r="P68" s="10">
        <v>10</v>
      </c>
      <c r="Q68" s="32">
        <f t="shared" si="20"/>
        <v>15</v>
      </c>
      <c r="R68" s="6">
        <v>1</v>
      </c>
      <c r="S68" s="9">
        <f t="shared" si="21"/>
        <v>15</v>
      </c>
      <c r="T68" s="10">
        <v>0</v>
      </c>
      <c r="U68" s="7">
        <f t="shared" si="22"/>
        <v>0</v>
      </c>
      <c r="V68" s="6">
        <v>0</v>
      </c>
      <c r="W68" s="9">
        <f t="shared" si="23"/>
        <v>0</v>
      </c>
      <c r="X68" s="10">
        <v>72</v>
      </c>
      <c r="Y68" s="51">
        <f t="shared" si="24"/>
        <v>144</v>
      </c>
      <c r="Z68" s="6">
        <v>13</v>
      </c>
      <c r="AA68" s="9">
        <f t="shared" si="25"/>
        <v>39</v>
      </c>
      <c r="AB68" s="10">
        <v>10</v>
      </c>
      <c r="AC68" s="7">
        <f t="shared" si="26"/>
        <v>30</v>
      </c>
      <c r="AD68" s="6">
        <v>0</v>
      </c>
      <c r="AE68" s="9">
        <f t="shared" si="27"/>
        <v>0</v>
      </c>
      <c r="AF68" s="8">
        <v>5</v>
      </c>
      <c r="AG68" s="9">
        <f t="shared" si="28"/>
        <v>25</v>
      </c>
      <c r="AH68" s="23">
        <f t="shared" si="29"/>
        <v>597</v>
      </c>
    </row>
    <row r="69" spans="2:34" s="2" customFormat="1" ht="24" customHeight="1" x14ac:dyDescent="0.25">
      <c r="B69" s="6">
        <v>65</v>
      </c>
      <c r="C69" s="13" t="s">
        <v>154</v>
      </c>
      <c r="D69" s="7" t="s">
        <v>29</v>
      </c>
      <c r="E69" s="26" t="s">
        <v>146</v>
      </c>
      <c r="F69" s="8">
        <v>5</v>
      </c>
      <c r="G69" s="9">
        <f t="shared" ref="G69:G94" si="30">F69*13</f>
        <v>65</v>
      </c>
      <c r="H69" s="10">
        <v>24</v>
      </c>
      <c r="I69" s="7">
        <f t="shared" ref="I69:I94" si="31">H69*2</f>
        <v>48</v>
      </c>
      <c r="J69" s="6">
        <v>38</v>
      </c>
      <c r="K69" s="9">
        <f t="shared" ref="K69:K94" si="32">J69*2</f>
        <v>76</v>
      </c>
      <c r="L69" s="10">
        <v>3</v>
      </c>
      <c r="M69" s="7">
        <f t="shared" ref="M69:M94" si="33">L69*10</f>
        <v>30</v>
      </c>
      <c r="N69" s="6">
        <v>144</v>
      </c>
      <c r="O69" s="9">
        <f t="shared" ref="O69:O94" si="34">N69</f>
        <v>144</v>
      </c>
      <c r="P69" s="58">
        <v>0</v>
      </c>
      <c r="Q69" s="59">
        <f t="shared" ref="Q69:Q94" si="35">P69*1.5</f>
        <v>0</v>
      </c>
      <c r="R69" s="60">
        <v>0</v>
      </c>
      <c r="S69" s="61">
        <f t="shared" ref="S69:S94" si="36">R69*15</f>
        <v>0</v>
      </c>
      <c r="T69" s="68">
        <v>5</v>
      </c>
      <c r="U69" s="69">
        <f t="shared" ref="U69:U94" si="37">T69*10</f>
        <v>50</v>
      </c>
      <c r="V69" s="70">
        <v>47</v>
      </c>
      <c r="W69" s="71">
        <f t="shared" ref="W69:W94" si="38">V69*2</f>
        <v>94</v>
      </c>
      <c r="X69" s="10">
        <v>39</v>
      </c>
      <c r="Y69" s="51">
        <f t="shared" ref="Y69:Y94" si="39">X69*2</f>
        <v>78</v>
      </c>
      <c r="Z69" s="60">
        <v>0</v>
      </c>
      <c r="AA69" s="61">
        <f t="shared" ref="AA69:AA94" si="40">Z69*3</f>
        <v>0</v>
      </c>
      <c r="AB69" s="58">
        <v>0</v>
      </c>
      <c r="AC69" s="62">
        <f t="shared" ref="AC69:AC94" si="41">AB69*3</f>
        <v>0</v>
      </c>
      <c r="AD69" s="60">
        <v>0</v>
      </c>
      <c r="AE69" s="61">
        <f t="shared" ref="AE69:AE94" si="42">AD69*10</f>
        <v>0</v>
      </c>
      <c r="AF69" s="76">
        <v>0</v>
      </c>
      <c r="AG69" s="61">
        <f t="shared" ref="AG69:AG94" si="43">AF69*5</f>
        <v>0</v>
      </c>
      <c r="AH69" s="23">
        <f t="shared" ref="AH69:AH94" si="44">G69+I69+K69+M69+O69+Q69+S69+U69+W69+Y69+AA69+AC69+AE69+AG69</f>
        <v>585</v>
      </c>
    </row>
    <row r="70" spans="2:34" s="2" customFormat="1" ht="24" customHeight="1" x14ac:dyDescent="0.25">
      <c r="B70" s="6">
        <v>66</v>
      </c>
      <c r="C70" s="13" t="s">
        <v>137</v>
      </c>
      <c r="D70" s="7" t="s">
        <v>29</v>
      </c>
      <c r="E70" s="26" t="s">
        <v>36</v>
      </c>
      <c r="F70" s="8">
        <v>3</v>
      </c>
      <c r="G70" s="9">
        <f t="shared" si="30"/>
        <v>39</v>
      </c>
      <c r="H70" s="10">
        <v>32</v>
      </c>
      <c r="I70" s="7">
        <f t="shared" si="31"/>
        <v>64</v>
      </c>
      <c r="J70" s="6">
        <v>7</v>
      </c>
      <c r="K70" s="9">
        <f t="shared" si="32"/>
        <v>14</v>
      </c>
      <c r="L70" s="10">
        <v>8</v>
      </c>
      <c r="M70" s="7">
        <f t="shared" si="33"/>
        <v>80</v>
      </c>
      <c r="N70" s="6">
        <v>72</v>
      </c>
      <c r="O70" s="9">
        <f t="shared" si="34"/>
        <v>72</v>
      </c>
      <c r="P70" s="10">
        <v>16</v>
      </c>
      <c r="Q70" s="32">
        <f t="shared" si="35"/>
        <v>24</v>
      </c>
      <c r="R70" s="6">
        <v>1</v>
      </c>
      <c r="S70" s="9">
        <f t="shared" si="36"/>
        <v>15</v>
      </c>
      <c r="T70" s="10">
        <v>4</v>
      </c>
      <c r="U70" s="7">
        <f t="shared" si="37"/>
        <v>40</v>
      </c>
      <c r="V70" s="6">
        <v>26</v>
      </c>
      <c r="W70" s="9">
        <f t="shared" si="38"/>
        <v>52</v>
      </c>
      <c r="X70" s="10">
        <v>33</v>
      </c>
      <c r="Y70" s="51">
        <f t="shared" si="39"/>
        <v>66</v>
      </c>
      <c r="Z70" s="6">
        <v>0</v>
      </c>
      <c r="AA70" s="9">
        <f t="shared" si="40"/>
        <v>0</v>
      </c>
      <c r="AB70" s="10">
        <v>19</v>
      </c>
      <c r="AC70" s="7">
        <f t="shared" si="41"/>
        <v>57</v>
      </c>
      <c r="AD70" s="6">
        <v>2</v>
      </c>
      <c r="AE70" s="9">
        <f t="shared" si="42"/>
        <v>20</v>
      </c>
      <c r="AF70" s="8">
        <v>8</v>
      </c>
      <c r="AG70" s="9">
        <f t="shared" si="43"/>
        <v>40</v>
      </c>
      <c r="AH70" s="23">
        <f t="shared" si="44"/>
        <v>583</v>
      </c>
    </row>
    <row r="71" spans="2:34" s="2" customFormat="1" ht="24" customHeight="1" x14ac:dyDescent="0.25">
      <c r="B71" s="6">
        <v>67</v>
      </c>
      <c r="C71" s="13" t="s">
        <v>155</v>
      </c>
      <c r="D71" s="7" t="s">
        <v>29</v>
      </c>
      <c r="E71" s="26" t="s">
        <v>146</v>
      </c>
      <c r="F71" s="8">
        <v>5</v>
      </c>
      <c r="G71" s="9">
        <f t="shared" si="30"/>
        <v>65</v>
      </c>
      <c r="H71" s="10">
        <v>24</v>
      </c>
      <c r="I71" s="7">
        <f t="shared" si="31"/>
        <v>48</v>
      </c>
      <c r="J71" s="6">
        <v>22</v>
      </c>
      <c r="K71" s="9">
        <f t="shared" si="32"/>
        <v>44</v>
      </c>
      <c r="L71" s="10">
        <v>7</v>
      </c>
      <c r="M71" s="7">
        <f t="shared" si="33"/>
        <v>70</v>
      </c>
      <c r="N71" s="6">
        <v>108</v>
      </c>
      <c r="O71" s="9">
        <f t="shared" si="34"/>
        <v>108</v>
      </c>
      <c r="P71" s="58">
        <v>0</v>
      </c>
      <c r="Q71" s="59">
        <f t="shared" si="35"/>
        <v>0</v>
      </c>
      <c r="R71" s="60">
        <v>0</v>
      </c>
      <c r="S71" s="61">
        <f t="shared" si="36"/>
        <v>0</v>
      </c>
      <c r="T71" s="68">
        <v>3</v>
      </c>
      <c r="U71" s="69">
        <f t="shared" si="37"/>
        <v>30</v>
      </c>
      <c r="V71" s="70">
        <v>47</v>
      </c>
      <c r="W71" s="71">
        <f t="shared" si="38"/>
        <v>94</v>
      </c>
      <c r="X71" s="10">
        <v>58</v>
      </c>
      <c r="Y71" s="51">
        <f t="shared" si="39"/>
        <v>116</v>
      </c>
      <c r="Z71" s="60">
        <v>0</v>
      </c>
      <c r="AA71" s="61">
        <f t="shared" si="40"/>
        <v>0</v>
      </c>
      <c r="AB71" s="58">
        <v>0</v>
      </c>
      <c r="AC71" s="62">
        <f t="shared" si="41"/>
        <v>0</v>
      </c>
      <c r="AD71" s="60">
        <v>0</v>
      </c>
      <c r="AE71" s="61">
        <f t="shared" si="42"/>
        <v>0</v>
      </c>
      <c r="AF71" s="76">
        <v>0</v>
      </c>
      <c r="AG71" s="61">
        <f t="shared" si="43"/>
        <v>0</v>
      </c>
      <c r="AH71" s="23">
        <f t="shared" si="44"/>
        <v>575</v>
      </c>
    </row>
    <row r="72" spans="2:34" s="2" customFormat="1" ht="24" customHeight="1" x14ac:dyDescent="0.25">
      <c r="B72" s="6">
        <v>68</v>
      </c>
      <c r="C72" s="13" t="s">
        <v>156</v>
      </c>
      <c r="D72" s="7" t="s">
        <v>29</v>
      </c>
      <c r="E72" s="26" t="s">
        <v>146</v>
      </c>
      <c r="F72" s="8">
        <v>4</v>
      </c>
      <c r="G72" s="9">
        <f t="shared" si="30"/>
        <v>52</v>
      </c>
      <c r="H72" s="10">
        <v>18</v>
      </c>
      <c r="I72" s="7">
        <f t="shared" si="31"/>
        <v>36</v>
      </c>
      <c r="J72" s="6">
        <v>18</v>
      </c>
      <c r="K72" s="9">
        <f t="shared" si="32"/>
        <v>36</v>
      </c>
      <c r="L72" s="10">
        <v>3</v>
      </c>
      <c r="M72" s="7">
        <f t="shared" si="33"/>
        <v>30</v>
      </c>
      <c r="N72" s="6">
        <v>138</v>
      </c>
      <c r="O72" s="9">
        <f t="shared" si="34"/>
        <v>138</v>
      </c>
      <c r="P72" s="58">
        <v>0</v>
      </c>
      <c r="Q72" s="59">
        <f t="shared" si="35"/>
        <v>0</v>
      </c>
      <c r="R72" s="60">
        <v>0</v>
      </c>
      <c r="S72" s="61">
        <f t="shared" si="36"/>
        <v>0</v>
      </c>
      <c r="T72" s="68">
        <v>3</v>
      </c>
      <c r="U72" s="69">
        <f t="shared" si="37"/>
        <v>30</v>
      </c>
      <c r="V72" s="70">
        <v>56</v>
      </c>
      <c r="W72" s="71">
        <f t="shared" si="38"/>
        <v>112</v>
      </c>
      <c r="X72" s="10">
        <v>70</v>
      </c>
      <c r="Y72" s="51">
        <f t="shared" si="39"/>
        <v>140</v>
      </c>
      <c r="Z72" s="60">
        <v>0</v>
      </c>
      <c r="AA72" s="61">
        <f t="shared" si="40"/>
        <v>0</v>
      </c>
      <c r="AB72" s="58">
        <v>0</v>
      </c>
      <c r="AC72" s="62">
        <f t="shared" si="41"/>
        <v>0</v>
      </c>
      <c r="AD72" s="60">
        <v>0</v>
      </c>
      <c r="AE72" s="61">
        <f t="shared" si="42"/>
        <v>0</v>
      </c>
      <c r="AF72" s="76">
        <v>0</v>
      </c>
      <c r="AG72" s="61">
        <f t="shared" si="43"/>
        <v>0</v>
      </c>
      <c r="AH72" s="23">
        <f t="shared" si="44"/>
        <v>574</v>
      </c>
    </row>
    <row r="73" spans="2:34" s="2" customFormat="1" ht="24" customHeight="1" x14ac:dyDescent="0.25">
      <c r="B73" s="6">
        <v>69</v>
      </c>
      <c r="C73" s="13" t="s">
        <v>112</v>
      </c>
      <c r="D73" s="7" t="s">
        <v>29</v>
      </c>
      <c r="E73" s="26" t="s">
        <v>22</v>
      </c>
      <c r="F73" s="8">
        <v>3</v>
      </c>
      <c r="G73" s="9">
        <f t="shared" si="30"/>
        <v>39</v>
      </c>
      <c r="H73" s="10">
        <v>19</v>
      </c>
      <c r="I73" s="7">
        <f t="shared" si="31"/>
        <v>38</v>
      </c>
      <c r="J73" s="6">
        <v>0</v>
      </c>
      <c r="K73" s="9">
        <f t="shared" si="32"/>
        <v>0</v>
      </c>
      <c r="L73" s="10">
        <v>6</v>
      </c>
      <c r="M73" s="7">
        <f t="shared" si="33"/>
        <v>60</v>
      </c>
      <c r="N73" s="6">
        <v>108</v>
      </c>
      <c r="O73" s="9">
        <f t="shared" si="34"/>
        <v>108</v>
      </c>
      <c r="P73" s="10">
        <v>37</v>
      </c>
      <c r="Q73" s="32">
        <f t="shared" si="35"/>
        <v>55.5</v>
      </c>
      <c r="R73" s="6">
        <v>3</v>
      </c>
      <c r="S73" s="9">
        <f t="shared" si="36"/>
        <v>45</v>
      </c>
      <c r="T73" s="10">
        <v>4</v>
      </c>
      <c r="U73" s="7">
        <f t="shared" si="37"/>
        <v>40</v>
      </c>
      <c r="V73" s="6">
        <v>16</v>
      </c>
      <c r="W73" s="9">
        <f t="shared" si="38"/>
        <v>32</v>
      </c>
      <c r="X73" s="10">
        <v>0</v>
      </c>
      <c r="Y73" s="51">
        <f t="shared" si="39"/>
        <v>0</v>
      </c>
      <c r="Z73" s="6">
        <v>25</v>
      </c>
      <c r="AA73" s="9">
        <f t="shared" si="40"/>
        <v>75</v>
      </c>
      <c r="AB73" s="10">
        <v>20</v>
      </c>
      <c r="AC73" s="7">
        <f t="shared" si="41"/>
        <v>60</v>
      </c>
      <c r="AD73" s="6">
        <v>0</v>
      </c>
      <c r="AE73" s="9">
        <f t="shared" si="42"/>
        <v>0</v>
      </c>
      <c r="AF73" s="8">
        <v>4</v>
      </c>
      <c r="AG73" s="9">
        <f t="shared" si="43"/>
        <v>20</v>
      </c>
      <c r="AH73" s="23">
        <f t="shared" si="44"/>
        <v>572.5</v>
      </c>
    </row>
    <row r="74" spans="2:34" s="2" customFormat="1" ht="24" customHeight="1" x14ac:dyDescent="0.25">
      <c r="B74" s="33">
        <v>70</v>
      </c>
      <c r="C74" s="47" t="s">
        <v>113</v>
      </c>
      <c r="D74" s="22" t="s">
        <v>29</v>
      </c>
      <c r="E74" s="26" t="s">
        <v>22</v>
      </c>
      <c r="F74" s="28">
        <v>6</v>
      </c>
      <c r="G74" s="9">
        <f t="shared" si="30"/>
        <v>78</v>
      </c>
      <c r="H74" s="21">
        <v>22</v>
      </c>
      <c r="I74" s="22">
        <f t="shared" si="31"/>
        <v>44</v>
      </c>
      <c r="J74" s="33">
        <v>32</v>
      </c>
      <c r="K74" s="9">
        <f t="shared" si="32"/>
        <v>64</v>
      </c>
      <c r="L74" s="21">
        <v>5</v>
      </c>
      <c r="M74" s="7">
        <f t="shared" si="33"/>
        <v>50</v>
      </c>
      <c r="N74" s="33">
        <v>86</v>
      </c>
      <c r="O74" s="9">
        <f t="shared" si="34"/>
        <v>86</v>
      </c>
      <c r="P74" s="21">
        <v>26</v>
      </c>
      <c r="Q74" s="32">
        <f t="shared" si="35"/>
        <v>39</v>
      </c>
      <c r="R74" s="33">
        <v>1</v>
      </c>
      <c r="S74" s="9">
        <f t="shared" si="36"/>
        <v>15</v>
      </c>
      <c r="T74" s="21">
        <v>4</v>
      </c>
      <c r="U74" s="7">
        <f t="shared" si="37"/>
        <v>40</v>
      </c>
      <c r="V74" s="33">
        <v>15</v>
      </c>
      <c r="W74" s="9">
        <f t="shared" si="38"/>
        <v>30</v>
      </c>
      <c r="X74" s="21">
        <v>0</v>
      </c>
      <c r="Y74" s="51">
        <f t="shared" si="39"/>
        <v>0</v>
      </c>
      <c r="Z74" s="33">
        <v>18</v>
      </c>
      <c r="AA74" s="9">
        <f t="shared" si="40"/>
        <v>54</v>
      </c>
      <c r="AB74" s="21">
        <v>2</v>
      </c>
      <c r="AC74" s="7">
        <f t="shared" si="41"/>
        <v>6</v>
      </c>
      <c r="AD74" s="33">
        <v>1</v>
      </c>
      <c r="AE74" s="9">
        <f t="shared" si="42"/>
        <v>10</v>
      </c>
      <c r="AF74" s="28">
        <v>11</v>
      </c>
      <c r="AG74" s="9">
        <f t="shared" si="43"/>
        <v>55</v>
      </c>
      <c r="AH74" s="23">
        <f t="shared" si="44"/>
        <v>571</v>
      </c>
    </row>
    <row r="75" spans="2:34" ht="24" customHeight="1" x14ac:dyDescent="0.25">
      <c r="B75" s="6">
        <v>71</v>
      </c>
      <c r="C75" s="13" t="s">
        <v>139</v>
      </c>
      <c r="D75" s="7" t="s">
        <v>29</v>
      </c>
      <c r="E75" s="26" t="s">
        <v>36</v>
      </c>
      <c r="F75" s="6">
        <v>4</v>
      </c>
      <c r="G75" s="9">
        <f t="shared" si="30"/>
        <v>52</v>
      </c>
      <c r="H75" s="10">
        <v>37</v>
      </c>
      <c r="I75" s="7">
        <f t="shared" si="31"/>
        <v>74</v>
      </c>
      <c r="J75" s="6">
        <v>0</v>
      </c>
      <c r="K75" s="9">
        <f t="shared" si="32"/>
        <v>0</v>
      </c>
      <c r="L75" s="10">
        <v>7</v>
      </c>
      <c r="M75" s="7">
        <f t="shared" si="33"/>
        <v>70</v>
      </c>
      <c r="N75" s="6">
        <v>106</v>
      </c>
      <c r="O75" s="9">
        <f t="shared" si="34"/>
        <v>106</v>
      </c>
      <c r="P75" s="10">
        <v>38</v>
      </c>
      <c r="Q75" s="32">
        <f t="shared" si="35"/>
        <v>57</v>
      </c>
      <c r="R75" s="6">
        <v>3</v>
      </c>
      <c r="S75" s="9">
        <f t="shared" si="36"/>
        <v>45</v>
      </c>
      <c r="T75" s="10">
        <v>3</v>
      </c>
      <c r="U75" s="7">
        <f t="shared" si="37"/>
        <v>30</v>
      </c>
      <c r="V75" s="6">
        <v>12</v>
      </c>
      <c r="W75" s="9">
        <f t="shared" si="38"/>
        <v>24</v>
      </c>
      <c r="X75" s="10">
        <v>0</v>
      </c>
      <c r="Y75" s="51">
        <f t="shared" si="39"/>
        <v>0</v>
      </c>
      <c r="Z75" s="6">
        <v>20</v>
      </c>
      <c r="AA75" s="9">
        <f t="shared" si="40"/>
        <v>60</v>
      </c>
      <c r="AB75" s="10">
        <v>0</v>
      </c>
      <c r="AC75" s="7">
        <f t="shared" si="41"/>
        <v>0</v>
      </c>
      <c r="AD75" s="6">
        <v>2</v>
      </c>
      <c r="AE75" s="9">
        <f t="shared" si="42"/>
        <v>20</v>
      </c>
      <c r="AF75" s="6">
        <v>5</v>
      </c>
      <c r="AG75" s="9">
        <f t="shared" si="43"/>
        <v>25</v>
      </c>
      <c r="AH75" s="23">
        <f t="shared" si="44"/>
        <v>563</v>
      </c>
    </row>
    <row r="76" spans="2:34" ht="24" customHeight="1" x14ac:dyDescent="0.25">
      <c r="B76" s="6">
        <v>72</v>
      </c>
      <c r="C76" s="13" t="s">
        <v>157</v>
      </c>
      <c r="D76" s="7" t="s">
        <v>29</v>
      </c>
      <c r="E76" s="26" t="s">
        <v>146</v>
      </c>
      <c r="F76" s="6">
        <v>3</v>
      </c>
      <c r="G76" s="9">
        <f t="shared" si="30"/>
        <v>39</v>
      </c>
      <c r="H76" s="10">
        <v>45</v>
      </c>
      <c r="I76" s="7">
        <f t="shared" si="31"/>
        <v>90</v>
      </c>
      <c r="J76" s="6">
        <v>31</v>
      </c>
      <c r="K76" s="9">
        <f t="shared" si="32"/>
        <v>62</v>
      </c>
      <c r="L76" s="10">
        <v>7</v>
      </c>
      <c r="M76" s="7">
        <f t="shared" si="33"/>
        <v>70</v>
      </c>
      <c r="N76" s="6">
        <v>154</v>
      </c>
      <c r="O76" s="9">
        <f t="shared" si="34"/>
        <v>154</v>
      </c>
      <c r="P76" s="58">
        <v>0</v>
      </c>
      <c r="Q76" s="59">
        <f t="shared" si="35"/>
        <v>0</v>
      </c>
      <c r="R76" s="60">
        <v>0</v>
      </c>
      <c r="S76" s="61">
        <f t="shared" si="36"/>
        <v>0</v>
      </c>
      <c r="T76" s="68">
        <v>5</v>
      </c>
      <c r="U76" s="69">
        <f t="shared" si="37"/>
        <v>50</v>
      </c>
      <c r="V76" s="70">
        <v>48</v>
      </c>
      <c r="W76" s="71">
        <f t="shared" si="38"/>
        <v>96</v>
      </c>
      <c r="X76" s="10">
        <v>0</v>
      </c>
      <c r="Y76" s="51">
        <f t="shared" si="39"/>
        <v>0</v>
      </c>
      <c r="Z76" s="60">
        <v>0</v>
      </c>
      <c r="AA76" s="61">
        <f t="shared" si="40"/>
        <v>0</v>
      </c>
      <c r="AB76" s="58">
        <v>0</v>
      </c>
      <c r="AC76" s="62">
        <f t="shared" si="41"/>
        <v>0</v>
      </c>
      <c r="AD76" s="60">
        <v>0</v>
      </c>
      <c r="AE76" s="61">
        <f t="shared" si="42"/>
        <v>0</v>
      </c>
      <c r="AF76" s="60">
        <v>0</v>
      </c>
      <c r="AG76" s="61">
        <f t="shared" si="43"/>
        <v>0</v>
      </c>
      <c r="AH76" s="23">
        <f t="shared" si="44"/>
        <v>561</v>
      </c>
    </row>
    <row r="77" spans="2:34" ht="24" customHeight="1" x14ac:dyDescent="0.25">
      <c r="B77" s="6">
        <v>73</v>
      </c>
      <c r="C77" s="13" t="s">
        <v>158</v>
      </c>
      <c r="D77" s="7" t="s">
        <v>29</v>
      </c>
      <c r="E77" s="26" t="s">
        <v>146</v>
      </c>
      <c r="F77" s="6">
        <v>6</v>
      </c>
      <c r="G77" s="9">
        <f t="shared" si="30"/>
        <v>78</v>
      </c>
      <c r="H77" s="10">
        <v>35</v>
      </c>
      <c r="I77" s="7">
        <f t="shared" si="31"/>
        <v>70</v>
      </c>
      <c r="J77" s="6">
        <v>18</v>
      </c>
      <c r="K77" s="9">
        <f t="shared" si="32"/>
        <v>36</v>
      </c>
      <c r="L77" s="10">
        <v>3</v>
      </c>
      <c r="M77" s="7">
        <f t="shared" si="33"/>
        <v>30</v>
      </c>
      <c r="N77" s="6">
        <v>150</v>
      </c>
      <c r="O77" s="9">
        <f t="shared" si="34"/>
        <v>150</v>
      </c>
      <c r="P77" s="58">
        <v>0</v>
      </c>
      <c r="Q77" s="59">
        <f t="shared" si="35"/>
        <v>0</v>
      </c>
      <c r="R77" s="60">
        <v>0</v>
      </c>
      <c r="S77" s="61">
        <f t="shared" si="36"/>
        <v>0</v>
      </c>
      <c r="T77" s="68">
        <v>2</v>
      </c>
      <c r="U77" s="69">
        <f t="shared" si="37"/>
        <v>20</v>
      </c>
      <c r="V77" s="70">
        <v>41</v>
      </c>
      <c r="W77" s="71">
        <f t="shared" si="38"/>
        <v>82</v>
      </c>
      <c r="X77" s="10">
        <v>28</v>
      </c>
      <c r="Y77" s="51">
        <f t="shared" si="39"/>
        <v>56</v>
      </c>
      <c r="Z77" s="60">
        <v>0</v>
      </c>
      <c r="AA77" s="61">
        <f t="shared" si="40"/>
        <v>0</v>
      </c>
      <c r="AB77" s="58">
        <v>0</v>
      </c>
      <c r="AC77" s="62">
        <f t="shared" si="41"/>
        <v>0</v>
      </c>
      <c r="AD77" s="60">
        <v>0</v>
      </c>
      <c r="AE77" s="61">
        <f t="shared" si="42"/>
        <v>0</v>
      </c>
      <c r="AF77" s="60">
        <v>0</v>
      </c>
      <c r="AG77" s="61">
        <f t="shared" si="43"/>
        <v>0</v>
      </c>
      <c r="AH77" s="23">
        <f t="shared" si="44"/>
        <v>522</v>
      </c>
    </row>
    <row r="78" spans="2:34" ht="24" customHeight="1" x14ac:dyDescent="0.25">
      <c r="B78" s="6">
        <v>74</v>
      </c>
      <c r="C78" s="13" t="s">
        <v>159</v>
      </c>
      <c r="D78" s="7" t="s">
        <v>29</v>
      </c>
      <c r="E78" s="26" t="s">
        <v>146</v>
      </c>
      <c r="F78" s="6">
        <v>7</v>
      </c>
      <c r="G78" s="9">
        <f t="shared" si="30"/>
        <v>91</v>
      </c>
      <c r="H78" s="10">
        <v>40</v>
      </c>
      <c r="I78" s="7">
        <f t="shared" si="31"/>
        <v>80</v>
      </c>
      <c r="J78" s="6">
        <v>19</v>
      </c>
      <c r="K78" s="9">
        <f t="shared" si="32"/>
        <v>38</v>
      </c>
      <c r="L78" s="10">
        <v>7</v>
      </c>
      <c r="M78" s="7">
        <f t="shared" si="33"/>
        <v>70</v>
      </c>
      <c r="N78" s="6">
        <v>124</v>
      </c>
      <c r="O78" s="9">
        <f t="shared" si="34"/>
        <v>124</v>
      </c>
      <c r="P78" s="58">
        <v>0</v>
      </c>
      <c r="Q78" s="59">
        <f t="shared" si="35"/>
        <v>0</v>
      </c>
      <c r="R78" s="60">
        <v>0</v>
      </c>
      <c r="S78" s="61">
        <f t="shared" si="36"/>
        <v>0</v>
      </c>
      <c r="T78" s="68">
        <v>3</v>
      </c>
      <c r="U78" s="69">
        <f t="shared" si="37"/>
        <v>30</v>
      </c>
      <c r="V78" s="70">
        <v>43</v>
      </c>
      <c r="W78" s="71">
        <f t="shared" si="38"/>
        <v>86</v>
      </c>
      <c r="X78" s="10">
        <v>0</v>
      </c>
      <c r="Y78" s="51">
        <f t="shared" si="39"/>
        <v>0</v>
      </c>
      <c r="Z78" s="60">
        <v>0</v>
      </c>
      <c r="AA78" s="61">
        <f t="shared" si="40"/>
        <v>0</v>
      </c>
      <c r="AB78" s="58">
        <v>0</v>
      </c>
      <c r="AC78" s="62">
        <f t="shared" si="41"/>
        <v>0</v>
      </c>
      <c r="AD78" s="60">
        <v>0</v>
      </c>
      <c r="AE78" s="61">
        <f t="shared" si="42"/>
        <v>0</v>
      </c>
      <c r="AF78" s="60">
        <v>0</v>
      </c>
      <c r="AG78" s="61">
        <f t="shared" si="43"/>
        <v>0</v>
      </c>
      <c r="AH78" s="23">
        <f t="shared" si="44"/>
        <v>519</v>
      </c>
    </row>
    <row r="79" spans="2:34" ht="24" customHeight="1" x14ac:dyDescent="0.25">
      <c r="B79" s="6">
        <v>75</v>
      </c>
      <c r="C79" s="13" t="s">
        <v>160</v>
      </c>
      <c r="D79" s="7" t="s">
        <v>29</v>
      </c>
      <c r="E79" s="26" t="s">
        <v>146</v>
      </c>
      <c r="F79" s="6">
        <v>4</v>
      </c>
      <c r="G79" s="9">
        <f t="shared" si="30"/>
        <v>52</v>
      </c>
      <c r="H79" s="10">
        <v>21</v>
      </c>
      <c r="I79" s="7">
        <f t="shared" si="31"/>
        <v>42</v>
      </c>
      <c r="J79" s="6">
        <v>27</v>
      </c>
      <c r="K79" s="9">
        <f t="shared" si="32"/>
        <v>54</v>
      </c>
      <c r="L79" s="10">
        <v>3</v>
      </c>
      <c r="M79" s="7">
        <f t="shared" si="33"/>
        <v>30</v>
      </c>
      <c r="N79" s="6">
        <v>144</v>
      </c>
      <c r="O79" s="9">
        <f t="shared" si="34"/>
        <v>144</v>
      </c>
      <c r="P79" s="58">
        <v>0</v>
      </c>
      <c r="Q79" s="59">
        <f t="shared" si="35"/>
        <v>0</v>
      </c>
      <c r="R79" s="60">
        <v>0</v>
      </c>
      <c r="S79" s="61">
        <f t="shared" si="36"/>
        <v>0</v>
      </c>
      <c r="T79" s="68">
        <v>4</v>
      </c>
      <c r="U79" s="69">
        <f t="shared" si="37"/>
        <v>40</v>
      </c>
      <c r="V79" s="70">
        <v>26</v>
      </c>
      <c r="W79" s="71">
        <f t="shared" si="38"/>
        <v>52</v>
      </c>
      <c r="X79" s="10">
        <v>44</v>
      </c>
      <c r="Y79" s="51">
        <f t="shared" si="39"/>
        <v>88</v>
      </c>
      <c r="Z79" s="60">
        <v>0</v>
      </c>
      <c r="AA79" s="61">
        <f t="shared" si="40"/>
        <v>0</v>
      </c>
      <c r="AB79" s="58">
        <v>0</v>
      </c>
      <c r="AC79" s="62">
        <f t="shared" si="41"/>
        <v>0</v>
      </c>
      <c r="AD79" s="60">
        <v>0</v>
      </c>
      <c r="AE79" s="61">
        <f t="shared" si="42"/>
        <v>0</v>
      </c>
      <c r="AF79" s="60">
        <v>0</v>
      </c>
      <c r="AG79" s="61">
        <f t="shared" si="43"/>
        <v>0</v>
      </c>
      <c r="AH79" s="23">
        <f t="shared" si="44"/>
        <v>502</v>
      </c>
    </row>
    <row r="80" spans="2:34" ht="24" customHeight="1" x14ac:dyDescent="0.25">
      <c r="B80" s="6">
        <v>76</v>
      </c>
      <c r="C80" s="13" t="s">
        <v>166</v>
      </c>
      <c r="D80" s="7" t="s">
        <v>29</v>
      </c>
      <c r="E80" s="26" t="s">
        <v>38</v>
      </c>
      <c r="F80" s="6">
        <v>3</v>
      </c>
      <c r="G80" s="9">
        <f t="shared" si="30"/>
        <v>39</v>
      </c>
      <c r="H80" s="10">
        <v>19</v>
      </c>
      <c r="I80" s="7">
        <f t="shared" si="31"/>
        <v>38</v>
      </c>
      <c r="J80" s="6">
        <v>18</v>
      </c>
      <c r="K80" s="9">
        <f t="shared" si="32"/>
        <v>36</v>
      </c>
      <c r="L80" s="10">
        <v>4</v>
      </c>
      <c r="M80" s="7">
        <f t="shared" si="33"/>
        <v>40</v>
      </c>
      <c r="N80" s="6">
        <v>110</v>
      </c>
      <c r="O80" s="9">
        <f t="shared" si="34"/>
        <v>110</v>
      </c>
      <c r="P80" s="58">
        <v>0</v>
      </c>
      <c r="Q80" s="59">
        <f t="shared" si="35"/>
        <v>0</v>
      </c>
      <c r="R80" s="60">
        <v>0</v>
      </c>
      <c r="S80" s="61">
        <f t="shared" si="36"/>
        <v>0</v>
      </c>
      <c r="T80" s="68">
        <v>3</v>
      </c>
      <c r="U80" s="69">
        <f t="shared" si="37"/>
        <v>30</v>
      </c>
      <c r="V80" s="70">
        <v>39</v>
      </c>
      <c r="W80" s="71">
        <f t="shared" si="38"/>
        <v>78</v>
      </c>
      <c r="X80" s="10">
        <v>48</v>
      </c>
      <c r="Y80" s="51">
        <f t="shared" si="39"/>
        <v>96</v>
      </c>
      <c r="Z80" s="60">
        <v>0</v>
      </c>
      <c r="AA80" s="61">
        <f t="shared" si="40"/>
        <v>0</v>
      </c>
      <c r="AB80" s="58">
        <v>0</v>
      </c>
      <c r="AC80" s="62">
        <f t="shared" si="41"/>
        <v>0</v>
      </c>
      <c r="AD80" s="60">
        <v>0</v>
      </c>
      <c r="AE80" s="61">
        <f t="shared" si="42"/>
        <v>0</v>
      </c>
      <c r="AF80" s="60">
        <v>0</v>
      </c>
      <c r="AG80" s="61">
        <f t="shared" si="43"/>
        <v>0</v>
      </c>
      <c r="AH80" s="23">
        <f t="shared" si="44"/>
        <v>467</v>
      </c>
    </row>
    <row r="81" spans="2:34" ht="24" customHeight="1" x14ac:dyDescent="0.25">
      <c r="B81" s="6">
        <v>77</v>
      </c>
      <c r="C81" s="13" t="s">
        <v>115</v>
      </c>
      <c r="D81" s="7" t="s">
        <v>29</v>
      </c>
      <c r="E81" s="26" t="s">
        <v>22</v>
      </c>
      <c r="F81" s="6">
        <v>6</v>
      </c>
      <c r="G81" s="9">
        <f t="shared" si="30"/>
        <v>78</v>
      </c>
      <c r="H81" s="10">
        <v>15</v>
      </c>
      <c r="I81" s="7">
        <f t="shared" si="31"/>
        <v>30</v>
      </c>
      <c r="J81" s="6">
        <v>5</v>
      </c>
      <c r="K81" s="9">
        <f t="shared" si="32"/>
        <v>10</v>
      </c>
      <c r="L81" s="10">
        <v>5</v>
      </c>
      <c r="M81" s="7">
        <f t="shared" si="33"/>
        <v>50</v>
      </c>
      <c r="N81" s="6">
        <v>54</v>
      </c>
      <c r="O81" s="9">
        <f t="shared" si="34"/>
        <v>54</v>
      </c>
      <c r="P81" s="10">
        <v>10</v>
      </c>
      <c r="Q81" s="32">
        <f t="shared" si="35"/>
        <v>15</v>
      </c>
      <c r="R81" s="6">
        <v>2</v>
      </c>
      <c r="S81" s="9">
        <f t="shared" si="36"/>
        <v>30</v>
      </c>
      <c r="T81" s="10">
        <v>2</v>
      </c>
      <c r="U81" s="7">
        <f t="shared" si="37"/>
        <v>20</v>
      </c>
      <c r="V81" s="6">
        <v>8</v>
      </c>
      <c r="W81" s="9">
        <f t="shared" si="38"/>
        <v>16</v>
      </c>
      <c r="X81" s="10">
        <v>0</v>
      </c>
      <c r="Y81" s="51">
        <f t="shared" si="39"/>
        <v>0</v>
      </c>
      <c r="Z81" s="6">
        <v>25</v>
      </c>
      <c r="AA81" s="9">
        <f t="shared" si="40"/>
        <v>75</v>
      </c>
      <c r="AB81" s="10">
        <v>11</v>
      </c>
      <c r="AC81" s="7">
        <f t="shared" si="41"/>
        <v>33</v>
      </c>
      <c r="AD81" s="6">
        <v>0</v>
      </c>
      <c r="AE81" s="9">
        <f t="shared" si="42"/>
        <v>0</v>
      </c>
      <c r="AF81" s="6">
        <v>4</v>
      </c>
      <c r="AG81" s="9">
        <f t="shared" si="43"/>
        <v>20</v>
      </c>
      <c r="AH81" s="23">
        <f t="shared" si="44"/>
        <v>431</v>
      </c>
    </row>
    <row r="82" spans="2:34" ht="24" customHeight="1" x14ac:dyDescent="0.25">
      <c r="B82" s="6">
        <v>78</v>
      </c>
      <c r="C82" s="13" t="s">
        <v>167</v>
      </c>
      <c r="D82" s="7" t="s">
        <v>29</v>
      </c>
      <c r="E82" s="26" t="s">
        <v>38</v>
      </c>
      <c r="F82" s="6">
        <v>3</v>
      </c>
      <c r="G82" s="9">
        <f t="shared" si="30"/>
        <v>39</v>
      </c>
      <c r="H82" s="10">
        <v>36</v>
      </c>
      <c r="I82" s="7">
        <f t="shared" si="31"/>
        <v>72</v>
      </c>
      <c r="J82" s="6">
        <v>23</v>
      </c>
      <c r="K82" s="9">
        <f t="shared" si="32"/>
        <v>46</v>
      </c>
      <c r="L82" s="10">
        <v>2</v>
      </c>
      <c r="M82" s="7">
        <f t="shared" si="33"/>
        <v>20</v>
      </c>
      <c r="N82" s="6">
        <v>118</v>
      </c>
      <c r="O82" s="9">
        <f t="shared" si="34"/>
        <v>118</v>
      </c>
      <c r="P82" s="58">
        <v>0</v>
      </c>
      <c r="Q82" s="59">
        <f t="shared" si="35"/>
        <v>0</v>
      </c>
      <c r="R82" s="60">
        <v>0</v>
      </c>
      <c r="S82" s="61">
        <f t="shared" si="36"/>
        <v>0</v>
      </c>
      <c r="T82" s="68">
        <v>2</v>
      </c>
      <c r="U82" s="69">
        <f t="shared" si="37"/>
        <v>20</v>
      </c>
      <c r="V82" s="70">
        <v>37</v>
      </c>
      <c r="W82" s="71">
        <f t="shared" si="38"/>
        <v>74</v>
      </c>
      <c r="X82" s="10">
        <v>19</v>
      </c>
      <c r="Y82" s="51">
        <f t="shared" si="39"/>
        <v>38</v>
      </c>
      <c r="Z82" s="60">
        <v>0</v>
      </c>
      <c r="AA82" s="61">
        <f t="shared" si="40"/>
        <v>0</v>
      </c>
      <c r="AB82" s="58">
        <v>0</v>
      </c>
      <c r="AC82" s="62">
        <f t="shared" si="41"/>
        <v>0</v>
      </c>
      <c r="AD82" s="60">
        <v>0</v>
      </c>
      <c r="AE82" s="61">
        <f t="shared" si="42"/>
        <v>0</v>
      </c>
      <c r="AF82" s="60">
        <v>0</v>
      </c>
      <c r="AG82" s="61">
        <f t="shared" si="43"/>
        <v>0</v>
      </c>
      <c r="AH82" s="23">
        <f t="shared" si="44"/>
        <v>427</v>
      </c>
    </row>
    <row r="83" spans="2:34" ht="24" customHeight="1" x14ac:dyDescent="0.25">
      <c r="B83" s="6">
        <v>79</v>
      </c>
      <c r="C83" s="13" t="s">
        <v>161</v>
      </c>
      <c r="D83" s="7" t="s">
        <v>29</v>
      </c>
      <c r="E83" s="26" t="s">
        <v>146</v>
      </c>
      <c r="F83" s="6">
        <v>5</v>
      </c>
      <c r="G83" s="9">
        <f t="shared" si="30"/>
        <v>65</v>
      </c>
      <c r="H83" s="10">
        <v>38</v>
      </c>
      <c r="I83" s="7">
        <f t="shared" si="31"/>
        <v>76</v>
      </c>
      <c r="J83" s="6">
        <v>20</v>
      </c>
      <c r="K83" s="9">
        <f t="shared" si="32"/>
        <v>40</v>
      </c>
      <c r="L83" s="10">
        <v>5</v>
      </c>
      <c r="M83" s="7">
        <f t="shared" si="33"/>
        <v>50</v>
      </c>
      <c r="N83" s="6">
        <v>108</v>
      </c>
      <c r="O83" s="9">
        <f t="shared" si="34"/>
        <v>108</v>
      </c>
      <c r="P83" s="58">
        <v>0</v>
      </c>
      <c r="Q83" s="59">
        <f t="shared" si="35"/>
        <v>0</v>
      </c>
      <c r="R83" s="60">
        <v>0</v>
      </c>
      <c r="S83" s="61">
        <f t="shared" si="36"/>
        <v>0</v>
      </c>
      <c r="T83" s="68">
        <v>1</v>
      </c>
      <c r="U83" s="69">
        <f t="shared" si="37"/>
        <v>10</v>
      </c>
      <c r="V83" s="70">
        <v>35</v>
      </c>
      <c r="W83" s="71">
        <f t="shared" si="38"/>
        <v>70</v>
      </c>
      <c r="X83" s="10">
        <v>0</v>
      </c>
      <c r="Y83" s="51">
        <f t="shared" si="39"/>
        <v>0</v>
      </c>
      <c r="Z83" s="60">
        <v>0</v>
      </c>
      <c r="AA83" s="61">
        <f t="shared" si="40"/>
        <v>0</v>
      </c>
      <c r="AB83" s="58">
        <v>0</v>
      </c>
      <c r="AC83" s="62">
        <f t="shared" si="41"/>
        <v>0</v>
      </c>
      <c r="AD83" s="60">
        <v>0</v>
      </c>
      <c r="AE83" s="61">
        <f t="shared" si="42"/>
        <v>0</v>
      </c>
      <c r="AF83" s="60">
        <v>0</v>
      </c>
      <c r="AG83" s="61">
        <f t="shared" si="43"/>
        <v>0</v>
      </c>
      <c r="AH83" s="23">
        <f t="shared" si="44"/>
        <v>419</v>
      </c>
    </row>
    <row r="84" spans="2:34" ht="24" customHeight="1" x14ac:dyDescent="0.25">
      <c r="B84" s="6">
        <v>80</v>
      </c>
      <c r="C84" s="13" t="s">
        <v>142</v>
      </c>
      <c r="D84" s="7" t="s">
        <v>29</v>
      </c>
      <c r="E84" s="26" t="s">
        <v>36</v>
      </c>
      <c r="F84" s="6">
        <v>3</v>
      </c>
      <c r="G84" s="9">
        <f t="shared" si="30"/>
        <v>39</v>
      </c>
      <c r="H84" s="10">
        <v>18</v>
      </c>
      <c r="I84" s="7">
        <f t="shared" si="31"/>
        <v>36</v>
      </c>
      <c r="J84" s="6">
        <v>3</v>
      </c>
      <c r="K84" s="9">
        <f t="shared" si="32"/>
        <v>6</v>
      </c>
      <c r="L84" s="10">
        <v>6</v>
      </c>
      <c r="M84" s="7">
        <f t="shared" si="33"/>
        <v>60</v>
      </c>
      <c r="N84" s="6">
        <v>100</v>
      </c>
      <c r="O84" s="9">
        <f t="shared" si="34"/>
        <v>100</v>
      </c>
      <c r="P84" s="10">
        <v>26</v>
      </c>
      <c r="Q84" s="32">
        <f t="shared" si="35"/>
        <v>39</v>
      </c>
      <c r="R84" s="6">
        <v>1</v>
      </c>
      <c r="S84" s="9">
        <f t="shared" si="36"/>
        <v>15</v>
      </c>
      <c r="T84" s="10">
        <v>2</v>
      </c>
      <c r="U84" s="7">
        <f t="shared" si="37"/>
        <v>20</v>
      </c>
      <c r="V84" s="6">
        <v>5</v>
      </c>
      <c r="W84" s="9">
        <f t="shared" si="38"/>
        <v>10</v>
      </c>
      <c r="X84" s="10">
        <v>0</v>
      </c>
      <c r="Y84" s="51">
        <f t="shared" si="39"/>
        <v>0</v>
      </c>
      <c r="Z84" s="6">
        <v>16</v>
      </c>
      <c r="AA84" s="9">
        <f t="shared" si="40"/>
        <v>48</v>
      </c>
      <c r="AB84" s="10">
        <v>1</v>
      </c>
      <c r="AC84" s="7">
        <f t="shared" si="41"/>
        <v>3</v>
      </c>
      <c r="AD84" s="6">
        <v>0</v>
      </c>
      <c r="AE84" s="9">
        <f t="shared" si="42"/>
        <v>0</v>
      </c>
      <c r="AF84" s="6">
        <v>6</v>
      </c>
      <c r="AG84" s="9">
        <f t="shared" si="43"/>
        <v>30</v>
      </c>
      <c r="AH84" s="23">
        <f t="shared" si="44"/>
        <v>406</v>
      </c>
    </row>
    <row r="85" spans="2:34" ht="24" customHeight="1" x14ac:dyDescent="0.25">
      <c r="B85" s="6">
        <v>81</v>
      </c>
      <c r="C85" s="13" t="s">
        <v>95</v>
      </c>
      <c r="D85" s="7" t="s">
        <v>29</v>
      </c>
      <c r="E85" s="26" t="s">
        <v>23</v>
      </c>
      <c r="F85" s="6">
        <v>0</v>
      </c>
      <c r="G85" s="9">
        <f t="shared" si="30"/>
        <v>0</v>
      </c>
      <c r="H85" s="10">
        <v>0</v>
      </c>
      <c r="I85" s="7">
        <f t="shared" si="31"/>
        <v>0</v>
      </c>
      <c r="J85" s="6">
        <v>10</v>
      </c>
      <c r="K85" s="9">
        <f t="shared" si="32"/>
        <v>20</v>
      </c>
      <c r="L85" s="10">
        <v>7</v>
      </c>
      <c r="M85" s="7">
        <f t="shared" si="33"/>
        <v>70</v>
      </c>
      <c r="N85" s="6">
        <v>120</v>
      </c>
      <c r="O85" s="9">
        <f t="shared" si="34"/>
        <v>120</v>
      </c>
      <c r="P85" s="10">
        <v>48</v>
      </c>
      <c r="Q85" s="32">
        <f t="shared" si="35"/>
        <v>72</v>
      </c>
      <c r="R85" s="6">
        <v>0</v>
      </c>
      <c r="S85" s="9">
        <f t="shared" si="36"/>
        <v>0</v>
      </c>
      <c r="T85" s="10">
        <v>0</v>
      </c>
      <c r="U85" s="7">
        <f t="shared" si="37"/>
        <v>0</v>
      </c>
      <c r="V85" s="6">
        <v>26</v>
      </c>
      <c r="W85" s="9">
        <f t="shared" si="38"/>
        <v>52</v>
      </c>
      <c r="X85" s="10">
        <v>0</v>
      </c>
      <c r="Y85" s="51">
        <f t="shared" si="39"/>
        <v>0</v>
      </c>
      <c r="Z85" s="6">
        <v>0</v>
      </c>
      <c r="AA85" s="9">
        <f t="shared" si="40"/>
        <v>0</v>
      </c>
      <c r="AB85" s="10">
        <v>0</v>
      </c>
      <c r="AC85" s="7">
        <f t="shared" si="41"/>
        <v>0</v>
      </c>
      <c r="AD85" s="6">
        <v>2</v>
      </c>
      <c r="AE85" s="9">
        <f t="shared" si="42"/>
        <v>20</v>
      </c>
      <c r="AF85" s="6">
        <v>9</v>
      </c>
      <c r="AG85" s="9">
        <f t="shared" si="43"/>
        <v>45</v>
      </c>
      <c r="AH85" s="23">
        <f t="shared" si="44"/>
        <v>399</v>
      </c>
    </row>
    <row r="86" spans="2:34" ht="24" customHeight="1" x14ac:dyDescent="0.25">
      <c r="B86" s="6">
        <v>82</v>
      </c>
      <c r="C86" s="13" t="s">
        <v>162</v>
      </c>
      <c r="D86" s="7" t="s">
        <v>29</v>
      </c>
      <c r="E86" s="26" t="s">
        <v>146</v>
      </c>
      <c r="F86" s="6">
        <v>4</v>
      </c>
      <c r="G86" s="9">
        <f t="shared" si="30"/>
        <v>52</v>
      </c>
      <c r="H86" s="10">
        <v>26</v>
      </c>
      <c r="I86" s="7">
        <f t="shared" si="31"/>
        <v>52</v>
      </c>
      <c r="J86" s="6">
        <v>20</v>
      </c>
      <c r="K86" s="9">
        <f t="shared" si="32"/>
        <v>40</v>
      </c>
      <c r="L86" s="10">
        <v>4</v>
      </c>
      <c r="M86" s="7">
        <f t="shared" si="33"/>
        <v>40</v>
      </c>
      <c r="N86" s="6">
        <v>116</v>
      </c>
      <c r="O86" s="9">
        <f t="shared" si="34"/>
        <v>116</v>
      </c>
      <c r="P86" s="58">
        <v>0</v>
      </c>
      <c r="Q86" s="59">
        <f t="shared" si="35"/>
        <v>0</v>
      </c>
      <c r="R86" s="60">
        <v>0</v>
      </c>
      <c r="S86" s="61">
        <f t="shared" si="36"/>
        <v>0</v>
      </c>
      <c r="T86" s="68">
        <v>2</v>
      </c>
      <c r="U86" s="69">
        <f t="shared" si="37"/>
        <v>20</v>
      </c>
      <c r="V86" s="70">
        <v>31</v>
      </c>
      <c r="W86" s="71">
        <f t="shared" si="38"/>
        <v>62</v>
      </c>
      <c r="X86" s="10">
        <v>8</v>
      </c>
      <c r="Y86" s="51">
        <f t="shared" si="39"/>
        <v>16</v>
      </c>
      <c r="Z86" s="60">
        <v>0</v>
      </c>
      <c r="AA86" s="61">
        <f t="shared" si="40"/>
        <v>0</v>
      </c>
      <c r="AB86" s="58">
        <v>0</v>
      </c>
      <c r="AC86" s="62">
        <f t="shared" si="41"/>
        <v>0</v>
      </c>
      <c r="AD86" s="60">
        <v>0</v>
      </c>
      <c r="AE86" s="61">
        <f t="shared" si="42"/>
        <v>0</v>
      </c>
      <c r="AF86" s="60">
        <v>0</v>
      </c>
      <c r="AG86" s="61">
        <f t="shared" si="43"/>
        <v>0</v>
      </c>
      <c r="AH86" s="23">
        <f t="shared" si="44"/>
        <v>398</v>
      </c>
    </row>
    <row r="87" spans="2:34" ht="24" customHeight="1" x14ac:dyDescent="0.25">
      <c r="B87" s="6">
        <v>83</v>
      </c>
      <c r="C87" s="13" t="s">
        <v>163</v>
      </c>
      <c r="D87" s="7" t="s">
        <v>29</v>
      </c>
      <c r="E87" s="26" t="s">
        <v>146</v>
      </c>
      <c r="F87" s="6">
        <v>6</v>
      </c>
      <c r="G87" s="9">
        <f t="shared" si="30"/>
        <v>78</v>
      </c>
      <c r="H87" s="10">
        <v>17</v>
      </c>
      <c r="I87" s="7">
        <f t="shared" si="31"/>
        <v>34</v>
      </c>
      <c r="J87" s="6">
        <v>13</v>
      </c>
      <c r="K87" s="9">
        <f t="shared" si="32"/>
        <v>26</v>
      </c>
      <c r="L87" s="10">
        <v>2</v>
      </c>
      <c r="M87" s="7">
        <f t="shared" si="33"/>
        <v>20</v>
      </c>
      <c r="N87" s="6">
        <v>104</v>
      </c>
      <c r="O87" s="9">
        <f t="shared" si="34"/>
        <v>104</v>
      </c>
      <c r="P87" s="58">
        <v>0</v>
      </c>
      <c r="Q87" s="59">
        <f t="shared" si="35"/>
        <v>0</v>
      </c>
      <c r="R87" s="60">
        <v>0</v>
      </c>
      <c r="S87" s="61">
        <f t="shared" si="36"/>
        <v>0</v>
      </c>
      <c r="T87" s="68">
        <v>2</v>
      </c>
      <c r="U87" s="69">
        <f t="shared" si="37"/>
        <v>20</v>
      </c>
      <c r="V87" s="70">
        <v>20</v>
      </c>
      <c r="W87" s="71">
        <f t="shared" si="38"/>
        <v>40</v>
      </c>
      <c r="X87" s="10">
        <v>0</v>
      </c>
      <c r="Y87" s="51">
        <f t="shared" si="39"/>
        <v>0</v>
      </c>
      <c r="Z87" s="60">
        <v>0</v>
      </c>
      <c r="AA87" s="61">
        <f t="shared" si="40"/>
        <v>0</v>
      </c>
      <c r="AB87" s="58">
        <v>0</v>
      </c>
      <c r="AC87" s="62">
        <f t="shared" si="41"/>
        <v>0</v>
      </c>
      <c r="AD87" s="60">
        <v>0</v>
      </c>
      <c r="AE87" s="61">
        <f t="shared" si="42"/>
        <v>0</v>
      </c>
      <c r="AF87" s="60">
        <v>0</v>
      </c>
      <c r="AG87" s="61">
        <f t="shared" si="43"/>
        <v>0</v>
      </c>
      <c r="AH87" s="23">
        <f t="shared" si="44"/>
        <v>322</v>
      </c>
    </row>
    <row r="88" spans="2:34" ht="24" customHeight="1" x14ac:dyDescent="0.25">
      <c r="B88" s="6">
        <v>84</v>
      </c>
      <c r="C88" s="13" t="s">
        <v>164</v>
      </c>
      <c r="D88" s="7" t="s">
        <v>29</v>
      </c>
      <c r="E88" s="26" t="s">
        <v>146</v>
      </c>
      <c r="F88" s="6">
        <v>1</v>
      </c>
      <c r="G88" s="9">
        <f t="shared" si="30"/>
        <v>13</v>
      </c>
      <c r="H88" s="10">
        <v>6</v>
      </c>
      <c r="I88" s="7">
        <f t="shared" si="31"/>
        <v>12</v>
      </c>
      <c r="J88" s="6">
        <v>7</v>
      </c>
      <c r="K88" s="9">
        <f t="shared" si="32"/>
        <v>14</v>
      </c>
      <c r="L88" s="10">
        <v>2</v>
      </c>
      <c r="M88" s="7">
        <f t="shared" si="33"/>
        <v>20</v>
      </c>
      <c r="N88" s="6">
        <v>146</v>
      </c>
      <c r="O88" s="9">
        <f t="shared" si="34"/>
        <v>146</v>
      </c>
      <c r="P88" s="58">
        <v>0</v>
      </c>
      <c r="Q88" s="59">
        <f t="shared" si="35"/>
        <v>0</v>
      </c>
      <c r="R88" s="60">
        <v>0</v>
      </c>
      <c r="S88" s="61">
        <f t="shared" si="36"/>
        <v>0</v>
      </c>
      <c r="T88" s="68">
        <v>4</v>
      </c>
      <c r="U88" s="69">
        <f t="shared" si="37"/>
        <v>40</v>
      </c>
      <c r="V88" s="70">
        <v>31</v>
      </c>
      <c r="W88" s="71">
        <f t="shared" si="38"/>
        <v>62</v>
      </c>
      <c r="X88" s="10">
        <v>0</v>
      </c>
      <c r="Y88" s="51">
        <f t="shared" si="39"/>
        <v>0</v>
      </c>
      <c r="Z88" s="60">
        <v>0</v>
      </c>
      <c r="AA88" s="61">
        <f t="shared" si="40"/>
        <v>0</v>
      </c>
      <c r="AB88" s="58">
        <v>0</v>
      </c>
      <c r="AC88" s="62">
        <f t="shared" si="41"/>
        <v>0</v>
      </c>
      <c r="AD88" s="60">
        <v>0</v>
      </c>
      <c r="AE88" s="61">
        <f t="shared" si="42"/>
        <v>0</v>
      </c>
      <c r="AF88" s="60">
        <v>0</v>
      </c>
      <c r="AG88" s="61">
        <f t="shared" si="43"/>
        <v>0</v>
      </c>
      <c r="AH88" s="23">
        <f t="shared" si="44"/>
        <v>307</v>
      </c>
    </row>
    <row r="89" spans="2:34" ht="24" customHeight="1" x14ac:dyDescent="0.25">
      <c r="B89" s="6">
        <v>85</v>
      </c>
      <c r="C89" s="13" t="s">
        <v>168</v>
      </c>
      <c r="D89" s="7" t="s">
        <v>29</v>
      </c>
      <c r="E89" s="26" t="s">
        <v>38</v>
      </c>
      <c r="F89" s="6">
        <v>4</v>
      </c>
      <c r="G89" s="9">
        <f t="shared" si="30"/>
        <v>52</v>
      </c>
      <c r="H89" s="10">
        <v>1</v>
      </c>
      <c r="I89" s="7">
        <f t="shared" si="31"/>
        <v>2</v>
      </c>
      <c r="J89" s="6">
        <v>13</v>
      </c>
      <c r="K89" s="9">
        <f t="shared" si="32"/>
        <v>26</v>
      </c>
      <c r="L89" s="10">
        <v>3</v>
      </c>
      <c r="M89" s="7">
        <f t="shared" si="33"/>
        <v>30</v>
      </c>
      <c r="N89" s="6">
        <v>80</v>
      </c>
      <c r="O89" s="9">
        <f t="shared" si="34"/>
        <v>80</v>
      </c>
      <c r="P89" s="58">
        <v>0</v>
      </c>
      <c r="Q89" s="59">
        <f t="shared" si="35"/>
        <v>0</v>
      </c>
      <c r="R89" s="60">
        <v>0</v>
      </c>
      <c r="S89" s="61">
        <f t="shared" si="36"/>
        <v>0</v>
      </c>
      <c r="T89" s="68">
        <v>2</v>
      </c>
      <c r="U89" s="69">
        <f t="shared" si="37"/>
        <v>20</v>
      </c>
      <c r="V89" s="70">
        <v>38</v>
      </c>
      <c r="W89" s="71">
        <f t="shared" si="38"/>
        <v>76</v>
      </c>
      <c r="X89" s="10">
        <v>4</v>
      </c>
      <c r="Y89" s="51">
        <f t="shared" si="39"/>
        <v>8</v>
      </c>
      <c r="Z89" s="60">
        <v>0</v>
      </c>
      <c r="AA89" s="61">
        <f t="shared" si="40"/>
        <v>0</v>
      </c>
      <c r="AB89" s="58">
        <v>0</v>
      </c>
      <c r="AC89" s="62">
        <f t="shared" si="41"/>
        <v>0</v>
      </c>
      <c r="AD89" s="60">
        <v>0</v>
      </c>
      <c r="AE89" s="61">
        <f t="shared" si="42"/>
        <v>0</v>
      </c>
      <c r="AF89" s="60">
        <v>0</v>
      </c>
      <c r="AG89" s="61">
        <f t="shared" si="43"/>
        <v>0</v>
      </c>
      <c r="AH89" s="23">
        <f t="shared" si="44"/>
        <v>294</v>
      </c>
    </row>
    <row r="90" spans="2:34" ht="24" customHeight="1" x14ac:dyDescent="0.25">
      <c r="B90" s="6">
        <v>86</v>
      </c>
      <c r="C90" s="13" t="s">
        <v>143</v>
      </c>
      <c r="D90" s="7" t="s">
        <v>29</v>
      </c>
      <c r="E90" s="26" t="s">
        <v>36</v>
      </c>
      <c r="F90" s="6">
        <v>0</v>
      </c>
      <c r="G90" s="9">
        <f t="shared" si="30"/>
        <v>0</v>
      </c>
      <c r="H90" s="10">
        <v>0</v>
      </c>
      <c r="I90" s="7">
        <f t="shared" si="31"/>
        <v>0</v>
      </c>
      <c r="J90" s="6">
        <v>11</v>
      </c>
      <c r="K90" s="9">
        <f t="shared" si="32"/>
        <v>22</v>
      </c>
      <c r="L90" s="10">
        <v>8</v>
      </c>
      <c r="M90" s="7">
        <f t="shared" si="33"/>
        <v>80</v>
      </c>
      <c r="N90" s="6">
        <v>80</v>
      </c>
      <c r="O90" s="9">
        <f t="shared" si="34"/>
        <v>80</v>
      </c>
      <c r="P90" s="10">
        <v>33</v>
      </c>
      <c r="Q90" s="32">
        <f t="shared" si="35"/>
        <v>49.5</v>
      </c>
      <c r="R90" s="6">
        <v>0</v>
      </c>
      <c r="S90" s="9">
        <f t="shared" si="36"/>
        <v>0</v>
      </c>
      <c r="T90" s="10">
        <v>0</v>
      </c>
      <c r="U90" s="7">
        <f t="shared" si="37"/>
        <v>0</v>
      </c>
      <c r="V90" s="6">
        <v>18</v>
      </c>
      <c r="W90" s="9">
        <f t="shared" si="38"/>
        <v>36</v>
      </c>
      <c r="X90" s="10">
        <v>0</v>
      </c>
      <c r="Y90" s="51">
        <f t="shared" si="39"/>
        <v>0</v>
      </c>
      <c r="Z90" s="6">
        <v>0</v>
      </c>
      <c r="AA90" s="9">
        <f t="shared" si="40"/>
        <v>0</v>
      </c>
      <c r="AB90" s="10">
        <v>0</v>
      </c>
      <c r="AC90" s="7">
        <f t="shared" si="41"/>
        <v>0</v>
      </c>
      <c r="AD90" s="6">
        <v>0</v>
      </c>
      <c r="AE90" s="9">
        <f t="shared" si="42"/>
        <v>0</v>
      </c>
      <c r="AF90" s="6">
        <v>5</v>
      </c>
      <c r="AG90" s="9">
        <f t="shared" si="43"/>
        <v>25</v>
      </c>
      <c r="AH90" s="23">
        <f t="shared" si="44"/>
        <v>292.5</v>
      </c>
    </row>
    <row r="91" spans="2:34" ht="24" customHeight="1" x14ac:dyDescent="0.25">
      <c r="B91" s="6">
        <v>87</v>
      </c>
      <c r="C91" s="13" t="s">
        <v>169</v>
      </c>
      <c r="D91" s="7" t="s">
        <v>29</v>
      </c>
      <c r="E91" s="26" t="s">
        <v>38</v>
      </c>
      <c r="F91" s="6">
        <v>2</v>
      </c>
      <c r="G91" s="9">
        <f t="shared" si="30"/>
        <v>26</v>
      </c>
      <c r="H91" s="10">
        <v>7</v>
      </c>
      <c r="I91" s="7">
        <f t="shared" si="31"/>
        <v>14</v>
      </c>
      <c r="J91" s="6">
        <v>9</v>
      </c>
      <c r="K91" s="9">
        <f t="shared" si="32"/>
        <v>18</v>
      </c>
      <c r="L91" s="10">
        <v>2</v>
      </c>
      <c r="M91" s="7">
        <f t="shared" si="33"/>
        <v>20</v>
      </c>
      <c r="N91" s="6">
        <v>56</v>
      </c>
      <c r="O91" s="9">
        <f t="shared" si="34"/>
        <v>56</v>
      </c>
      <c r="P91" s="58">
        <v>0</v>
      </c>
      <c r="Q91" s="59">
        <f t="shared" si="35"/>
        <v>0</v>
      </c>
      <c r="R91" s="60">
        <v>0</v>
      </c>
      <c r="S91" s="61">
        <f t="shared" si="36"/>
        <v>0</v>
      </c>
      <c r="T91" s="68">
        <v>1</v>
      </c>
      <c r="U91" s="69">
        <f t="shared" si="37"/>
        <v>10</v>
      </c>
      <c r="V91" s="70">
        <v>28</v>
      </c>
      <c r="W91" s="71">
        <f t="shared" si="38"/>
        <v>56</v>
      </c>
      <c r="X91" s="10">
        <v>0</v>
      </c>
      <c r="Y91" s="51">
        <f t="shared" si="39"/>
        <v>0</v>
      </c>
      <c r="Z91" s="60">
        <v>0</v>
      </c>
      <c r="AA91" s="61">
        <f t="shared" si="40"/>
        <v>0</v>
      </c>
      <c r="AB91" s="58">
        <v>0</v>
      </c>
      <c r="AC91" s="62">
        <f t="shared" si="41"/>
        <v>0</v>
      </c>
      <c r="AD91" s="60">
        <v>0</v>
      </c>
      <c r="AE91" s="61">
        <f t="shared" si="42"/>
        <v>0</v>
      </c>
      <c r="AF91" s="60">
        <v>0</v>
      </c>
      <c r="AG91" s="61">
        <f t="shared" si="43"/>
        <v>0</v>
      </c>
      <c r="AH91" s="23">
        <f t="shared" si="44"/>
        <v>200</v>
      </c>
    </row>
    <row r="92" spans="2:34" ht="24" customHeight="1" x14ac:dyDescent="0.25">
      <c r="B92" s="6">
        <v>88</v>
      </c>
      <c r="C92" s="13" t="s">
        <v>170</v>
      </c>
      <c r="D92" s="7" t="s">
        <v>29</v>
      </c>
      <c r="E92" s="26" t="s">
        <v>38</v>
      </c>
      <c r="F92" s="6">
        <v>0</v>
      </c>
      <c r="G92" s="9">
        <f t="shared" si="30"/>
        <v>0</v>
      </c>
      <c r="H92" s="10">
        <v>5</v>
      </c>
      <c r="I92" s="7">
        <f t="shared" si="31"/>
        <v>10</v>
      </c>
      <c r="J92" s="6">
        <v>0</v>
      </c>
      <c r="K92" s="9">
        <f t="shared" si="32"/>
        <v>0</v>
      </c>
      <c r="L92" s="10">
        <v>1</v>
      </c>
      <c r="M92" s="7">
        <f t="shared" si="33"/>
        <v>10</v>
      </c>
      <c r="N92" s="6">
        <v>92</v>
      </c>
      <c r="O92" s="9">
        <f t="shared" si="34"/>
        <v>92</v>
      </c>
      <c r="P92" s="58">
        <v>0</v>
      </c>
      <c r="Q92" s="59">
        <f t="shared" si="35"/>
        <v>0</v>
      </c>
      <c r="R92" s="60">
        <v>0</v>
      </c>
      <c r="S92" s="61">
        <f t="shared" si="36"/>
        <v>0</v>
      </c>
      <c r="T92" s="68">
        <v>1</v>
      </c>
      <c r="U92" s="69">
        <f t="shared" si="37"/>
        <v>10</v>
      </c>
      <c r="V92" s="70">
        <v>0</v>
      </c>
      <c r="W92" s="71">
        <f t="shared" si="38"/>
        <v>0</v>
      </c>
      <c r="X92" s="10">
        <v>1</v>
      </c>
      <c r="Y92" s="51">
        <f t="shared" si="39"/>
        <v>2</v>
      </c>
      <c r="Z92" s="60">
        <v>0</v>
      </c>
      <c r="AA92" s="61">
        <f t="shared" si="40"/>
        <v>0</v>
      </c>
      <c r="AB92" s="58">
        <v>0</v>
      </c>
      <c r="AC92" s="62">
        <f t="shared" si="41"/>
        <v>0</v>
      </c>
      <c r="AD92" s="60">
        <v>0</v>
      </c>
      <c r="AE92" s="61">
        <f t="shared" si="42"/>
        <v>0</v>
      </c>
      <c r="AF92" s="60">
        <v>0</v>
      </c>
      <c r="AG92" s="61">
        <f t="shared" si="43"/>
        <v>0</v>
      </c>
      <c r="AH92" s="23">
        <f t="shared" si="44"/>
        <v>124</v>
      </c>
    </row>
    <row r="93" spans="2:34" ht="24" customHeight="1" x14ac:dyDescent="0.25">
      <c r="B93" s="6">
        <v>89</v>
      </c>
      <c r="C93" s="13" t="s">
        <v>165</v>
      </c>
      <c r="D93" s="7" t="s">
        <v>29</v>
      </c>
      <c r="E93" s="26" t="s">
        <v>146</v>
      </c>
      <c r="F93" s="6">
        <v>0</v>
      </c>
      <c r="G93" s="9">
        <f t="shared" si="30"/>
        <v>0</v>
      </c>
      <c r="H93" s="10">
        <v>0</v>
      </c>
      <c r="I93" s="7">
        <f t="shared" si="31"/>
        <v>0</v>
      </c>
      <c r="J93" s="6">
        <v>1</v>
      </c>
      <c r="K93" s="9">
        <f t="shared" si="32"/>
        <v>2</v>
      </c>
      <c r="L93" s="10">
        <v>2</v>
      </c>
      <c r="M93" s="7">
        <f t="shared" si="33"/>
        <v>20</v>
      </c>
      <c r="N93" s="6">
        <v>38</v>
      </c>
      <c r="O93" s="9">
        <f t="shared" si="34"/>
        <v>38</v>
      </c>
      <c r="P93" s="58">
        <v>0</v>
      </c>
      <c r="Q93" s="59">
        <f t="shared" si="35"/>
        <v>0</v>
      </c>
      <c r="R93" s="60">
        <v>0</v>
      </c>
      <c r="S93" s="61">
        <f t="shared" si="36"/>
        <v>0</v>
      </c>
      <c r="T93" s="68">
        <v>1</v>
      </c>
      <c r="U93" s="69">
        <f t="shared" si="37"/>
        <v>10</v>
      </c>
      <c r="V93" s="70">
        <v>10</v>
      </c>
      <c r="W93" s="71">
        <f t="shared" si="38"/>
        <v>20</v>
      </c>
      <c r="X93" s="10">
        <v>0</v>
      </c>
      <c r="Y93" s="51">
        <f t="shared" si="39"/>
        <v>0</v>
      </c>
      <c r="Z93" s="60">
        <v>0</v>
      </c>
      <c r="AA93" s="61">
        <f t="shared" si="40"/>
        <v>0</v>
      </c>
      <c r="AB93" s="58">
        <v>0</v>
      </c>
      <c r="AC93" s="62">
        <f t="shared" si="41"/>
        <v>0</v>
      </c>
      <c r="AD93" s="60">
        <v>0</v>
      </c>
      <c r="AE93" s="61">
        <f t="shared" si="42"/>
        <v>0</v>
      </c>
      <c r="AF93" s="60">
        <v>0</v>
      </c>
      <c r="AG93" s="61">
        <f t="shared" si="43"/>
        <v>0</v>
      </c>
      <c r="AH93" s="23">
        <f t="shared" si="44"/>
        <v>90</v>
      </c>
    </row>
    <row r="94" spans="2:34" ht="24" customHeight="1" thickBot="1" x14ac:dyDescent="0.3">
      <c r="B94" s="14">
        <v>90</v>
      </c>
      <c r="C94" s="48" t="s">
        <v>171</v>
      </c>
      <c r="D94" s="17" t="s">
        <v>29</v>
      </c>
      <c r="E94" s="34" t="s">
        <v>38</v>
      </c>
      <c r="F94" s="14">
        <v>0</v>
      </c>
      <c r="G94" s="15">
        <f t="shared" si="30"/>
        <v>0</v>
      </c>
      <c r="H94" s="16">
        <v>0</v>
      </c>
      <c r="I94" s="17">
        <f t="shared" si="31"/>
        <v>0</v>
      </c>
      <c r="J94" s="14">
        <v>0</v>
      </c>
      <c r="K94" s="15">
        <f t="shared" si="32"/>
        <v>0</v>
      </c>
      <c r="L94" s="16">
        <v>2</v>
      </c>
      <c r="M94" s="17">
        <f t="shared" si="33"/>
        <v>20</v>
      </c>
      <c r="N94" s="14">
        <v>18</v>
      </c>
      <c r="O94" s="15">
        <f t="shared" si="34"/>
        <v>18</v>
      </c>
      <c r="P94" s="63">
        <v>0</v>
      </c>
      <c r="Q94" s="64">
        <f t="shared" si="35"/>
        <v>0</v>
      </c>
      <c r="R94" s="65">
        <v>0</v>
      </c>
      <c r="S94" s="66">
        <f t="shared" si="36"/>
        <v>0</v>
      </c>
      <c r="T94" s="72">
        <v>1</v>
      </c>
      <c r="U94" s="73">
        <f t="shared" si="37"/>
        <v>10</v>
      </c>
      <c r="V94" s="74">
        <v>0</v>
      </c>
      <c r="W94" s="75">
        <f t="shared" si="38"/>
        <v>0</v>
      </c>
      <c r="X94" s="16">
        <v>0</v>
      </c>
      <c r="Y94" s="52">
        <f t="shared" si="39"/>
        <v>0</v>
      </c>
      <c r="Z94" s="65">
        <v>0</v>
      </c>
      <c r="AA94" s="66">
        <f t="shared" si="40"/>
        <v>0</v>
      </c>
      <c r="AB94" s="63">
        <v>0</v>
      </c>
      <c r="AC94" s="67">
        <f t="shared" si="41"/>
        <v>0</v>
      </c>
      <c r="AD94" s="65">
        <v>0</v>
      </c>
      <c r="AE94" s="66">
        <f t="shared" si="42"/>
        <v>0</v>
      </c>
      <c r="AF94" s="65">
        <v>0</v>
      </c>
      <c r="AG94" s="66">
        <f t="shared" si="43"/>
        <v>0</v>
      </c>
      <c r="AH94" s="25">
        <f t="shared" si="44"/>
        <v>48</v>
      </c>
    </row>
  </sheetData>
  <sortState ref="C5:AH94">
    <sortCondition descending="1" ref="AH5:AH94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K25"/>
  <sheetViews>
    <sheetView tabSelected="1" zoomScale="95" zoomScaleNormal="95" workbookViewId="0">
      <pane ySplit="4" topLeftCell="A5" activePane="bottomLeft" state="frozen"/>
      <selection pane="bottomLeft" activeCell="D10" sqref="D10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9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81" t="s">
        <v>17</v>
      </c>
      <c r="AI2" s="179" t="s">
        <v>173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82"/>
      <c r="AI3" s="180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83" t="s">
        <v>21</v>
      </c>
      <c r="AI4" s="175" t="s">
        <v>174</v>
      </c>
      <c r="AJ4" s="5"/>
      <c r="AK4" s="5"/>
    </row>
    <row r="5" spans="2:37" s="2" customFormat="1" ht="24" customHeight="1" x14ac:dyDescent="0.25">
      <c r="B5" s="53">
        <v>1</v>
      </c>
      <c r="C5" s="35" t="s">
        <v>96</v>
      </c>
      <c r="D5" s="55" t="s">
        <v>29</v>
      </c>
      <c r="E5" s="29" t="s">
        <v>22</v>
      </c>
      <c r="F5" s="46">
        <v>6</v>
      </c>
      <c r="G5" s="54">
        <f t="shared" ref="G5:G25" si="0">F5*13</f>
        <v>78</v>
      </c>
      <c r="H5" s="56">
        <v>54</v>
      </c>
      <c r="I5" s="55">
        <f t="shared" ref="I5:I25" si="1">H5*2</f>
        <v>108</v>
      </c>
      <c r="J5" s="53">
        <v>40</v>
      </c>
      <c r="K5" s="54">
        <f t="shared" ref="K5:K25" si="2">J5*2</f>
        <v>80</v>
      </c>
      <c r="L5" s="56">
        <v>7</v>
      </c>
      <c r="M5" s="55">
        <f t="shared" ref="M5:M25" si="3">L5*10</f>
        <v>70</v>
      </c>
      <c r="N5" s="53">
        <v>148</v>
      </c>
      <c r="O5" s="54">
        <f t="shared" ref="O5:O25" si="4">N5</f>
        <v>148</v>
      </c>
      <c r="P5" s="56">
        <v>31</v>
      </c>
      <c r="Q5" s="31">
        <f t="shared" ref="Q5:Q25" si="5">P5*1.5</f>
        <v>46.5</v>
      </c>
      <c r="R5" s="53">
        <v>3</v>
      </c>
      <c r="S5" s="54">
        <f t="shared" ref="S5:S25" si="6">R5*15</f>
        <v>45</v>
      </c>
      <c r="T5" s="56">
        <v>11</v>
      </c>
      <c r="U5" s="55">
        <f t="shared" ref="U5:U25" si="7">T5*10</f>
        <v>110</v>
      </c>
      <c r="V5" s="53">
        <v>29</v>
      </c>
      <c r="W5" s="54">
        <f t="shared" ref="W5:W25" si="8">V5*2</f>
        <v>58</v>
      </c>
      <c r="X5" s="56">
        <v>86</v>
      </c>
      <c r="Y5" s="50">
        <f t="shared" ref="Y5:Y25" si="9">X5*2</f>
        <v>172</v>
      </c>
      <c r="Z5" s="53">
        <v>16</v>
      </c>
      <c r="AA5" s="54">
        <f t="shared" ref="AA5:AA25" si="10">Z5*3</f>
        <v>48</v>
      </c>
      <c r="AB5" s="56">
        <v>12</v>
      </c>
      <c r="AC5" s="55">
        <f t="shared" ref="AC5:AC25" si="11">AB5*3</f>
        <v>36</v>
      </c>
      <c r="AD5" s="53">
        <v>7</v>
      </c>
      <c r="AE5" s="54">
        <f t="shared" ref="AE5:AE25" si="12">AD5*10</f>
        <v>70</v>
      </c>
      <c r="AF5" s="57">
        <v>18</v>
      </c>
      <c r="AG5" s="54">
        <f t="shared" ref="AG5:AG25" si="13">AF5*5</f>
        <v>90</v>
      </c>
      <c r="AH5" s="184">
        <f t="shared" ref="AH5:AI25" si="14">G5+I5+K5+M5+O5+Q5+S5+U5+W5+Y5+AA5+AC5+AE5+AG5</f>
        <v>1159.5</v>
      </c>
      <c r="AI5" s="176">
        <v>1159.5</v>
      </c>
    </row>
    <row r="6" spans="2:37" s="2" customFormat="1" ht="24" customHeight="1" x14ac:dyDescent="0.25">
      <c r="B6" s="6">
        <v>2</v>
      </c>
      <c r="C6" s="13" t="s">
        <v>97</v>
      </c>
      <c r="D6" s="7" t="s">
        <v>29</v>
      </c>
      <c r="E6" s="26" t="s">
        <v>22</v>
      </c>
      <c r="F6" s="8">
        <v>8</v>
      </c>
      <c r="G6" s="9">
        <f>F6*13</f>
        <v>104</v>
      </c>
      <c r="H6" s="10">
        <v>55</v>
      </c>
      <c r="I6" s="7">
        <f>H6*2</f>
        <v>110</v>
      </c>
      <c r="J6" s="6">
        <v>10</v>
      </c>
      <c r="K6" s="9">
        <f>J6*2</f>
        <v>20</v>
      </c>
      <c r="L6" s="10">
        <v>3</v>
      </c>
      <c r="M6" s="7">
        <f>L6*10</f>
        <v>30</v>
      </c>
      <c r="N6" s="6">
        <v>118</v>
      </c>
      <c r="O6" s="9">
        <f>N6</f>
        <v>118</v>
      </c>
      <c r="P6" s="10">
        <v>60</v>
      </c>
      <c r="Q6" s="32">
        <f>P6*1.5</f>
        <v>90</v>
      </c>
      <c r="R6" s="6">
        <v>5</v>
      </c>
      <c r="S6" s="9">
        <f>R6*15</f>
        <v>75</v>
      </c>
      <c r="T6" s="10">
        <v>16</v>
      </c>
      <c r="U6" s="7">
        <f>T6*10</f>
        <v>160</v>
      </c>
      <c r="V6" s="6">
        <v>26</v>
      </c>
      <c r="W6" s="9">
        <f>V6*2</f>
        <v>52</v>
      </c>
      <c r="X6" s="10">
        <v>86</v>
      </c>
      <c r="Y6" s="51">
        <f>X6*2</f>
        <v>172</v>
      </c>
      <c r="Z6" s="6">
        <v>24</v>
      </c>
      <c r="AA6" s="9">
        <f>Z6*3</f>
        <v>72</v>
      </c>
      <c r="AB6" s="10">
        <v>27</v>
      </c>
      <c r="AC6" s="7">
        <f>AB6*3</f>
        <v>81</v>
      </c>
      <c r="AD6" s="6">
        <v>2</v>
      </c>
      <c r="AE6" s="9">
        <f>AD6*10</f>
        <v>20</v>
      </c>
      <c r="AF6" s="8">
        <v>9</v>
      </c>
      <c r="AG6" s="9">
        <f>AF6*5</f>
        <v>45</v>
      </c>
      <c r="AH6" s="185">
        <f>G6+I6+K6+M6+O6+Q6+S6+U6+W6+Y6+AA6+AC6+AE6+AG6</f>
        <v>1149</v>
      </c>
      <c r="AI6" s="177">
        <v>1149</v>
      </c>
    </row>
    <row r="7" spans="2:37" s="2" customFormat="1" ht="24" customHeight="1" x14ac:dyDescent="0.25">
      <c r="B7" s="6">
        <v>3</v>
      </c>
      <c r="C7" s="13" t="s">
        <v>98</v>
      </c>
      <c r="D7" s="7" t="s">
        <v>24</v>
      </c>
      <c r="E7" s="26" t="s">
        <v>22</v>
      </c>
      <c r="F7" s="8">
        <v>6</v>
      </c>
      <c r="G7" s="9">
        <f>F7*13</f>
        <v>78</v>
      </c>
      <c r="H7" s="10">
        <v>71</v>
      </c>
      <c r="I7" s="7">
        <f>H7*2</f>
        <v>142</v>
      </c>
      <c r="J7" s="6">
        <v>10</v>
      </c>
      <c r="K7" s="9">
        <f>J7*2</f>
        <v>20</v>
      </c>
      <c r="L7" s="10">
        <v>4</v>
      </c>
      <c r="M7" s="7">
        <f>L7*10</f>
        <v>40</v>
      </c>
      <c r="N7" s="6">
        <v>142</v>
      </c>
      <c r="O7" s="9">
        <f>N7</f>
        <v>142</v>
      </c>
      <c r="P7" s="10">
        <v>40</v>
      </c>
      <c r="Q7" s="32">
        <f>P7*1.5</f>
        <v>60</v>
      </c>
      <c r="R7" s="6">
        <v>4</v>
      </c>
      <c r="S7" s="9">
        <f>R7*15</f>
        <v>60</v>
      </c>
      <c r="T7" s="10">
        <v>10</v>
      </c>
      <c r="U7" s="7">
        <f>T7*10</f>
        <v>100</v>
      </c>
      <c r="V7" s="6">
        <v>0</v>
      </c>
      <c r="W7" s="9">
        <f>V7*2</f>
        <v>0</v>
      </c>
      <c r="X7" s="10">
        <v>68</v>
      </c>
      <c r="Y7" s="51">
        <f>X7*2</f>
        <v>136</v>
      </c>
      <c r="Z7" s="6">
        <v>23</v>
      </c>
      <c r="AA7" s="9">
        <f>Z7*3</f>
        <v>69</v>
      </c>
      <c r="AB7" s="10">
        <v>25</v>
      </c>
      <c r="AC7" s="7">
        <f>AB7*3</f>
        <v>75</v>
      </c>
      <c r="AD7" s="6">
        <v>7</v>
      </c>
      <c r="AE7" s="9">
        <f>AD7*10</f>
        <v>70</v>
      </c>
      <c r="AF7" s="8">
        <v>5</v>
      </c>
      <c r="AG7" s="9">
        <f>AF7*5</f>
        <v>25</v>
      </c>
      <c r="AH7" s="185">
        <f>G7+I7+K7+M7+O7+Q7+S7+U7+W7+Y7+AA7+AC7+AE7+AG7</f>
        <v>1017</v>
      </c>
      <c r="AI7" s="177">
        <f>AH7*1.1</f>
        <v>1118.7</v>
      </c>
    </row>
    <row r="8" spans="2:37" s="11" customFormat="1" ht="24" customHeight="1" x14ac:dyDescent="0.25">
      <c r="B8" s="6">
        <v>4</v>
      </c>
      <c r="C8" s="13" t="s">
        <v>99</v>
      </c>
      <c r="D8" s="7" t="s">
        <v>25</v>
      </c>
      <c r="E8" s="26" t="s">
        <v>22</v>
      </c>
      <c r="F8" s="8">
        <v>6</v>
      </c>
      <c r="G8" s="9">
        <f>F8*13</f>
        <v>78</v>
      </c>
      <c r="H8" s="10">
        <v>33</v>
      </c>
      <c r="I8" s="7">
        <f>H8*2</f>
        <v>66</v>
      </c>
      <c r="J8" s="6">
        <v>1</v>
      </c>
      <c r="K8" s="9">
        <f>J8*2</f>
        <v>2</v>
      </c>
      <c r="L8" s="10">
        <v>9</v>
      </c>
      <c r="M8" s="7">
        <f>L8*10</f>
        <v>90</v>
      </c>
      <c r="N8" s="6">
        <v>90</v>
      </c>
      <c r="O8" s="9">
        <f>N8</f>
        <v>90</v>
      </c>
      <c r="P8" s="10">
        <v>23</v>
      </c>
      <c r="Q8" s="32">
        <f>P8*1.5</f>
        <v>34.5</v>
      </c>
      <c r="R8" s="6">
        <v>3</v>
      </c>
      <c r="S8" s="9">
        <f>R8*15</f>
        <v>45</v>
      </c>
      <c r="T8" s="10">
        <v>11</v>
      </c>
      <c r="U8" s="7">
        <f>T8*10</f>
        <v>110</v>
      </c>
      <c r="V8" s="6">
        <v>31</v>
      </c>
      <c r="W8" s="9">
        <f>V8*2</f>
        <v>62</v>
      </c>
      <c r="X8" s="10">
        <v>55</v>
      </c>
      <c r="Y8" s="51">
        <f>X8*2</f>
        <v>110</v>
      </c>
      <c r="Z8" s="6">
        <v>38</v>
      </c>
      <c r="AA8" s="9">
        <f>Z8*3</f>
        <v>114</v>
      </c>
      <c r="AB8" s="10">
        <v>16</v>
      </c>
      <c r="AC8" s="7">
        <f>AB8*3</f>
        <v>48</v>
      </c>
      <c r="AD8" s="6">
        <v>1</v>
      </c>
      <c r="AE8" s="9">
        <f>AD8*10</f>
        <v>10</v>
      </c>
      <c r="AF8" s="8">
        <v>14</v>
      </c>
      <c r="AG8" s="9">
        <f>AF8*5</f>
        <v>70</v>
      </c>
      <c r="AH8" s="185">
        <f>G8+I8+K8+M8+O8+Q8+S8+U8+W8+Y8+AA8+AC8+AE8+AG8</f>
        <v>929.5</v>
      </c>
      <c r="AI8" s="177">
        <f>AH8*1.2</f>
        <v>1115.3999999999999</v>
      </c>
    </row>
    <row r="9" spans="2:37" s="2" customFormat="1" ht="24" customHeight="1" x14ac:dyDescent="0.25">
      <c r="B9" s="6">
        <v>5</v>
      </c>
      <c r="C9" s="13" t="s">
        <v>100</v>
      </c>
      <c r="D9" s="7" t="s">
        <v>29</v>
      </c>
      <c r="E9" s="26" t="s">
        <v>22</v>
      </c>
      <c r="F9" s="8">
        <v>8</v>
      </c>
      <c r="G9" s="9">
        <f>F9*13</f>
        <v>104</v>
      </c>
      <c r="H9" s="10">
        <v>39</v>
      </c>
      <c r="I9" s="7">
        <f>H9*2</f>
        <v>78</v>
      </c>
      <c r="J9" s="6">
        <v>15</v>
      </c>
      <c r="K9" s="9">
        <f>J9*2</f>
        <v>30</v>
      </c>
      <c r="L9" s="10">
        <v>4</v>
      </c>
      <c r="M9" s="7">
        <f>L9*10</f>
        <v>40</v>
      </c>
      <c r="N9" s="6">
        <v>128</v>
      </c>
      <c r="O9" s="9">
        <f>N9</f>
        <v>128</v>
      </c>
      <c r="P9" s="10">
        <v>69</v>
      </c>
      <c r="Q9" s="32">
        <f>P9*1.5</f>
        <v>103.5</v>
      </c>
      <c r="R9" s="6">
        <v>3</v>
      </c>
      <c r="S9" s="9">
        <f>R9*15</f>
        <v>45</v>
      </c>
      <c r="T9" s="10">
        <v>9</v>
      </c>
      <c r="U9" s="7">
        <f>T9*10</f>
        <v>90</v>
      </c>
      <c r="V9" s="6">
        <v>62</v>
      </c>
      <c r="W9" s="9">
        <f>V9*2</f>
        <v>124</v>
      </c>
      <c r="X9" s="10">
        <v>76</v>
      </c>
      <c r="Y9" s="51">
        <f>X9*2</f>
        <v>152</v>
      </c>
      <c r="Z9" s="6">
        <v>34</v>
      </c>
      <c r="AA9" s="9">
        <f>Z9*3</f>
        <v>102</v>
      </c>
      <c r="AB9" s="10">
        <v>12</v>
      </c>
      <c r="AC9" s="7">
        <f>AB9*3</f>
        <v>36</v>
      </c>
      <c r="AD9" s="6">
        <v>2</v>
      </c>
      <c r="AE9" s="9">
        <f>AD9*10</f>
        <v>20</v>
      </c>
      <c r="AF9" s="8">
        <v>11</v>
      </c>
      <c r="AG9" s="9">
        <f>AF9*5</f>
        <v>55</v>
      </c>
      <c r="AH9" s="185">
        <f>G9+I9+K9+M9+O9+Q9+S9+U9+W9+Y9+AA9+AC9+AE9+AG9</f>
        <v>1107.5</v>
      </c>
      <c r="AI9" s="177">
        <v>1107.5</v>
      </c>
    </row>
    <row r="10" spans="2:37" s="2" customFormat="1" ht="24" customHeight="1" x14ac:dyDescent="0.25">
      <c r="B10" s="6">
        <v>6</v>
      </c>
      <c r="C10" s="13" t="s">
        <v>101</v>
      </c>
      <c r="D10" s="7" t="s">
        <v>29</v>
      </c>
      <c r="E10" s="26" t="s">
        <v>22</v>
      </c>
      <c r="F10" s="8">
        <v>6</v>
      </c>
      <c r="G10" s="9">
        <f>F10*13</f>
        <v>78</v>
      </c>
      <c r="H10" s="10">
        <v>40</v>
      </c>
      <c r="I10" s="7">
        <f>H10*2</f>
        <v>80</v>
      </c>
      <c r="J10" s="6">
        <v>15</v>
      </c>
      <c r="K10" s="9">
        <f>J10*2</f>
        <v>30</v>
      </c>
      <c r="L10" s="10">
        <v>6</v>
      </c>
      <c r="M10" s="7">
        <f>L10*10</f>
        <v>60</v>
      </c>
      <c r="N10" s="6">
        <v>142</v>
      </c>
      <c r="O10" s="9">
        <f>N10</f>
        <v>142</v>
      </c>
      <c r="P10" s="10">
        <v>32</v>
      </c>
      <c r="Q10" s="32">
        <f>P10*1.5</f>
        <v>48</v>
      </c>
      <c r="R10" s="6">
        <v>3</v>
      </c>
      <c r="S10" s="9">
        <f>R10*15</f>
        <v>45</v>
      </c>
      <c r="T10" s="10">
        <v>2</v>
      </c>
      <c r="U10" s="7">
        <f>T10*10</f>
        <v>20</v>
      </c>
      <c r="V10" s="6">
        <v>33</v>
      </c>
      <c r="W10" s="9">
        <f>V10*2</f>
        <v>66</v>
      </c>
      <c r="X10" s="10">
        <v>53</v>
      </c>
      <c r="Y10" s="51">
        <f>X10*2</f>
        <v>106</v>
      </c>
      <c r="Z10" s="6">
        <v>26</v>
      </c>
      <c r="AA10" s="9">
        <f>Z10*3</f>
        <v>78</v>
      </c>
      <c r="AB10" s="10">
        <v>21</v>
      </c>
      <c r="AC10" s="7">
        <f>AB10*3</f>
        <v>63</v>
      </c>
      <c r="AD10" s="6">
        <v>6</v>
      </c>
      <c r="AE10" s="9">
        <f>AD10*10</f>
        <v>60</v>
      </c>
      <c r="AF10" s="8">
        <v>10</v>
      </c>
      <c r="AG10" s="9">
        <f>AF10*5</f>
        <v>50</v>
      </c>
      <c r="AH10" s="185">
        <f>G10+I10+K10+M10+O10+Q10+S10+U10+W10+Y10+AA10+AC10+AE10+AG10</f>
        <v>926</v>
      </c>
      <c r="AI10" s="177">
        <v>926</v>
      </c>
    </row>
    <row r="11" spans="2:37" s="2" customFormat="1" ht="24" customHeight="1" x14ac:dyDescent="0.25">
      <c r="B11" s="6">
        <v>7</v>
      </c>
      <c r="C11" s="13" t="s">
        <v>102</v>
      </c>
      <c r="D11" s="7" t="s">
        <v>29</v>
      </c>
      <c r="E11" s="26" t="s">
        <v>22</v>
      </c>
      <c r="F11" s="8">
        <v>7</v>
      </c>
      <c r="G11" s="9">
        <f>F11*13</f>
        <v>91</v>
      </c>
      <c r="H11" s="10">
        <v>30</v>
      </c>
      <c r="I11" s="7">
        <f>H11*2</f>
        <v>60</v>
      </c>
      <c r="J11" s="6">
        <v>23</v>
      </c>
      <c r="K11" s="9">
        <f>J11*2</f>
        <v>46</v>
      </c>
      <c r="L11" s="10">
        <v>8</v>
      </c>
      <c r="M11" s="7">
        <f>L11*10</f>
        <v>80</v>
      </c>
      <c r="N11" s="6">
        <v>122</v>
      </c>
      <c r="O11" s="9">
        <f>N11</f>
        <v>122</v>
      </c>
      <c r="P11" s="10">
        <v>18</v>
      </c>
      <c r="Q11" s="32">
        <f>P11*1.5</f>
        <v>27</v>
      </c>
      <c r="R11" s="6">
        <v>5</v>
      </c>
      <c r="S11" s="9">
        <f>R11*15</f>
        <v>75</v>
      </c>
      <c r="T11" s="10">
        <v>7</v>
      </c>
      <c r="U11" s="7">
        <f>T11*10</f>
        <v>70</v>
      </c>
      <c r="V11" s="6">
        <v>13</v>
      </c>
      <c r="W11" s="9">
        <f>V11*2</f>
        <v>26</v>
      </c>
      <c r="X11" s="10">
        <v>80</v>
      </c>
      <c r="Y11" s="51">
        <f>X11*2</f>
        <v>160</v>
      </c>
      <c r="Z11" s="6">
        <v>8</v>
      </c>
      <c r="AA11" s="9">
        <f>Z11*3</f>
        <v>24</v>
      </c>
      <c r="AB11" s="10">
        <v>27</v>
      </c>
      <c r="AC11" s="7">
        <f>AB11*3</f>
        <v>81</v>
      </c>
      <c r="AD11" s="6">
        <v>2</v>
      </c>
      <c r="AE11" s="9">
        <f>AD11*10</f>
        <v>20</v>
      </c>
      <c r="AF11" s="8">
        <v>6</v>
      </c>
      <c r="AG11" s="9">
        <f>AF11*5</f>
        <v>30</v>
      </c>
      <c r="AH11" s="185">
        <f>G11+I11+K11+M11+O11+Q11+S11+U11+W11+Y11+AA11+AC11+AE11+AG11</f>
        <v>912</v>
      </c>
      <c r="AI11" s="177">
        <v>912</v>
      </c>
    </row>
    <row r="12" spans="2:37" s="2" customFormat="1" ht="24" customHeight="1" x14ac:dyDescent="0.25">
      <c r="B12" s="6">
        <v>8</v>
      </c>
      <c r="C12" s="13" t="s">
        <v>103</v>
      </c>
      <c r="D12" s="7" t="s">
        <v>29</v>
      </c>
      <c r="E12" s="26" t="s">
        <v>22</v>
      </c>
      <c r="F12" s="8">
        <v>6</v>
      </c>
      <c r="G12" s="9">
        <f>F12*13</f>
        <v>78</v>
      </c>
      <c r="H12" s="10">
        <v>56</v>
      </c>
      <c r="I12" s="7">
        <f>H12*2</f>
        <v>112</v>
      </c>
      <c r="J12" s="6">
        <v>46</v>
      </c>
      <c r="K12" s="9">
        <f>J12*2</f>
        <v>92</v>
      </c>
      <c r="L12" s="10">
        <v>10</v>
      </c>
      <c r="M12" s="7">
        <f>L12*10</f>
        <v>100</v>
      </c>
      <c r="N12" s="6">
        <v>168</v>
      </c>
      <c r="O12" s="9">
        <f>N12</f>
        <v>168</v>
      </c>
      <c r="P12" s="10">
        <v>21</v>
      </c>
      <c r="Q12" s="32">
        <f>P12*1.5</f>
        <v>31.5</v>
      </c>
      <c r="R12" s="6">
        <v>4</v>
      </c>
      <c r="S12" s="9">
        <f>R12*15</f>
        <v>60</v>
      </c>
      <c r="T12" s="10">
        <v>2</v>
      </c>
      <c r="U12" s="7">
        <f>T12*10</f>
        <v>20</v>
      </c>
      <c r="V12" s="6">
        <v>21</v>
      </c>
      <c r="W12" s="9">
        <f>V12*2</f>
        <v>42</v>
      </c>
      <c r="X12" s="10">
        <v>0</v>
      </c>
      <c r="Y12" s="51">
        <f>X12*2</f>
        <v>0</v>
      </c>
      <c r="Z12" s="6">
        <v>32</v>
      </c>
      <c r="AA12" s="9">
        <f>Z12*3</f>
        <v>96</v>
      </c>
      <c r="AB12" s="10">
        <v>21</v>
      </c>
      <c r="AC12" s="7">
        <f>AB12*3</f>
        <v>63</v>
      </c>
      <c r="AD12" s="6">
        <v>1</v>
      </c>
      <c r="AE12" s="9">
        <f>AD12*10</f>
        <v>10</v>
      </c>
      <c r="AF12" s="8">
        <v>5</v>
      </c>
      <c r="AG12" s="9">
        <f>AF12*5</f>
        <v>25</v>
      </c>
      <c r="AH12" s="185">
        <f>G12+I12+K12+M12+O12+Q12+S12+U12+W12+Y12+AA12+AC12+AE12+AG12</f>
        <v>897.5</v>
      </c>
      <c r="AI12" s="177">
        <v>897.5</v>
      </c>
    </row>
    <row r="13" spans="2:37" s="2" customFormat="1" ht="24" customHeight="1" x14ac:dyDescent="0.25">
      <c r="B13" s="6">
        <v>9</v>
      </c>
      <c r="C13" s="13" t="s">
        <v>104</v>
      </c>
      <c r="D13" s="7" t="s">
        <v>25</v>
      </c>
      <c r="E13" s="26" t="s">
        <v>22</v>
      </c>
      <c r="F13" s="8">
        <v>4</v>
      </c>
      <c r="G13" s="9">
        <f>F13*13</f>
        <v>52</v>
      </c>
      <c r="H13" s="10">
        <v>32</v>
      </c>
      <c r="I13" s="7">
        <f>H13*2</f>
        <v>64</v>
      </c>
      <c r="J13" s="6">
        <v>12</v>
      </c>
      <c r="K13" s="9">
        <f>J13*2</f>
        <v>24</v>
      </c>
      <c r="L13" s="10">
        <v>5</v>
      </c>
      <c r="M13" s="7">
        <f>L13*10</f>
        <v>50</v>
      </c>
      <c r="N13" s="6">
        <v>74</v>
      </c>
      <c r="O13" s="9">
        <f>N13</f>
        <v>74</v>
      </c>
      <c r="P13" s="10">
        <v>72</v>
      </c>
      <c r="Q13" s="32">
        <f>P13*1.5</f>
        <v>108</v>
      </c>
      <c r="R13" s="6">
        <v>2</v>
      </c>
      <c r="S13" s="9">
        <f>R13*15</f>
        <v>30</v>
      </c>
      <c r="T13" s="10">
        <v>3</v>
      </c>
      <c r="U13" s="7">
        <f>T13*10</f>
        <v>30</v>
      </c>
      <c r="V13" s="6">
        <v>16</v>
      </c>
      <c r="W13" s="9">
        <f>V13*2</f>
        <v>32</v>
      </c>
      <c r="X13" s="10">
        <v>4</v>
      </c>
      <c r="Y13" s="51">
        <f>X13*2</f>
        <v>8</v>
      </c>
      <c r="Z13" s="6">
        <v>16</v>
      </c>
      <c r="AA13" s="9">
        <f>Z13*3</f>
        <v>48</v>
      </c>
      <c r="AB13" s="10">
        <v>16</v>
      </c>
      <c r="AC13" s="7">
        <f>AB13*3</f>
        <v>48</v>
      </c>
      <c r="AD13" s="6">
        <v>3</v>
      </c>
      <c r="AE13" s="9">
        <f>AD13*10</f>
        <v>30</v>
      </c>
      <c r="AF13" s="8">
        <v>5</v>
      </c>
      <c r="AG13" s="9">
        <f>AF13*5</f>
        <v>25</v>
      </c>
      <c r="AH13" s="185">
        <f>G13+I13+K13+M13+O13+Q13+S13+U13+W13+Y13+AA13+AC13+AE13+AG13</f>
        <v>623</v>
      </c>
      <c r="AI13" s="177">
        <f>AH13*1.2</f>
        <v>747.6</v>
      </c>
    </row>
    <row r="14" spans="2:37" s="2" customFormat="1" ht="24" customHeight="1" x14ac:dyDescent="0.25">
      <c r="B14" s="6">
        <v>10</v>
      </c>
      <c r="C14" s="13" t="s">
        <v>105</v>
      </c>
      <c r="D14" s="7" t="s">
        <v>29</v>
      </c>
      <c r="E14" s="26" t="s">
        <v>22</v>
      </c>
      <c r="F14" s="8">
        <v>4</v>
      </c>
      <c r="G14" s="9">
        <f>F14*13</f>
        <v>52</v>
      </c>
      <c r="H14" s="10">
        <v>34</v>
      </c>
      <c r="I14" s="7">
        <f>H14*2</f>
        <v>68</v>
      </c>
      <c r="J14" s="6">
        <v>17</v>
      </c>
      <c r="K14" s="9">
        <f>J14*2</f>
        <v>34</v>
      </c>
      <c r="L14" s="10">
        <v>6</v>
      </c>
      <c r="M14" s="7">
        <f>L14*10</f>
        <v>60</v>
      </c>
      <c r="N14" s="6">
        <v>132</v>
      </c>
      <c r="O14" s="9">
        <f>N14</f>
        <v>132</v>
      </c>
      <c r="P14" s="10">
        <v>13</v>
      </c>
      <c r="Q14" s="32">
        <f>P14*1.5</f>
        <v>19.5</v>
      </c>
      <c r="R14" s="6">
        <v>1</v>
      </c>
      <c r="S14" s="9">
        <f>R14*15</f>
        <v>15</v>
      </c>
      <c r="T14" s="10">
        <v>4</v>
      </c>
      <c r="U14" s="7">
        <f>T14*10</f>
        <v>40</v>
      </c>
      <c r="V14" s="6">
        <v>49</v>
      </c>
      <c r="W14" s="9">
        <f>V14*2</f>
        <v>98</v>
      </c>
      <c r="X14" s="10">
        <v>29</v>
      </c>
      <c r="Y14" s="51">
        <f>X14*2</f>
        <v>58</v>
      </c>
      <c r="Z14" s="6">
        <v>18</v>
      </c>
      <c r="AA14" s="9">
        <f>Z14*3</f>
        <v>54</v>
      </c>
      <c r="AB14" s="10">
        <v>12</v>
      </c>
      <c r="AC14" s="7">
        <f>AB14*3</f>
        <v>36</v>
      </c>
      <c r="AD14" s="6">
        <v>4</v>
      </c>
      <c r="AE14" s="9">
        <f>AD14*10</f>
        <v>40</v>
      </c>
      <c r="AF14" s="8">
        <v>6</v>
      </c>
      <c r="AG14" s="9">
        <f>AF14*5</f>
        <v>30</v>
      </c>
      <c r="AH14" s="185">
        <f>G14+I14+K14+M14+O14+Q14+S14+U14+W14+Y14+AA14+AC14+AE14+AG14</f>
        <v>736.5</v>
      </c>
      <c r="AI14" s="177">
        <v>736.5</v>
      </c>
    </row>
    <row r="15" spans="2:37" s="2" customFormat="1" ht="24" customHeight="1" x14ac:dyDescent="0.25">
      <c r="B15" s="6">
        <v>11</v>
      </c>
      <c r="C15" s="13" t="s">
        <v>106</v>
      </c>
      <c r="D15" s="7" t="s">
        <v>25</v>
      </c>
      <c r="E15" s="26" t="s">
        <v>22</v>
      </c>
      <c r="F15" s="8">
        <v>4</v>
      </c>
      <c r="G15" s="9">
        <f>F15*13</f>
        <v>52</v>
      </c>
      <c r="H15" s="10">
        <v>43</v>
      </c>
      <c r="I15" s="7">
        <f>H15*2</f>
        <v>86</v>
      </c>
      <c r="J15" s="6">
        <v>0</v>
      </c>
      <c r="K15" s="9">
        <f>J15*2</f>
        <v>0</v>
      </c>
      <c r="L15" s="10">
        <v>3</v>
      </c>
      <c r="M15" s="7">
        <f>L15*10</f>
        <v>30</v>
      </c>
      <c r="N15" s="6">
        <v>94</v>
      </c>
      <c r="O15" s="9">
        <f>N15</f>
        <v>94</v>
      </c>
      <c r="P15" s="10">
        <v>5</v>
      </c>
      <c r="Q15" s="32">
        <f>P15*1.5</f>
        <v>7.5</v>
      </c>
      <c r="R15" s="6">
        <v>2</v>
      </c>
      <c r="S15" s="9">
        <f>R15*15</f>
        <v>30</v>
      </c>
      <c r="T15" s="10">
        <v>6</v>
      </c>
      <c r="U15" s="7">
        <f>T15*10</f>
        <v>60</v>
      </c>
      <c r="V15" s="6">
        <v>10</v>
      </c>
      <c r="W15" s="9">
        <f>V15*2</f>
        <v>20</v>
      </c>
      <c r="X15" s="10">
        <v>40</v>
      </c>
      <c r="Y15" s="51">
        <f>X15*2</f>
        <v>80</v>
      </c>
      <c r="Z15" s="6">
        <v>13</v>
      </c>
      <c r="AA15" s="9">
        <f>Z15*3</f>
        <v>39</v>
      </c>
      <c r="AB15" s="10">
        <v>22</v>
      </c>
      <c r="AC15" s="7">
        <f>AB15*3</f>
        <v>66</v>
      </c>
      <c r="AD15" s="6">
        <v>0</v>
      </c>
      <c r="AE15" s="9">
        <f>AD15*10</f>
        <v>0</v>
      </c>
      <c r="AF15" s="8">
        <v>3</v>
      </c>
      <c r="AG15" s="9">
        <f>AF15*5</f>
        <v>15</v>
      </c>
      <c r="AH15" s="185">
        <f>G15+I15+K15+M15+O15+Q15+S15+U15+W15+Y15+AA15+AC15+AE15+AG15</f>
        <v>579.5</v>
      </c>
      <c r="AI15" s="177">
        <f>AH15*1.2</f>
        <v>695.4</v>
      </c>
    </row>
    <row r="16" spans="2:37" s="2" customFormat="1" ht="24" customHeight="1" x14ac:dyDescent="0.25">
      <c r="B16" s="6">
        <v>12</v>
      </c>
      <c r="C16" s="13" t="s">
        <v>108</v>
      </c>
      <c r="D16" s="7" t="s">
        <v>29</v>
      </c>
      <c r="E16" s="26" t="s">
        <v>22</v>
      </c>
      <c r="F16" s="8">
        <v>2</v>
      </c>
      <c r="G16" s="9">
        <f>F16*13</f>
        <v>26</v>
      </c>
      <c r="H16" s="10">
        <v>46</v>
      </c>
      <c r="I16" s="7">
        <f>H16*2</f>
        <v>92</v>
      </c>
      <c r="J16" s="6">
        <v>31</v>
      </c>
      <c r="K16" s="9">
        <f>J16*2</f>
        <v>62</v>
      </c>
      <c r="L16" s="10">
        <v>4</v>
      </c>
      <c r="M16" s="7">
        <f>L16*10</f>
        <v>40</v>
      </c>
      <c r="N16" s="6">
        <v>130</v>
      </c>
      <c r="O16" s="9">
        <f>N16</f>
        <v>130</v>
      </c>
      <c r="P16" s="10">
        <v>8</v>
      </c>
      <c r="Q16" s="32">
        <f>P16*1.5</f>
        <v>12</v>
      </c>
      <c r="R16" s="6">
        <v>4</v>
      </c>
      <c r="S16" s="9">
        <f>R16*15</f>
        <v>60</v>
      </c>
      <c r="T16" s="10">
        <v>8</v>
      </c>
      <c r="U16" s="7">
        <f>T16*10</f>
        <v>80</v>
      </c>
      <c r="V16" s="6">
        <v>15</v>
      </c>
      <c r="W16" s="9">
        <f>V16*2</f>
        <v>30</v>
      </c>
      <c r="X16" s="10">
        <v>0</v>
      </c>
      <c r="Y16" s="51">
        <f>X16*2</f>
        <v>0</v>
      </c>
      <c r="Z16" s="6">
        <v>13</v>
      </c>
      <c r="AA16" s="9">
        <f>Z16*3</f>
        <v>39</v>
      </c>
      <c r="AB16" s="10">
        <v>13</v>
      </c>
      <c r="AC16" s="7">
        <f>AB16*3</f>
        <v>39</v>
      </c>
      <c r="AD16" s="6">
        <v>3</v>
      </c>
      <c r="AE16" s="9">
        <f>AD16*10</f>
        <v>30</v>
      </c>
      <c r="AF16" s="8">
        <v>5</v>
      </c>
      <c r="AG16" s="9">
        <f>AF16*5</f>
        <v>25</v>
      </c>
      <c r="AH16" s="185">
        <f>G16+I16+K16+M16+O16+Q16+S16+U16+W16+Y16+AA16+AC16+AE16+AG16</f>
        <v>665</v>
      </c>
      <c r="AI16" s="177">
        <v>665</v>
      </c>
    </row>
    <row r="17" spans="2:35" s="2" customFormat="1" ht="24" customHeight="1" x14ac:dyDescent="0.25">
      <c r="B17" s="6">
        <v>13</v>
      </c>
      <c r="C17" s="13" t="s">
        <v>107</v>
      </c>
      <c r="D17" s="7" t="s">
        <v>24</v>
      </c>
      <c r="E17" s="26" t="s">
        <v>22</v>
      </c>
      <c r="F17" s="8">
        <v>4</v>
      </c>
      <c r="G17" s="9">
        <f>F17*13</f>
        <v>52</v>
      </c>
      <c r="H17" s="10">
        <v>23</v>
      </c>
      <c r="I17" s="7">
        <f>H17*2</f>
        <v>46</v>
      </c>
      <c r="J17" s="6">
        <v>0</v>
      </c>
      <c r="K17" s="9">
        <f>J17*2</f>
        <v>0</v>
      </c>
      <c r="L17" s="10">
        <v>6</v>
      </c>
      <c r="M17" s="7">
        <f>L17*10</f>
        <v>60</v>
      </c>
      <c r="N17" s="6">
        <v>102</v>
      </c>
      <c r="O17" s="9">
        <f>N17</f>
        <v>102</v>
      </c>
      <c r="P17" s="10">
        <v>16</v>
      </c>
      <c r="Q17" s="32">
        <f>P17*1.5</f>
        <v>24</v>
      </c>
      <c r="R17" s="6">
        <v>0</v>
      </c>
      <c r="S17" s="9">
        <f>R17*15</f>
        <v>0</v>
      </c>
      <c r="T17" s="10">
        <v>6</v>
      </c>
      <c r="U17" s="7">
        <f>T17*10</f>
        <v>60</v>
      </c>
      <c r="V17" s="6">
        <v>13</v>
      </c>
      <c r="W17" s="9">
        <f>V17*2</f>
        <v>26</v>
      </c>
      <c r="X17" s="10">
        <v>38</v>
      </c>
      <c r="Y17" s="51">
        <f>X17*2</f>
        <v>76</v>
      </c>
      <c r="Z17" s="6">
        <v>13</v>
      </c>
      <c r="AA17" s="9">
        <f>Z17*3</f>
        <v>39</v>
      </c>
      <c r="AB17" s="10">
        <v>17</v>
      </c>
      <c r="AC17" s="7">
        <f>AB17*3</f>
        <v>51</v>
      </c>
      <c r="AD17" s="6">
        <v>1</v>
      </c>
      <c r="AE17" s="9">
        <f>AD17*10</f>
        <v>10</v>
      </c>
      <c r="AF17" s="8">
        <v>8</v>
      </c>
      <c r="AG17" s="9">
        <f>AF17*5</f>
        <v>40</v>
      </c>
      <c r="AH17" s="185">
        <f>G17+I17+K17+M17+O17+Q17+S17+U17+W17+Y17+AA17+AC17+AE17+AG17</f>
        <v>586</v>
      </c>
      <c r="AI17" s="177">
        <f>AH17*1.1</f>
        <v>644.6</v>
      </c>
    </row>
    <row r="18" spans="2:35" s="2" customFormat="1" ht="24" customHeight="1" x14ac:dyDescent="0.25">
      <c r="B18" s="6">
        <v>14</v>
      </c>
      <c r="C18" s="13" t="s">
        <v>109</v>
      </c>
      <c r="D18" s="7" t="s">
        <v>29</v>
      </c>
      <c r="E18" s="26" t="s">
        <v>22</v>
      </c>
      <c r="F18" s="8">
        <v>4</v>
      </c>
      <c r="G18" s="9">
        <f>F18*13</f>
        <v>52</v>
      </c>
      <c r="H18" s="10">
        <v>29</v>
      </c>
      <c r="I18" s="7">
        <f>H18*2</f>
        <v>58</v>
      </c>
      <c r="J18" s="6">
        <v>12</v>
      </c>
      <c r="K18" s="9">
        <f>J18*2</f>
        <v>24</v>
      </c>
      <c r="L18" s="10">
        <v>6</v>
      </c>
      <c r="M18" s="7">
        <f>L18*10</f>
        <v>60</v>
      </c>
      <c r="N18" s="6">
        <v>106</v>
      </c>
      <c r="O18" s="9">
        <f>N18</f>
        <v>106</v>
      </c>
      <c r="P18" s="10">
        <v>23</v>
      </c>
      <c r="Q18" s="32">
        <f>P18*1.5</f>
        <v>34.5</v>
      </c>
      <c r="R18" s="6">
        <v>2</v>
      </c>
      <c r="S18" s="9">
        <f>R18*15</f>
        <v>30</v>
      </c>
      <c r="T18" s="10">
        <v>6</v>
      </c>
      <c r="U18" s="7">
        <f>T18*10</f>
        <v>60</v>
      </c>
      <c r="V18" s="6">
        <v>8</v>
      </c>
      <c r="W18" s="9">
        <f>V18*2</f>
        <v>16</v>
      </c>
      <c r="X18" s="10">
        <v>20</v>
      </c>
      <c r="Y18" s="51">
        <f>X18*2</f>
        <v>40</v>
      </c>
      <c r="Z18" s="6">
        <v>18</v>
      </c>
      <c r="AA18" s="9">
        <f>Z18*3</f>
        <v>54</v>
      </c>
      <c r="AB18" s="10">
        <v>18</v>
      </c>
      <c r="AC18" s="7">
        <f>AB18*3</f>
        <v>54</v>
      </c>
      <c r="AD18" s="6">
        <v>1</v>
      </c>
      <c r="AE18" s="9">
        <f>AD18*10</f>
        <v>10</v>
      </c>
      <c r="AF18" s="8">
        <v>4</v>
      </c>
      <c r="AG18" s="9">
        <f>AF18*5</f>
        <v>20</v>
      </c>
      <c r="AH18" s="185">
        <f>G18+I18+K18+M18+O18+Q18+S18+U18+W18+Y18+AA18+AC18+AE18+AG18</f>
        <v>618.5</v>
      </c>
      <c r="AI18" s="177">
        <v>618.5</v>
      </c>
    </row>
    <row r="19" spans="2:35" s="2" customFormat="1" ht="24" customHeight="1" x14ac:dyDescent="0.25">
      <c r="B19" s="6">
        <v>15</v>
      </c>
      <c r="C19" s="13" t="s">
        <v>110</v>
      </c>
      <c r="D19" s="7" t="s">
        <v>29</v>
      </c>
      <c r="E19" s="26" t="s">
        <v>22</v>
      </c>
      <c r="F19" s="8">
        <v>3</v>
      </c>
      <c r="G19" s="9">
        <f>F19*13</f>
        <v>39</v>
      </c>
      <c r="H19" s="10">
        <v>20</v>
      </c>
      <c r="I19" s="7">
        <f>H19*2</f>
        <v>40</v>
      </c>
      <c r="J19" s="6">
        <v>2</v>
      </c>
      <c r="K19" s="9">
        <f>J19*2</f>
        <v>4</v>
      </c>
      <c r="L19" s="10">
        <v>4</v>
      </c>
      <c r="M19" s="7">
        <f>L19*10</f>
        <v>40</v>
      </c>
      <c r="N19" s="6">
        <v>114</v>
      </c>
      <c r="O19" s="9">
        <f>N19</f>
        <v>114</v>
      </c>
      <c r="P19" s="10">
        <v>0</v>
      </c>
      <c r="Q19" s="32">
        <f>P19*1.5</f>
        <v>0</v>
      </c>
      <c r="R19" s="6">
        <v>1</v>
      </c>
      <c r="S19" s="9">
        <f>R19*15</f>
        <v>15</v>
      </c>
      <c r="T19" s="10">
        <v>11</v>
      </c>
      <c r="U19" s="7">
        <f>T19*10</f>
        <v>110</v>
      </c>
      <c r="V19" s="6">
        <v>5</v>
      </c>
      <c r="W19" s="9">
        <f>V19*2</f>
        <v>10</v>
      </c>
      <c r="X19" s="10">
        <v>29</v>
      </c>
      <c r="Y19" s="51">
        <f>X19*2</f>
        <v>58</v>
      </c>
      <c r="Z19" s="6">
        <v>26</v>
      </c>
      <c r="AA19" s="9">
        <f>Z19*3</f>
        <v>78</v>
      </c>
      <c r="AB19" s="10">
        <v>5</v>
      </c>
      <c r="AC19" s="7">
        <f>AB19*3</f>
        <v>15</v>
      </c>
      <c r="AD19" s="6">
        <v>3</v>
      </c>
      <c r="AE19" s="9">
        <f>AD19*10</f>
        <v>30</v>
      </c>
      <c r="AF19" s="8">
        <v>9</v>
      </c>
      <c r="AG19" s="9">
        <f>AF19*5</f>
        <v>45</v>
      </c>
      <c r="AH19" s="185">
        <f>G19+I19+K19+M19+O19+Q19+S19+U19+W19+Y19+AA19+AC19+AE19+AG19</f>
        <v>598</v>
      </c>
      <c r="AI19" s="177">
        <v>598</v>
      </c>
    </row>
    <row r="20" spans="2:35" s="2" customFormat="1" ht="24" customHeight="1" x14ac:dyDescent="0.25">
      <c r="B20" s="6">
        <v>16</v>
      </c>
      <c r="C20" s="13" t="s">
        <v>111</v>
      </c>
      <c r="D20" s="7" t="s">
        <v>29</v>
      </c>
      <c r="E20" s="26" t="s">
        <v>22</v>
      </c>
      <c r="F20" s="8">
        <v>3</v>
      </c>
      <c r="G20" s="9">
        <f>F20*13</f>
        <v>39</v>
      </c>
      <c r="H20" s="10">
        <v>30</v>
      </c>
      <c r="I20" s="7">
        <f>H20*2</f>
        <v>60</v>
      </c>
      <c r="J20" s="6">
        <v>15</v>
      </c>
      <c r="K20" s="9">
        <f>J20*2</f>
        <v>30</v>
      </c>
      <c r="L20" s="10">
        <v>8</v>
      </c>
      <c r="M20" s="7">
        <f>L20*10</f>
        <v>80</v>
      </c>
      <c r="N20" s="6">
        <v>120</v>
      </c>
      <c r="O20" s="9">
        <f>N20</f>
        <v>120</v>
      </c>
      <c r="P20" s="10">
        <v>10</v>
      </c>
      <c r="Q20" s="32">
        <f>P20*1.5</f>
        <v>15</v>
      </c>
      <c r="R20" s="6">
        <v>1</v>
      </c>
      <c r="S20" s="9">
        <f>R20*15</f>
        <v>15</v>
      </c>
      <c r="T20" s="10">
        <v>0</v>
      </c>
      <c r="U20" s="7">
        <f>T20*10</f>
        <v>0</v>
      </c>
      <c r="V20" s="6">
        <v>0</v>
      </c>
      <c r="W20" s="9">
        <f>V20*2</f>
        <v>0</v>
      </c>
      <c r="X20" s="10">
        <v>72</v>
      </c>
      <c r="Y20" s="51">
        <f>X20*2</f>
        <v>144</v>
      </c>
      <c r="Z20" s="6">
        <v>13</v>
      </c>
      <c r="AA20" s="9">
        <f>Z20*3</f>
        <v>39</v>
      </c>
      <c r="AB20" s="10">
        <v>10</v>
      </c>
      <c r="AC20" s="7">
        <f>AB20*3</f>
        <v>30</v>
      </c>
      <c r="AD20" s="6">
        <v>0</v>
      </c>
      <c r="AE20" s="9">
        <f>AD20*10</f>
        <v>0</v>
      </c>
      <c r="AF20" s="8">
        <v>5</v>
      </c>
      <c r="AG20" s="9">
        <f>AF20*5</f>
        <v>25</v>
      </c>
      <c r="AH20" s="185">
        <f>G20+I20+K20+M20+O20+Q20+S20+U20+W20+Y20+AA20+AC20+AE20+AG20</f>
        <v>597</v>
      </c>
      <c r="AI20" s="177">
        <v>597</v>
      </c>
    </row>
    <row r="21" spans="2:35" s="2" customFormat="1" ht="24" customHeight="1" thickBot="1" x14ac:dyDescent="0.3">
      <c r="B21" s="6">
        <v>17</v>
      </c>
      <c r="C21" s="13" t="s">
        <v>114</v>
      </c>
      <c r="D21" s="7" t="s">
        <v>24</v>
      </c>
      <c r="E21" s="26" t="s">
        <v>22</v>
      </c>
      <c r="F21" s="8">
        <v>4</v>
      </c>
      <c r="G21" s="9">
        <f>F21*13</f>
        <v>52</v>
      </c>
      <c r="H21" s="10">
        <v>40</v>
      </c>
      <c r="I21" s="7">
        <f>H21*2</f>
        <v>80</v>
      </c>
      <c r="J21" s="6">
        <v>3</v>
      </c>
      <c r="K21" s="9">
        <f>J21*2</f>
        <v>6</v>
      </c>
      <c r="L21" s="10">
        <v>6</v>
      </c>
      <c r="M21" s="7">
        <f>L21*10</f>
        <v>60</v>
      </c>
      <c r="N21" s="6">
        <v>44</v>
      </c>
      <c r="O21" s="9">
        <f>N21</f>
        <v>44</v>
      </c>
      <c r="P21" s="10">
        <v>18</v>
      </c>
      <c r="Q21" s="32">
        <f>P21*1.5</f>
        <v>27</v>
      </c>
      <c r="R21" s="6">
        <v>1</v>
      </c>
      <c r="S21" s="9">
        <f>R21*15</f>
        <v>15</v>
      </c>
      <c r="T21" s="10">
        <v>2</v>
      </c>
      <c r="U21" s="7">
        <f>T21*10</f>
        <v>20</v>
      </c>
      <c r="V21" s="6">
        <v>5</v>
      </c>
      <c r="W21" s="9">
        <f>V21*2</f>
        <v>10</v>
      </c>
      <c r="X21" s="10">
        <v>0</v>
      </c>
      <c r="Y21" s="51">
        <f>X21*2</f>
        <v>0</v>
      </c>
      <c r="Z21" s="6">
        <v>24</v>
      </c>
      <c r="AA21" s="9">
        <f>Z21*3</f>
        <v>72</v>
      </c>
      <c r="AB21" s="10">
        <v>15</v>
      </c>
      <c r="AC21" s="7">
        <f>AB21*3</f>
        <v>45</v>
      </c>
      <c r="AD21" s="6">
        <v>1</v>
      </c>
      <c r="AE21" s="9">
        <f>AD21*10</f>
        <v>10</v>
      </c>
      <c r="AF21" s="8">
        <v>10</v>
      </c>
      <c r="AG21" s="9">
        <f>AF21*5</f>
        <v>50</v>
      </c>
      <c r="AH21" s="185">
        <f>G21+I21+K21+M21+O21+Q21+S21+U21+W21+Y21+AA21+AC21+AE21+AG21</f>
        <v>491</v>
      </c>
      <c r="AI21" s="178">
        <f>AH21*1.2</f>
        <v>589.19999999999993</v>
      </c>
    </row>
    <row r="22" spans="2:35" s="2" customFormat="1" ht="24" customHeight="1" thickBot="1" x14ac:dyDescent="0.3">
      <c r="B22" s="6">
        <v>18</v>
      </c>
      <c r="C22" s="13" t="s">
        <v>112</v>
      </c>
      <c r="D22" s="7" t="s">
        <v>29</v>
      </c>
      <c r="E22" s="26" t="s">
        <v>22</v>
      </c>
      <c r="F22" s="8">
        <v>3</v>
      </c>
      <c r="G22" s="9">
        <f>F22*13</f>
        <v>39</v>
      </c>
      <c r="H22" s="10">
        <v>19</v>
      </c>
      <c r="I22" s="7">
        <f>H22*2</f>
        <v>38</v>
      </c>
      <c r="J22" s="6">
        <v>0</v>
      </c>
      <c r="K22" s="9">
        <f>J22*2</f>
        <v>0</v>
      </c>
      <c r="L22" s="10">
        <v>6</v>
      </c>
      <c r="M22" s="7">
        <f>L22*10</f>
        <v>60</v>
      </c>
      <c r="N22" s="6">
        <v>108</v>
      </c>
      <c r="O22" s="9">
        <f>N22</f>
        <v>108</v>
      </c>
      <c r="P22" s="10">
        <v>37</v>
      </c>
      <c r="Q22" s="32">
        <f>P22*1.5</f>
        <v>55.5</v>
      </c>
      <c r="R22" s="6">
        <v>3</v>
      </c>
      <c r="S22" s="9">
        <f>R22*15</f>
        <v>45</v>
      </c>
      <c r="T22" s="10">
        <v>4</v>
      </c>
      <c r="U22" s="7">
        <f>T22*10</f>
        <v>40</v>
      </c>
      <c r="V22" s="6">
        <v>16</v>
      </c>
      <c r="W22" s="9">
        <f>V22*2</f>
        <v>32</v>
      </c>
      <c r="X22" s="10">
        <v>0</v>
      </c>
      <c r="Y22" s="51">
        <f>X22*2</f>
        <v>0</v>
      </c>
      <c r="Z22" s="6">
        <v>25</v>
      </c>
      <c r="AA22" s="9">
        <f>Z22*3</f>
        <v>75</v>
      </c>
      <c r="AB22" s="10">
        <v>20</v>
      </c>
      <c r="AC22" s="7">
        <f>AB22*3</f>
        <v>60</v>
      </c>
      <c r="AD22" s="6">
        <v>0</v>
      </c>
      <c r="AE22" s="9">
        <f>AD22*10</f>
        <v>0</v>
      </c>
      <c r="AF22" s="8">
        <v>4</v>
      </c>
      <c r="AG22" s="9">
        <f>AF22*5</f>
        <v>20</v>
      </c>
      <c r="AH22" s="185">
        <f>G22+I22+K22+M22+O22+Q22+S22+U22+W22+Y22+AA22+AC22+AE22+AG22</f>
        <v>572.5</v>
      </c>
      <c r="AI22" s="178">
        <v>572.5</v>
      </c>
    </row>
    <row r="23" spans="2:35" s="2" customFormat="1" ht="24" customHeight="1" thickBot="1" x14ac:dyDescent="0.3">
      <c r="B23" s="6">
        <v>19</v>
      </c>
      <c r="C23" s="13" t="s">
        <v>113</v>
      </c>
      <c r="D23" s="7" t="s">
        <v>29</v>
      </c>
      <c r="E23" s="26" t="s">
        <v>22</v>
      </c>
      <c r="F23" s="8">
        <v>6</v>
      </c>
      <c r="G23" s="9">
        <f>F23*13</f>
        <v>78</v>
      </c>
      <c r="H23" s="10">
        <v>22</v>
      </c>
      <c r="I23" s="7">
        <f>H23*2</f>
        <v>44</v>
      </c>
      <c r="J23" s="6">
        <v>32</v>
      </c>
      <c r="K23" s="9">
        <f>J23*2</f>
        <v>64</v>
      </c>
      <c r="L23" s="10">
        <v>5</v>
      </c>
      <c r="M23" s="7">
        <f>L23*10</f>
        <v>50</v>
      </c>
      <c r="N23" s="6">
        <v>86</v>
      </c>
      <c r="O23" s="9">
        <f>N23</f>
        <v>86</v>
      </c>
      <c r="P23" s="10">
        <v>26</v>
      </c>
      <c r="Q23" s="32">
        <f>P23*1.5</f>
        <v>39</v>
      </c>
      <c r="R23" s="6">
        <v>1</v>
      </c>
      <c r="S23" s="9">
        <f>R23*15</f>
        <v>15</v>
      </c>
      <c r="T23" s="10">
        <v>4</v>
      </c>
      <c r="U23" s="7">
        <f>T23*10</f>
        <v>40</v>
      </c>
      <c r="V23" s="6">
        <v>15</v>
      </c>
      <c r="W23" s="9">
        <f>V23*2</f>
        <v>30</v>
      </c>
      <c r="X23" s="10">
        <v>0</v>
      </c>
      <c r="Y23" s="51">
        <f>X23*2</f>
        <v>0</v>
      </c>
      <c r="Z23" s="6">
        <v>18</v>
      </c>
      <c r="AA23" s="9">
        <f>Z23*3</f>
        <v>54</v>
      </c>
      <c r="AB23" s="10">
        <v>2</v>
      </c>
      <c r="AC23" s="7">
        <f>AB23*3</f>
        <v>6</v>
      </c>
      <c r="AD23" s="6">
        <v>1</v>
      </c>
      <c r="AE23" s="9">
        <f>AD23*10</f>
        <v>10</v>
      </c>
      <c r="AF23" s="8">
        <v>11</v>
      </c>
      <c r="AG23" s="9">
        <f>AF23*5</f>
        <v>55</v>
      </c>
      <c r="AH23" s="185">
        <f>G23+I23+K23+M23+O23+Q23+S23+U23+W23+Y23+AA23+AC23+AE23+AG23</f>
        <v>571</v>
      </c>
      <c r="AI23" s="178">
        <v>571</v>
      </c>
    </row>
    <row r="24" spans="2:35" s="2" customFormat="1" ht="24" customHeight="1" thickBot="1" x14ac:dyDescent="0.3">
      <c r="B24" s="6">
        <v>20</v>
      </c>
      <c r="C24" s="13" t="s">
        <v>115</v>
      </c>
      <c r="D24" s="7" t="s">
        <v>29</v>
      </c>
      <c r="E24" s="26" t="s">
        <v>22</v>
      </c>
      <c r="F24" s="8">
        <v>6</v>
      </c>
      <c r="G24" s="9">
        <f>F24*13</f>
        <v>78</v>
      </c>
      <c r="H24" s="10">
        <v>15</v>
      </c>
      <c r="I24" s="7">
        <f>H24*2</f>
        <v>30</v>
      </c>
      <c r="J24" s="6">
        <v>5</v>
      </c>
      <c r="K24" s="9">
        <f>J24*2</f>
        <v>10</v>
      </c>
      <c r="L24" s="10">
        <v>5</v>
      </c>
      <c r="M24" s="7">
        <f>L24*10</f>
        <v>50</v>
      </c>
      <c r="N24" s="6">
        <v>54</v>
      </c>
      <c r="O24" s="9">
        <f>N24</f>
        <v>54</v>
      </c>
      <c r="P24" s="10">
        <v>10</v>
      </c>
      <c r="Q24" s="32">
        <f>P24*1.5</f>
        <v>15</v>
      </c>
      <c r="R24" s="6">
        <v>2</v>
      </c>
      <c r="S24" s="9">
        <f>R24*15</f>
        <v>30</v>
      </c>
      <c r="T24" s="10">
        <v>2</v>
      </c>
      <c r="U24" s="7">
        <f>T24*10</f>
        <v>20</v>
      </c>
      <c r="V24" s="6">
        <v>8</v>
      </c>
      <c r="W24" s="9">
        <f>V24*2</f>
        <v>16</v>
      </c>
      <c r="X24" s="10">
        <v>0</v>
      </c>
      <c r="Y24" s="51">
        <f>X24*2</f>
        <v>0</v>
      </c>
      <c r="Z24" s="6">
        <v>25</v>
      </c>
      <c r="AA24" s="9">
        <f>Z24*3</f>
        <v>75</v>
      </c>
      <c r="AB24" s="10">
        <v>11</v>
      </c>
      <c r="AC24" s="7">
        <f>AB24*3</f>
        <v>33</v>
      </c>
      <c r="AD24" s="6">
        <v>0</v>
      </c>
      <c r="AE24" s="9">
        <f>AD24*10</f>
        <v>0</v>
      </c>
      <c r="AF24" s="8">
        <v>4</v>
      </c>
      <c r="AG24" s="9">
        <f>AF24*5</f>
        <v>20</v>
      </c>
      <c r="AH24" s="185">
        <f>G24+I24+K24+M24+O24+Q24+S24+U24+W24+Y24+AA24+AC24+AE24+AG24</f>
        <v>431</v>
      </c>
      <c r="AI24" s="178">
        <v>431</v>
      </c>
    </row>
    <row r="25" spans="2:35" s="2" customFormat="1" ht="24" customHeight="1" thickBot="1" x14ac:dyDescent="0.3">
      <c r="B25" s="14">
        <v>21</v>
      </c>
      <c r="C25" s="48" t="s">
        <v>116</v>
      </c>
      <c r="D25" s="17" t="s">
        <v>24</v>
      </c>
      <c r="E25" s="34" t="s">
        <v>22</v>
      </c>
      <c r="F25" s="27">
        <v>2</v>
      </c>
      <c r="G25" s="15">
        <f>F25*13</f>
        <v>26</v>
      </c>
      <c r="H25" s="16">
        <v>0</v>
      </c>
      <c r="I25" s="17">
        <f>H25*2</f>
        <v>0</v>
      </c>
      <c r="J25" s="14">
        <v>0</v>
      </c>
      <c r="K25" s="15">
        <f>J25*2</f>
        <v>0</v>
      </c>
      <c r="L25" s="16">
        <v>5</v>
      </c>
      <c r="M25" s="17">
        <f>L25*10</f>
        <v>50</v>
      </c>
      <c r="N25" s="14">
        <v>94</v>
      </c>
      <c r="O25" s="15">
        <f>N25</f>
        <v>94</v>
      </c>
      <c r="P25" s="16">
        <v>15</v>
      </c>
      <c r="Q25" s="36">
        <f>P25*1.5</f>
        <v>22.5</v>
      </c>
      <c r="R25" s="14">
        <v>2</v>
      </c>
      <c r="S25" s="15">
        <f>R25*15</f>
        <v>30</v>
      </c>
      <c r="T25" s="16">
        <v>2</v>
      </c>
      <c r="U25" s="17">
        <f>T25*10</f>
        <v>20</v>
      </c>
      <c r="V25" s="14">
        <v>13</v>
      </c>
      <c r="W25" s="15">
        <f>V25*2</f>
        <v>26</v>
      </c>
      <c r="X25" s="16">
        <v>0</v>
      </c>
      <c r="Y25" s="52">
        <f>X25*2</f>
        <v>0</v>
      </c>
      <c r="Z25" s="14">
        <v>8</v>
      </c>
      <c r="AA25" s="15">
        <f>Z25*3</f>
        <v>24</v>
      </c>
      <c r="AB25" s="16">
        <v>13</v>
      </c>
      <c r="AC25" s="17">
        <f>AB25*3</f>
        <v>39</v>
      </c>
      <c r="AD25" s="14">
        <v>0</v>
      </c>
      <c r="AE25" s="15">
        <f>AD25*10</f>
        <v>0</v>
      </c>
      <c r="AF25" s="27">
        <v>5</v>
      </c>
      <c r="AG25" s="15">
        <f>AF25*5</f>
        <v>25</v>
      </c>
      <c r="AH25" s="186">
        <f>G25+I25+K25+M25+O25+Q25+S25+U25+W25+Y25+AA25+AC25+AE25+AG25</f>
        <v>356.5</v>
      </c>
      <c r="AI25" s="178">
        <f>AH25*1.1</f>
        <v>392.15000000000003</v>
      </c>
    </row>
  </sheetData>
  <sortState ref="B6:AI25">
    <sortCondition descending="1" ref="AI6:AI25"/>
  </sortState>
  <mergeCells count="35">
    <mergeCell ref="AI2:AI3"/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K18"/>
  <sheetViews>
    <sheetView zoomScale="95" zoomScaleNormal="95" workbookViewId="0">
      <pane ySplit="4" topLeftCell="A5" activePane="bottomLeft" state="frozen"/>
      <selection pane="bottomLeft" activeCell="C5" sqref="C5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131</v>
      </c>
      <c r="D5" s="55" t="s">
        <v>29</v>
      </c>
      <c r="E5" s="29" t="s">
        <v>36</v>
      </c>
      <c r="F5" s="46">
        <v>10</v>
      </c>
      <c r="G5" s="54">
        <f t="shared" ref="G5:G18" si="0">F5*13</f>
        <v>130</v>
      </c>
      <c r="H5" s="56">
        <v>69</v>
      </c>
      <c r="I5" s="55">
        <f t="shared" ref="I5:I18" si="1">H5*2</f>
        <v>138</v>
      </c>
      <c r="J5" s="53">
        <v>33</v>
      </c>
      <c r="K5" s="54">
        <f t="shared" ref="K5:K18" si="2">J5*2</f>
        <v>66</v>
      </c>
      <c r="L5" s="56">
        <v>12</v>
      </c>
      <c r="M5" s="55">
        <f t="shared" ref="M5:M18" si="3">L5*10</f>
        <v>120</v>
      </c>
      <c r="N5" s="53">
        <v>164</v>
      </c>
      <c r="O5" s="54">
        <f t="shared" ref="O5:O18" si="4">N5</f>
        <v>164</v>
      </c>
      <c r="P5" s="56">
        <v>54</v>
      </c>
      <c r="Q5" s="31">
        <f t="shared" ref="Q5:Q18" si="5">P5*1.5</f>
        <v>81</v>
      </c>
      <c r="R5" s="53">
        <v>9</v>
      </c>
      <c r="S5" s="54">
        <f t="shared" ref="S5:S18" si="6">R5*15</f>
        <v>135</v>
      </c>
      <c r="T5" s="56">
        <v>15</v>
      </c>
      <c r="U5" s="55">
        <f t="shared" ref="U5:U18" si="7">T5*10</f>
        <v>150</v>
      </c>
      <c r="V5" s="53">
        <v>65</v>
      </c>
      <c r="W5" s="54">
        <f t="shared" ref="W5:W18" si="8">V5*2</f>
        <v>130</v>
      </c>
      <c r="X5" s="56">
        <v>68</v>
      </c>
      <c r="Y5" s="50">
        <f t="shared" ref="Y5:Y18" si="9">X5*2</f>
        <v>136</v>
      </c>
      <c r="Z5" s="53">
        <v>45</v>
      </c>
      <c r="AA5" s="54">
        <f t="shared" ref="AA5:AA18" si="10">Z5*3</f>
        <v>135</v>
      </c>
      <c r="AB5" s="56">
        <v>21</v>
      </c>
      <c r="AC5" s="55">
        <f t="shared" ref="AC5:AC18" si="11">AB5*3</f>
        <v>63</v>
      </c>
      <c r="AD5" s="53">
        <v>3</v>
      </c>
      <c r="AE5" s="54">
        <f t="shared" ref="AE5:AE18" si="12">AD5*10</f>
        <v>30</v>
      </c>
      <c r="AF5" s="57">
        <v>19</v>
      </c>
      <c r="AG5" s="54">
        <f t="shared" ref="AG5:AG18" si="13">AF5*5</f>
        <v>95</v>
      </c>
      <c r="AH5" s="24">
        <f t="shared" ref="AH5:AH18" si="14">G5+I5+K5+M5+O5+Q5+S5+U5+W5+Y5+AA5+AC5+AE5+AG5</f>
        <v>1573</v>
      </c>
    </row>
    <row r="6" spans="2:37" s="2" customFormat="1" ht="24" customHeight="1" x14ac:dyDescent="0.25">
      <c r="B6" s="6">
        <v>2</v>
      </c>
      <c r="C6" s="13" t="s">
        <v>132</v>
      </c>
      <c r="D6" s="7" t="s">
        <v>29</v>
      </c>
      <c r="E6" s="26" t="s">
        <v>36</v>
      </c>
      <c r="F6" s="8">
        <v>10</v>
      </c>
      <c r="G6" s="9">
        <f t="shared" si="0"/>
        <v>130</v>
      </c>
      <c r="H6" s="10">
        <v>30</v>
      </c>
      <c r="I6" s="7">
        <f t="shared" si="1"/>
        <v>60</v>
      </c>
      <c r="J6" s="6">
        <v>7</v>
      </c>
      <c r="K6" s="9">
        <f t="shared" si="2"/>
        <v>14</v>
      </c>
      <c r="L6" s="10">
        <v>8</v>
      </c>
      <c r="M6" s="7">
        <f t="shared" si="3"/>
        <v>80</v>
      </c>
      <c r="N6" s="6">
        <v>150</v>
      </c>
      <c r="O6" s="9">
        <f t="shared" si="4"/>
        <v>150</v>
      </c>
      <c r="P6" s="10">
        <v>56</v>
      </c>
      <c r="Q6" s="32">
        <f t="shared" si="5"/>
        <v>84</v>
      </c>
      <c r="R6" s="6">
        <v>3</v>
      </c>
      <c r="S6" s="9">
        <f t="shared" si="6"/>
        <v>45</v>
      </c>
      <c r="T6" s="10">
        <v>14</v>
      </c>
      <c r="U6" s="7">
        <f t="shared" si="7"/>
        <v>140</v>
      </c>
      <c r="V6" s="6">
        <v>44</v>
      </c>
      <c r="W6" s="9">
        <f t="shared" si="8"/>
        <v>88</v>
      </c>
      <c r="X6" s="10">
        <v>52</v>
      </c>
      <c r="Y6" s="51">
        <f t="shared" si="9"/>
        <v>104</v>
      </c>
      <c r="Z6" s="6">
        <v>31</v>
      </c>
      <c r="AA6" s="9">
        <f t="shared" si="10"/>
        <v>93</v>
      </c>
      <c r="AB6" s="10">
        <v>22</v>
      </c>
      <c r="AC6" s="7">
        <f t="shared" si="11"/>
        <v>66</v>
      </c>
      <c r="AD6" s="6">
        <v>1</v>
      </c>
      <c r="AE6" s="9">
        <f t="shared" si="12"/>
        <v>10</v>
      </c>
      <c r="AF6" s="8">
        <v>24</v>
      </c>
      <c r="AG6" s="9">
        <f t="shared" si="13"/>
        <v>120</v>
      </c>
      <c r="AH6" s="23">
        <f t="shared" si="14"/>
        <v>1184</v>
      </c>
    </row>
    <row r="7" spans="2:37" s="2" customFormat="1" ht="24" customHeight="1" x14ac:dyDescent="0.25">
      <c r="B7" s="6">
        <v>3</v>
      </c>
      <c r="C7" s="13" t="s">
        <v>133</v>
      </c>
      <c r="D7" s="7" t="s">
        <v>24</v>
      </c>
      <c r="E7" s="26" t="s">
        <v>36</v>
      </c>
      <c r="F7" s="8">
        <v>9</v>
      </c>
      <c r="G7" s="9">
        <f t="shared" si="0"/>
        <v>117</v>
      </c>
      <c r="H7" s="10">
        <v>54</v>
      </c>
      <c r="I7" s="7">
        <f t="shared" si="1"/>
        <v>108</v>
      </c>
      <c r="J7" s="6">
        <v>13</v>
      </c>
      <c r="K7" s="9">
        <f t="shared" si="2"/>
        <v>26</v>
      </c>
      <c r="L7" s="10">
        <v>8</v>
      </c>
      <c r="M7" s="7">
        <f t="shared" si="3"/>
        <v>80</v>
      </c>
      <c r="N7" s="6">
        <v>142</v>
      </c>
      <c r="O7" s="9">
        <f t="shared" si="4"/>
        <v>142</v>
      </c>
      <c r="P7" s="10">
        <v>54</v>
      </c>
      <c r="Q7" s="32">
        <f t="shared" si="5"/>
        <v>81</v>
      </c>
      <c r="R7" s="6">
        <v>5</v>
      </c>
      <c r="S7" s="9">
        <f t="shared" si="6"/>
        <v>75</v>
      </c>
      <c r="T7" s="10">
        <v>9</v>
      </c>
      <c r="U7" s="7">
        <f t="shared" si="7"/>
        <v>90</v>
      </c>
      <c r="V7" s="6">
        <v>23</v>
      </c>
      <c r="W7" s="9">
        <f t="shared" si="8"/>
        <v>46</v>
      </c>
      <c r="X7" s="10">
        <v>65</v>
      </c>
      <c r="Y7" s="51">
        <f t="shared" si="9"/>
        <v>130</v>
      </c>
      <c r="Z7" s="6">
        <v>24</v>
      </c>
      <c r="AA7" s="9">
        <f t="shared" si="10"/>
        <v>72</v>
      </c>
      <c r="AB7" s="10">
        <v>30</v>
      </c>
      <c r="AC7" s="7">
        <f t="shared" si="11"/>
        <v>90</v>
      </c>
      <c r="AD7" s="6">
        <v>1</v>
      </c>
      <c r="AE7" s="9">
        <f t="shared" si="12"/>
        <v>10</v>
      </c>
      <c r="AF7" s="8">
        <v>9</v>
      </c>
      <c r="AG7" s="9">
        <f t="shared" si="13"/>
        <v>45</v>
      </c>
      <c r="AH7" s="23">
        <f t="shared" si="14"/>
        <v>1112</v>
      </c>
    </row>
    <row r="8" spans="2:37" s="11" customFormat="1" ht="24" customHeight="1" x14ac:dyDescent="0.25">
      <c r="B8" s="6">
        <v>4</v>
      </c>
      <c r="C8" s="13" t="s">
        <v>144</v>
      </c>
      <c r="D8" s="7" t="s">
        <v>29</v>
      </c>
      <c r="E8" s="26" t="s">
        <v>36</v>
      </c>
      <c r="F8" s="8">
        <v>8</v>
      </c>
      <c r="G8" s="9">
        <f t="shared" si="0"/>
        <v>104</v>
      </c>
      <c r="H8" s="10">
        <v>52</v>
      </c>
      <c r="I8" s="7">
        <f t="shared" si="1"/>
        <v>104</v>
      </c>
      <c r="J8" s="6">
        <v>23</v>
      </c>
      <c r="K8" s="9">
        <f t="shared" si="2"/>
        <v>46</v>
      </c>
      <c r="L8" s="10">
        <v>5</v>
      </c>
      <c r="M8" s="7">
        <f t="shared" si="3"/>
        <v>50</v>
      </c>
      <c r="N8" s="6">
        <v>114</v>
      </c>
      <c r="O8" s="9">
        <f t="shared" si="4"/>
        <v>114</v>
      </c>
      <c r="P8" s="10">
        <v>61</v>
      </c>
      <c r="Q8" s="32">
        <f t="shared" si="5"/>
        <v>91.5</v>
      </c>
      <c r="R8" s="6">
        <v>4</v>
      </c>
      <c r="S8" s="9">
        <f t="shared" si="6"/>
        <v>60</v>
      </c>
      <c r="T8" s="10">
        <v>12</v>
      </c>
      <c r="U8" s="7">
        <f t="shared" si="7"/>
        <v>120</v>
      </c>
      <c r="V8" s="6">
        <v>15</v>
      </c>
      <c r="W8" s="9">
        <f t="shared" si="8"/>
        <v>30</v>
      </c>
      <c r="X8" s="10">
        <v>27</v>
      </c>
      <c r="Y8" s="51">
        <f t="shared" si="9"/>
        <v>54</v>
      </c>
      <c r="Z8" s="6">
        <v>38</v>
      </c>
      <c r="AA8" s="9">
        <f t="shared" si="10"/>
        <v>114</v>
      </c>
      <c r="AB8" s="10">
        <v>26</v>
      </c>
      <c r="AC8" s="7">
        <f t="shared" si="11"/>
        <v>78</v>
      </c>
      <c r="AD8" s="6">
        <v>2</v>
      </c>
      <c r="AE8" s="9">
        <f t="shared" si="12"/>
        <v>20</v>
      </c>
      <c r="AF8" s="8">
        <v>10</v>
      </c>
      <c r="AG8" s="9">
        <f t="shared" si="13"/>
        <v>50</v>
      </c>
      <c r="AH8" s="23">
        <f t="shared" si="14"/>
        <v>1035.5</v>
      </c>
    </row>
    <row r="9" spans="2:37" s="2" customFormat="1" ht="24" customHeight="1" x14ac:dyDescent="0.25">
      <c r="B9" s="6">
        <v>5</v>
      </c>
      <c r="C9" s="13" t="s">
        <v>134</v>
      </c>
      <c r="D9" s="7" t="s">
        <v>29</v>
      </c>
      <c r="E9" s="26" t="s">
        <v>36</v>
      </c>
      <c r="F9" s="8">
        <v>5</v>
      </c>
      <c r="G9" s="9">
        <f t="shared" si="0"/>
        <v>65</v>
      </c>
      <c r="H9" s="10">
        <v>51</v>
      </c>
      <c r="I9" s="7">
        <f t="shared" si="1"/>
        <v>102</v>
      </c>
      <c r="J9" s="6">
        <v>38</v>
      </c>
      <c r="K9" s="9">
        <f t="shared" si="2"/>
        <v>76</v>
      </c>
      <c r="L9" s="10">
        <v>1</v>
      </c>
      <c r="M9" s="7">
        <f t="shared" si="3"/>
        <v>10</v>
      </c>
      <c r="N9" s="6">
        <v>140</v>
      </c>
      <c r="O9" s="9">
        <f t="shared" si="4"/>
        <v>140</v>
      </c>
      <c r="P9" s="10">
        <v>29</v>
      </c>
      <c r="Q9" s="32">
        <f t="shared" si="5"/>
        <v>43.5</v>
      </c>
      <c r="R9" s="6">
        <v>5</v>
      </c>
      <c r="S9" s="9">
        <f t="shared" si="6"/>
        <v>75</v>
      </c>
      <c r="T9" s="10">
        <v>12</v>
      </c>
      <c r="U9" s="7">
        <f t="shared" si="7"/>
        <v>120</v>
      </c>
      <c r="V9" s="6">
        <v>17</v>
      </c>
      <c r="W9" s="9">
        <f t="shared" si="8"/>
        <v>34</v>
      </c>
      <c r="X9" s="10">
        <v>71</v>
      </c>
      <c r="Y9" s="51">
        <f t="shared" si="9"/>
        <v>142</v>
      </c>
      <c r="Z9" s="6">
        <v>28</v>
      </c>
      <c r="AA9" s="9">
        <f t="shared" si="10"/>
        <v>84</v>
      </c>
      <c r="AB9" s="10">
        <v>11</v>
      </c>
      <c r="AC9" s="7">
        <f t="shared" si="11"/>
        <v>33</v>
      </c>
      <c r="AD9" s="6">
        <v>3</v>
      </c>
      <c r="AE9" s="9">
        <f t="shared" si="12"/>
        <v>30</v>
      </c>
      <c r="AF9" s="8">
        <v>10</v>
      </c>
      <c r="AG9" s="9">
        <f t="shared" si="13"/>
        <v>50</v>
      </c>
      <c r="AH9" s="23">
        <f t="shared" si="14"/>
        <v>1004.5</v>
      </c>
    </row>
    <row r="10" spans="2:37" s="2" customFormat="1" ht="24" customHeight="1" x14ac:dyDescent="0.25">
      <c r="B10" s="6">
        <v>6</v>
      </c>
      <c r="C10" s="13" t="s">
        <v>140</v>
      </c>
      <c r="D10" s="7" t="s">
        <v>29</v>
      </c>
      <c r="E10" s="26" t="s">
        <v>36</v>
      </c>
      <c r="F10" s="8">
        <v>4</v>
      </c>
      <c r="G10" s="9">
        <f t="shared" si="0"/>
        <v>52</v>
      </c>
      <c r="H10" s="10">
        <v>32</v>
      </c>
      <c r="I10" s="7">
        <f t="shared" si="1"/>
        <v>64</v>
      </c>
      <c r="J10" s="6">
        <v>13</v>
      </c>
      <c r="K10" s="9">
        <f t="shared" si="2"/>
        <v>26</v>
      </c>
      <c r="L10" s="10">
        <v>5</v>
      </c>
      <c r="M10" s="7">
        <f t="shared" si="3"/>
        <v>50</v>
      </c>
      <c r="N10" s="6">
        <v>128</v>
      </c>
      <c r="O10" s="9">
        <f t="shared" si="4"/>
        <v>128</v>
      </c>
      <c r="P10" s="10">
        <v>50</v>
      </c>
      <c r="Q10" s="32">
        <f t="shared" si="5"/>
        <v>75</v>
      </c>
      <c r="R10" s="6">
        <v>5</v>
      </c>
      <c r="S10" s="9">
        <f t="shared" si="6"/>
        <v>75</v>
      </c>
      <c r="T10" s="10">
        <v>11</v>
      </c>
      <c r="U10" s="7">
        <f t="shared" si="7"/>
        <v>110</v>
      </c>
      <c r="V10" s="6">
        <v>20</v>
      </c>
      <c r="W10" s="9">
        <f t="shared" si="8"/>
        <v>40</v>
      </c>
      <c r="X10" s="10">
        <v>31</v>
      </c>
      <c r="Y10" s="51">
        <f t="shared" si="9"/>
        <v>62</v>
      </c>
      <c r="Z10" s="6">
        <v>24</v>
      </c>
      <c r="AA10" s="9">
        <f t="shared" si="10"/>
        <v>72</v>
      </c>
      <c r="AB10" s="10">
        <v>12</v>
      </c>
      <c r="AC10" s="7">
        <f t="shared" si="11"/>
        <v>36</v>
      </c>
      <c r="AD10" s="6">
        <v>2</v>
      </c>
      <c r="AE10" s="9">
        <f t="shared" si="12"/>
        <v>20</v>
      </c>
      <c r="AF10" s="8">
        <v>14</v>
      </c>
      <c r="AG10" s="9">
        <f t="shared" si="13"/>
        <v>70</v>
      </c>
      <c r="AH10" s="23">
        <f t="shared" si="14"/>
        <v>880</v>
      </c>
    </row>
    <row r="11" spans="2:37" s="2" customFormat="1" ht="24" customHeight="1" x14ac:dyDescent="0.25">
      <c r="B11" s="6">
        <v>7</v>
      </c>
      <c r="C11" s="13" t="s">
        <v>135</v>
      </c>
      <c r="D11" s="7" t="s">
        <v>29</v>
      </c>
      <c r="E11" s="26" t="s">
        <v>36</v>
      </c>
      <c r="F11" s="8">
        <v>4</v>
      </c>
      <c r="G11" s="9">
        <f t="shared" si="0"/>
        <v>52</v>
      </c>
      <c r="H11" s="10">
        <v>20</v>
      </c>
      <c r="I11" s="7">
        <f t="shared" si="1"/>
        <v>40</v>
      </c>
      <c r="J11" s="6">
        <v>2</v>
      </c>
      <c r="K11" s="9">
        <f t="shared" si="2"/>
        <v>4</v>
      </c>
      <c r="L11" s="10">
        <v>9</v>
      </c>
      <c r="M11" s="7">
        <f t="shared" si="3"/>
        <v>90</v>
      </c>
      <c r="N11" s="6">
        <v>86</v>
      </c>
      <c r="O11" s="9">
        <f t="shared" si="4"/>
        <v>86</v>
      </c>
      <c r="P11" s="10">
        <v>49</v>
      </c>
      <c r="Q11" s="32">
        <f t="shared" si="5"/>
        <v>73.5</v>
      </c>
      <c r="R11" s="6">
        <v>1</v>
      </c>
      <c r="S11" s="9">
        <f t="shared" si="6"/>
        <v>15</v>
      </c>
      <c r="T11" s="10">
        <v>5</v>
      </c>
      <c r="U11" s="7">
        <f t="shared" si="7"/>
        <v>50</v>
      </c>
      <c r="V11" s="6">
        <v>0</v>
      </c>
      <c r="W11" s="9">
        <f t="shared" si="8"/>
        <v>0</v>
      </c>
      <c r="X11" s="10">
        <v>0</v>
      </c>
      <c r="Y11" s="51">
        <f t="shared" si="9"/>
        <v>0</v>
      </c>
      <c r="Z11" s="6">
        <v>18</v>
      </c>
      <c r="AA11" s="9">
        <f t="shared" si="10"/>
        <v>54</v>
      </c>
      <c r="AB11" s="10">
        <v>25</v>
      </c>
      <c r="AC11" s="7">
        <f t="shared" si="11"/>
        <v>75</v>
      </c>
      <c r="AD11" s="6">
        <v>5</v>
      </c>
      <c r="AE11" s="9">
        <f t="shared" si="12"/>
        <v>50</v>
      </c>
      <c r="AF11" s="8">
        <v>9</v>
      </c>
      <c r="AG11" s="9">
        <f t="shared" si="13"/>
        <v>45</v>
      </c>
      <c r="AH11" s="23">
        <f t="shared" si="14"/>
        <v>634.5</v>
      </c>
    </row>
    <row r="12" spans="2:37" s="2" customFormat="1" ht="24" customHeight="1" x14ac:dyDescent="0.25">
      <c r="B12" s="6">
        <v>8</v>
      </c>
      <c r="C12" s="13" t="s">
        <v>136</v>
      </c>
      <c r="D12" s="7" t="s">
        <v>29</v>
      </c>
      <c r="E12" s="26" t="s">
        <v>36</v>
      </c>
      <c r="F12" s="8">
        <v>4</v>
      </c>
      <c r="G12" s="9">
        <f t="shared" si="0"/>
        <v>52</v>
      </c>
      <c r="H12" s="10">
        <v>27</v>
      </c>
      <c r="I12" s="7">
        <f t="shared" si="1"/>
        <v>54</v>
      </c>
      <c r="J12" s="6">
        <v>5</v>
      </c>
      <c r="K12" s="9">
        <f t="shared" si="2"/>
        <v>10</v>
      </c>
      <c r="L12" s="10">
        <v>5</v>
      </c>
      <c r="M12" s="7">
        <f t="shared" si="3"/>
        <v>50</v>
      </c>
      <c r="N12" s="6">
        <v>108</v>
      </c>
      <c r="O12" s="9">
        <f t="shared" si="4"/>
        <v>108</v>
      </c>
      <c r="P12" s="10">
        <v>47</v>
      </c>
      <c r="Q12" s="32">
        <f t="shared" si="5"/>
        <v>70.5</v>
      </c>
      <c r="R12" s="6">
        <v>0</v>
      </c>
      <c r="S12" s="9">
        <f t="shared" si="6"/>
        <v>0</v>
      </c>
      <c r="T12" s="10">
        <v>4</v>
      </c>
      <c r="U12" s="7">
        <f t="shared" si="7"/>
        <v>40</v>
      </c>
      <c r="V12" s="6">
        <v>5</v>
      </c>
      <c r="W12" s="9">
        <f t="shared" si="8"/>
        <v>10</v>
      </c>
      <c r="X12" s="10">
        <v>50</v>
      </c>
      <c r="Y12" s="51">
        <f t="shared" si="9"/>
        <v>100</v>
      </c>
      <c r="Z12" s="6">
        <v>8</v>
      </c>
      <c r="AA12" s="9">
        <f t="shared" si="10"/>
        <v>24</v>
      </c>
      <c r="AB12" s="10">
        <v>13</v>
      </c>
      <c r="AC12" s="7">
        <f t="shared" si="11"/>
        <v>39</v>
      </c>
      <c r="AD12" s="6">
        <v>3</v>
      </c>
      <c r="AE12" s="9">
        <f t="shared" si="12"/>
        <v>30</v>
      </c>
      <c r="AF12" s="8">
        <v>6</v>
      </c>
      <c r="AG12" s="9">
        <f t="shared" si="13"/>
        <v>30</v>
      </c>
      <c r="AH12" s="23">
        <f t="shared" si="14"/>
        <v>617.5</v>
      </c>
    </row>
    <row r="13" spans="2:37" s="2" customFormat="1" ht="24" customHeight="1" x14ac:dyDescent="0.25">
      <c r="B13" s="6">
        <v>9</v>
      </c>
      <c r="C13" s="13" t="s">
        <v>137</v>
      </c>
      <c r="D13" s="7" t="s">
        <v>29</v>
      </c>
      <c r="E13" s="26" t="s">
        <v>36</v>
      </c>
      <c r="F13" s="8">
        <v>3</v>
      </c>
      <c r="G13" s="9">
        <f t="shared" si="0"/>
        <v>39</v>
      </c>
      <c r="H13" s="10">
        <v>32</v>
      </c>
      <c r="I13" s="7">
        <f t="shared" si="1"/>
        <v>64</v>
      </c>
      <c r="J13" s="6">
        <v>7</v>
      </c>
      <c r="K13" s="9">
        <f t="shared" si="2"/>
        <v>14</v>
      </c>
      <c r="L13" s="10">
        <v>8</v>
      </c>
      <c r="M13" s="7">
        <f t="shared" si="3"/>
        <v>80</v>
      </c>
      <c r="N13" s="6">
        <v>72</v>
      </c>
      <c r="O13" s="9">
        <f t="shared" si="4"/>
        <v>72</v>
      </c>
      <c r="P13" s="10">
        <v>16</v>
      </c>
      <c r="Q13" s="32">
        <f t="shared" si="5"/>
        <v>24</v>
      </c>
      <c r="R13" s="6">
        <v>1</v>
      </c>
      <c r="S13" s="9">
        <f t="shared" si="6"/>
        <v>15</v>
      </c>
      <c r="T13" s="10">
        <v>4</v>
      </c>
      <c r="U13" s="7">
        <f t="shared" si="7"/>
        <v>40</v>
      </c>
      <c r="V13" s="6">
        <v>26</v>
      </c>
      <c r="W13" s="9">
        <f t="shared" si="8"/>
        <v>52</v>
      </c>
      <c r="X13" s="10">
        <v>33</v>
      </c>
      <c r="Y13" s="51">
        <f t="shared" si="9"/>
        <v>66</v>
      </c>
      <c r="Z13" s="6">
        <v>0</v>
      </c>
      <c r="AA13" s="9">
        <f t="shared" si="10"/>
        <v>0</v>
      </c>
      <c r="AB13" s="10">
        <v>19</v>
      </c>
      <c r="AC13" s="7">
        <f t="shared" si="11"/>
        <v>57</v>
      </c>
      <c r="AD13" s="6">
        <v>2</v>
      </c>
      <c r="AE13" s="9">
        <f t="shared" si="12"/>
        <v>20</v>
      </c>
      <c r="AF13" s="8">
        <v>8</v>
      </c>
      <c r="AG13" s="9">
        <f t="shared" si="13"/>
        <v>40</v>
      </c>
      <c r="AH13" s="23">
        <f t="shared" si="14"/>
        <v>583</v>
      </c>
    </row>
    <row r="14" spans="2:37" s="2" customFormat="1" ht="24" customHeight="1" x14ac:dyDescent="0.25">
      <c r="B14" s="6">
        <v>10</v>
      </c>
      <c r="C14" s="13" t="s">
        <v>138</v>
      </c>
      <c r="D14" s="7" t="s">
        <v>24</v>
      </c>
      <c r="E14" s="26" t="s">
        <v>36</v>
      </c>
      <c r="F14" s="8">
        <v>3</v>
      </c>
      <c r="G14" s="9">
        <f t="shared" si="0"/>
        <v>39</v>
      </c>
      <c r="H14" s="10">
        <v>41</v>
      </c>
      <c r="I14" s="7">
        <f t="shared" si="1"/>
        <v>82</v>
      </c>
      <c r="J14" s="6">
        <v>25</v>
      </c>
      <c r="K14" s="9">
        <f t="shared" si="2"/>
        <v>50</v>
      </c>
      <c r="L14" s="10">
        <v>3</v>
      </c>
      <c r="M14" s="7">
        <f t="shared" si="3"/>
        <v>30</v>
      </c>
      <c r="N14" s="6">
        <v>100</v>
      </c>
      <c r="O14" s="9">
        <f t="shared" si="4"/>
        <v>100</v>
      </c>
      <c r="P14" s="10">
        <v>31</v>
      </c>
      <c r="Q14" s="32">
        <f t="shared" si="5"/>
        <v>46.5</v>
      </c>
      <c r="R14" s="6">
        <v>2</v>
      </c>
      <c r="S14" s="9">
        <f t="shared" si="6"/>
        <v>30</v>
      </c>
      <c r="T14" s="10">
        <v>2</v>
      </c>
      <c r="U14" s="7">
        <f t="shared" si="7"/>
        <v>20</v>
      </c>
      <c r="V14" s="6">
        <v>13</v>
      </c>
      <c r="W14" s="9">
        <f t="shared" si="8"/>
        <v>26</v>
      </c>
      <c r="X14" s="10">
        <v>9</v>
      </c>
      <c r="Y14" s="51">
        <f t="shared" si="9"/>
        <v>18</v>
      </c>
      <c r="Z14" s="6">
        <v>12</v>
      </c>
      <c r="AA14" s="9">
        <f t="shared" si="10"/>
        <v>36</v>
      </c>
      <c r="AB14" s="10">
        <v>17</v>
      </c>
      <c r="AC14" s="7">
        <f t="shared" si="11"/>
        <v>51</v>
      </c>
      <c r="AD14" s="6">
        <v>2</v>
      </c>
      <c r="AE14" s="9">
        <f t="shared" si="12"/>
        <v>20</v>
      </c>
      <c r="AF14" s="8">
        <v>5</v>
      </c>
      <c r="AG14" s="9">
        <f t="shared" si="13"/>
        <v>25</v>
      </c>
      <c r="AH14" s="23">
        <f t="shared" si="14"/>
        <v>573.5</v>
      </c>
    </row>
    <row r="15" spans="2:37" s="2" customFormat="1" ht="24" customHeight="1" x14ac:dyDescent="0.25">
      <c r="B15" s="6">
        <v>11</v>
      </c>
      <c r="C15" s="13" t="s">
        <v>139</v>
      </c>
      <c r="D15" s="7" t="s">
        <v>29</v>
      </c>
      <c r="E15" s="26" t="s">
        <v>36</v>
      </c>
      <c r="F15" s="8">
        <v>4</v>
      </c>
      <c r="G15" s="9">
        <f t="shared" si="0"/>
        <v>52</v>
      </c>
      <c r="H15" s="10">
        <v>37</v>
      </c>
      <c r="I15" s="7">
        <f t="shared" si="1"/>
        <v>74</v>
      </c>
      <c r="J15" s="6">
        <v>0</v>
      </c>
      <c r="K15" s="9">
        <f t="shared" si="2"/>
        <v>0</v>
      </c>
      <c r="L15" s="10">
        <v>7</v>
      </c>
      <c r="M15" s="7">
        <f t="shared" si="3"/>
        <v>70</v>
      </c>
      <c r="N15" s="6">
        <v>106</v>
      </c>
      <c r="O15" s="9">
        <f t="shared" si="4"/>
        <v>106</v>
      </c>
      <c r="P15" s="10">
        <v>38</v>
      </c>
      <c r="Q15" s="32">
        <f t="shared" si="5"/>
        <v>57</v>
      </c>
      <c r="R15" s="6">
        <v>3</v>
      </c>
      <c r="S15" s="9">
        <f t="shared" si="6"/>
        <v>45</v>
      </c>
      <c r="T15" s="10">
        <v>3</v>
      </c>
      <c r="U15" s="7">
        <f t="shared" si="7"/>
        <v>30</v>
      </c>
      <c r="V15" s="6">
        <v>12</v>
      </c>
      <c r="W15" s="9">
        <f t="shared" si="8"/>
        <v>24</v>
      </c>
      <c r="X15" s="10">
        <v>0</v>
      </c>
      <c r="Y15" s="51">
        <f t="shared" si="9"/>
        <v>0</v>
      </c>
      <c r="Z15" s="6">
        <v>20</v>
      </c>
      <c r="AA15" s="9">
        <f t="shared" si="10"/>
        <v>60</v>
      </c>
      <c r="AB15" s="10">
        <v>0</v>
      </c>
      <c r="AC15" s="7">
        <f t="shared" si="11"/>
        <v>0</v>
      </c>
      <c r="AD15" s="6">
        <v>2</v>
      </c>
      <c r="AE15" s="9">
        <f t="shared" si="12"/>
        <v>20</v>
      </c>
      <c r="AF15" s="8">
        <v>5</v>
      </c>
      <c r="AG15" s="9">
        <f t="shared" si="13"/>
        <v>25</v>
      </c>
      <c r="AH15" s="23">
        <f t="shared" si="14"/>
        <v>563</v>
      </c>
    </row>
    <row r="16" spans="2:37" s="2" customFormat="1" ht="24" customHeight="1" x14ac:dyDescent="0.25">
      <c r="B16" s="6">
        <v>12</v>
      </c>
      <c r="C16" s="13" t="s">
        <v>141</v>
      </c>
      <c r="D16" s="7" t="s">
        <v>24</v>
      </c>
      <c r="E16" s="26" t="s">
        <v>36</v>
      </c>
      <c r="F16" s="8">
        <v>1</v>
      </c>
      <c r="G16" s="9">
        <f t="shared" si="0"/>
        <v>13</v>
      </c>
      <c r="H16" s="10">
        <v>30</v>
      </c>
      <c r="I16" s="7">
        <f t="shared" si="1"/>
        <v>60</v>
      </c>
      <c r="J16" s="6">
        <v>11</v>
      </c>
      <c r="K16" s="9">
        <f t="shared" si="2"/>
        <v>22</v>
      </c>
      <c r="L16" s="10">
        <v>2</v>
      </c>
      <c r="M16" s="7">
        <f t="shared" si="3"/>
        <v>20</v>
      </c>
      <c r="N16" s="6">
        <v>90</v>
      </c>
      <c r="O16" s="9">
        <f t="shared" si="4"/>
        <v>90</v>
      </c>
      <c r="P16" s="10">
        <v>13</v>
      </c>
      <c r="Q16" s="32">
        <f t="shared" si="5"/>
        <v>19.5</v>
      </c>
      <c r="R16" s="6">
        <v>1</v>
      </c>
      <c r="S16" s="9">
        <f t="shared" si="6"/>
        <v>15</v>
      </c>
      <c r="T16" s="10">
        <v>5</v>
      </c>
      <c r="U16" s="7">
        <f t="shared" si="7"/>
        <v>50</v>
      </c>
      <c r="V16" s="6">
        <v>10</v>
      </c>
      <c r="W16" s="9">
        <f t="shared" si="8"/>
        <v>20</v>
      </c>
      <c r="X16" s="10">
        <v>12</v>
      </c>
      <c r="Y16" s="51">
        <f t="shared" si="9"/>
        <v>24</v>
      </c>
      <c r="Z16" s="6">
        <v>16</v>
      </c>
      <c r="AA16" s="9">
        <f t="shared" si="10"/>
        <v>48</v>
      </c>
      <c r="AB16" s="10">
        <v>16</v>
      </c>
      <c r="AC16" s="7">
        <f t="shared" si="11"/>
        <v>48</v>
      </c>
      <c r="AD16" s="6">
        <v>1</v>
      </c>
      <c r="AE16" s="9">
        <f t="shared" si="12"/>
        <v>10</v>
      </c>
      <c r="AF16" s="8">
        <v>6</v>
      </c>
      <c r="AG16" s="9">
        <f t="shared" si="13"/>
        <v>30</v>
      </c>
      <c r="AH16" s="23">
        <f t="shared" si="14"/>
        <v>469.5</v>
      </c>
    </row>
    <row r="17" spans="2:34" s="2" customFormat="1" ht="24" customHeight="1" x14ac:dyDescent="0.25">
      <c r="B17" s="6">
        <v>13</v>
      </c>
      <c r="C17" s="13" t="s">
        <v>142</v>
      </c>
      <c r="D17" s="7" t="s">
        <v>29</v>
      </c>
      <c r="E17" s="26" t="s">
        <v>36</v>
      </c>
      <c r="F17" s="8">
        <v>3</v>
      </c>
      <c r="G17" s="9">
        <f t="shared" si="0"/>
        <v>39</v>
      </c>
      <c r="H17" s="10">
        <v>18</v>
      </c>
      <c r="I17" s="7">
        <f t="shared" si="1"/>
        <v>36</v>
      </c>
      <c r="J17" s="6">
        <v>3</v>
      </c>
      <c r="K17" s="9">
        <f t="shared" si="2"/>
        <v>6</v>
      </c>
      <c r="L17" s="10">
        <v>6</v>
      </c>
      <c r="M17" s="7">
        <f t="shared" si="3"/>
        <v>60</v>
      </c>
      <c r="N17" s="6">
        <v>100</v>
      </c>
      <c r="O17" s="9">
        <f t="shared" si="4"/>
        <v>100</v>
      </c>
      <c r="P17" s="10">
        <v>26</v>
      </c>
      <c r="Q17" s="32">
        <f t="shared" si="5"/>
        <v>39</v>
      </c>
      <c r="R17" s="6">
        <v>1</v>
      </c>
      <c r="S17" s="9">
        <f t="shared" si="6"/>
        <v>15</v>
      </c>
      <c r="T17" s="10">
        <v>2</v>
      </c>
      <c r="U17" s="7">
        <f t="shared" si="7"/>
        <v>20</v>
      </c>
      <c r="V17" s="6">
        <v>5</v>
      </c>
      <c r="W17" s="9">
        <f t="shared" si="8"/>
        <v>10</v>
      </c>
      <c r="X17" s="10">
        <v>0</v>
      </c>
      <c r="Y17" s="51">
        <f t="shared" si="9"/>
        <v>0</v>
      </c>
      <c r="Z17" s="6">
        <v>16</v>
      </c>
      <c r="AA17" s="9">
        <f t="shared" si="10"/>
        <v>48</v>
      </c>
      <c r="AB17" s="10">
        <v>1</v>
      </c>
      <c r="AC17" s="7">
        <f t="shared" si="11"/>
        <v>3</v>
      </c>
      <c r="AD17" s="6">
        <v>0</v>
      </c>
      <c r="AE17" s="9">
        <f t="shared" si="12"/>
        <v>0</v>
      </c>
      <c r="AF17" s="8">
        <v>6</v>
      </c>
      <c r="AG17" s="9">
        <f t="shared" si="13"/>
        <v>30</v>
      </c>
      <c r="AH17" s="23">
        <f t="shared" si="14"/>
        <v>406</v>
      </c>
    </row>
    <row r="18" spans="2:34" s="2" customFormat="1" ht="24" customHeight="1" thickBot="1" x14ac:dyDescent="0.3">
      <c r="B18" s="14">
        <v>14</v>
      </c>
      <c r="C18" s="48" t="s">
        <v>143</v>
      </c>
      <c r="D18" s="17" t="s">
        <v>29</v>
      </c>
      <c r="E18" s="34" t="s">
        <v>36</v>
      </c>
      <c r="F18" s="27">
        <v>0</v>
      </c>
      <c r="G18" s="15">
        <f t="shared" si="0"/>
        <v>0</v>
      </c>
      <c r="H18" s="16">
        <v>0</v>
      </c>
      <c r="I18" s="17">
        <f t="shared" si="1"/>
        <v>0</v>
      </c>
      <c r="J18" s="14">
        <v>11</v>
      </c>
      <c r="K18" s="15">
        <f t="shared" si="2"/>
        <v>22</v>
      </c>
      <c r="L18" s="16">
        <v>8</v>
      </c>
      <c r="M18" s="17">
        <f t="shared" si="3"/>
        <v>80</v>
      </c>
      <c r="N18" s="14">
        <v>80</v>
      </c>
      <c r="O18" s="15">
        <f t="shared" si="4"/>
        <v>80</v>
      </c>
      <c r="P18" s="16">
        <v>33</v>
      </c>
      <c r="Q18" s="36">
        <f t="shared" si="5"/>
        <v>49.5</v>
      </c>
      <c r="R18" s="14">
        <v>0</v>
      </c>
      <c r="S18" s="15">
        <f t="shared" si="6"/>
        <v>0</v>
      </c>
      <c r="T18" s="16">
        <v>0</v>
      </c>
      <c r="U18" s="17">
        <f t="shared" si="7"/>
        <v>0</v>
      </c>
      <c r="V18" s="14">
        <v>18</v>
      </c>
      <c r="W18" s="15">
        <f t="shared" si="8"/>
        <v>36</v>
      </c>
      <c r="X18" s="16">
        <v>0</v>
      </c>
      <c r="Y18" s="52">
        <f t="shared" si="9"/>
        <v>0</v>
      </c>
      <c r="Z18" s="14">
        <v>0</v>
      </c>
      <c r="AA18" s="15">
        <f t="shared" si="10"/>
        <v>0</v>
      </c>
      <c r="AB18" s="16">
        <v>0</v>
      </c>
      <c r="AC18" s="17">
        <f t="shared" si="11"/>
        <v>0</v>
      </c>
      <c r="AD18" s="14">
        <v>0</v>
      </c>
      <c r="AE18" s="15">
        <f t="shared" si="12"/>
        <v>0</v>
      </c>
      <c r="AF18" s="27">
        <v>5</v>
      </c>
      <c r="AG18" s="15">
        <f t="shared" si="13"/>
        <v>25</v>
      </c>
      <c r="AH18" s="25">
        <f t="shared" si="14"/>
        <v>292.5</v>
      </c>
    </row>
  </sheetData>
  <sortState ref="C5:AH18">
    <sortCondition descending="1" ref="AH5:AH18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K18"/>
  <sheetViews>
    <sheetView zoomScale="95" zoomScaleNormal="95" workbookViewId="0">
      <pane ySplit="4" topLeftCell="A5" activePane="bottomLeft" state="frozen"/>
      <selection pane="bottomLeft" activeCell="C7" sqref="C7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117</v>
      </c>
      <c r="D5" s="55" t="s">
        <v>29</v>
      </c>
      <c r="E5" s="29" t="s">
        <v>37</v>
      </c>
      <c r="F5" s="46">
        <v>7</v>
      </c>
      <c r="G5" s="54">
        <f t="shared" ref="G5:G18" si="0">F5*13</f>
        <v>91</v>
      </c>
      <c r="H5" s="56">
        <v>55</v>
      </c>
      <c r="I5" s="55">
        <f t="shared" ref="I5:I18" si="1">H5*2</f>
        <v>110</v>
      </c>
      <c r="J5" s="53">
        <v>57</v>
      </c>
      <c r="K5" s="54">
        <f t="shared" ref="K5:K18" si="2">J5*2</f>
        <v>114</v>
      </c>
      <c r="L5" s="56">
        <v>10</v>
      </c>
      <c r="M5" s="55">
        <f t="shared" ref="M5:M18" si="3">L5*10</f>
        <v>100</v>
      </c>
      <c r="N5" s="53">
        <v>162</v>
      </c>
      <c r="O5" s="54">
        <f>N5</f>
        <v>162</v>
      </c>
      <c r="P5" s="56">
        <v>45</v>
      </c>
      <c r="Q5" s="31">
        <f t="shared" ref="Q5:Q18" si="4">P5*1.5</f>
        <v>67.5</v>
      </c>
      <c r="R5" s="53">
        <v>5</v>
      </c>
      <c r="S5" s="54">
        <f t="shared" ref="S5:S18" si="5">R5*15</f>
        <v>75</v>
      </c>
      <c r="T5" s="56">
        <v>14</v>
      </c>
      <c r="U5" s="55">
        <f t="shared" ref="U5:U18" si="6">T5*10</f>
        <v>140</v>
      </c>
      <c r="V5" s="53">
        <v>18</v>
      </c>
      <c r="W5" s="54">
        <f t="shared" ref="W5:W18" si="7">V5*2</f>
        <v>36</v>
      </c>
      <c r="X5" s="56">
        <v>65</v>
      </c>
      <c r="Y5" s="50">
        <f t="shared" ref="Y5:Y18" si="8">X5*2</f>
        <v>130</v>
      </c>
      <c r="Z5" s="53">
        <v>40</v>
      </c>
      <c r="AA5" s="54">
        <f t="shared" ref="AA5:AA18" si="9">Z5*3</f>
        <v>120</v>
      </c>
      <c r="AB5" s="56">
        <v>22</v>
      </c>
      <c r="AC5" s="55">
        <f t="shared" ref="AC5:AC18" si="10">AB5*3</f>
        <v>66</v>
      </c>
      <c r="AD5" s="53">
        <v>2</v>
      </c>
      <c r="AE5" s="54">
        <f t="shared" ref="AE5:AE18" si="11">AD5*10</f>
        <v>20</v>
      </c>
      <c r="AF5" s="57">
        <v>7</v>
      </c>
      <c r="AG5" s="54">
        <f t="shared" ref="AG5:AG18" si="12">AF5*5</f>
        <v>35</v>
      </c>
      <c r="AH5" s="24">
        <f t="shared" ref="AH5:AH18" si="13">G5+I5+K5+M5+O5+Q5+S5+U5+W5+Y5+AA5+AC5+AE5+AG5</f>
        <v>1266.5</v>
      </c>
    </row>
    <row r="6" spans="2:37" s="2" customFormat="1" ht="24" customHeight="1" x14ac:dyDescent="0.25">
      <c r="B6" s="6">
        <v>2</v>
      </c>
      <c r="C6" s="13" t="s">
        <v>118</v>
      </c>
      <c r="D6" s="7" t="s">
        <v>29</v>
      </c>
      <c r="E6" s="26" t="s">
        <v>37</v>
      </c>
      <c r="F6" s="8">
        <v>7</v>
      </c>
      <c r="G6" s="9">
        <f t="shared" si="0"/>
        <v>91</v>
      </c>
      <c r="H6" s="10">
        <v>44</v>
      </c>
      <c r="I6" s="7">
        <f t="shared" si="1"/>
        <v>88</v>
      </c>
      <c r="J6" s="6">
        <v>16</v>
      </c>
      <c r="K6" s="9">
        <f t="shared" si="2"/>
        <v>32</v>
      </c>
      <c r="L6" s="10">
        <v>6</v>
      </c>
      <c r="M6" s="7">
        <f t="shared" si="3"/>
        <v>60</v>
      </c>
      <c r="N6" s="6">
        <v>140</v>
      </c>
      <c r="O6" s="9">
        <f>N6</f>
        <v>140</v>
      </c>
      <c r="P6" s="10">
        <v>26</v>
      </c>
      <c r="Q6" s="32">
        <f t="shared" si="4"/>
        <v>39</v>
      </c>
      <c r="R6" s="6">
        <v>7</v>
      </c>
      <c r="S6" s="9">
        <f t="shared" si="5"/>
        <v>105</v>
      </c>
      <c r="T6" s="10">
        <v>11</v>
      </c>
      <c r="U6" s="7">
        <f t="shared" si="6"/>
        <v>110</v>
      </c>
      <c r="V6" s="6">
        <v>15</v>
      </c>
      <c r="W6" s="9">
        <f t="shared" si="7"/>
        <v>30</v>
      </c>
      <c r="X6" s="10">
        <v>59</v>
      </c>
      <c r="Y6" s="51">
        <f t="shared" si="8"/>
        <v>118</v>
      </c>
      <c r="Z6" s="6">
        <v>31</v>
      </c>
      <c r="AA6" s="9">
        <f t="shared" si="9"/>
        <v>93</v>
      </c>
      <c r="AB6" s="10">
        <v>27</v>
      </c>
      <c r="AC6" s="7">
        <f t="shared" si="10"/>
        <v>81</v>
      </c>
      <c r="AD6" s="6">
        <v>2</v>
      </c>
      <c r="AE6" s="9">
        <f t="shared" si="11"/>
        <v>20</v>
      </c>
      <c r="AF6" s="8">
        <v>6</v>
      </c>
      <c r="AG6" s="9">
        <f t="shared" si="12"/>
        <v>30</v>
      </c>
      <c r="AH6" s="23">
        <f t="shared" si="13"/>
        <v>1037</v>
      </c>
    </row>
    <row r="7" spans="2:37" s="2" customFormat="1" ht="24" customHeight="1" x14ac:dyDescent="0.25">
      <c r="B7" s="6">
        <v>3</v>
      </c>
      <c r="C7" s="13" t="s">
        <v>119</v>
      </c>
      <c r="D7" s="7" t="s">
        <v>29</v>
      </c>
      <c r="E7" s="26" t="s">
        <v>37</v>
      </c>
      <c r="F7" s="8">
        <v>6</v>
      </c>
      <c r="G7" s="9">
        <f t="shared" si="0"/>
        <v>78</v>
      </c>
      <c r="H7" s="10">
        <v>29</v>
      </c>
      <c r="I7" s="7">
        <f t="shared" si="1"/>
        <v>58</v>
      </c>
      <c r="J7" s="6">
        <v>1</v>
      </c>
      <c r="K7" s="9">
        <f t="shared" si="2"/>
        <v>2</v>
      </c>
      <c r="L7" s="10">
        <v>7</v>
      </c>
      <c r="M7" s="7">
        <f t="shared" si="3"/>
        <v>70</v>
      </c>
      <c r="N7" s="6">
        <v>110</v>
      </c>
      <c r="O7" s="9">
        <f>N7</f>
        <v>110</v>
      </c>
      <c r="P7" s="10">
        <v>41</v>
      </c>
      <c r="Q7" s="32">
        <f t="shared" si="4"/>
        <v>61.5</v>
      </c>
      <c r="R7" s="6">
        <v>6</v>
      </c>
      <c r="S7" s="9">
        <f t="shared" si="5"/>
        <v>90</v>
      </c>
      <c r="T7" s="10">
        <v>9</v>
      </c>
      <c r="U7" s="7">
        <f t="shared" si="6"/>
        <v>90</v>
      </c>
      <c r="V7" s="6">
        <v>38</v>
      </c>
      <c r="W7" s="9">
        <f t="shared" si="7"/>
        <v>76</v>
      </c>
      <c r="X7" s="10">
        <v>70</v>
      </c>
      <c r="Y7" s="51">
        <f t="shared" si="8"/>
        <v>140</v>
      </c>
      <c r="Z7" s="6">
        <v>40</v>
      </c>
      <c r="AA7" s="9">
        <f t="shared" si="9"/>
        <v>120</v>
      </c>
      <c r="AB7" s="10">
        <v>25</v>
      </c>
      <c r="AC7" s="7">
        <f t="shared" si="10"/>
        <v>75</v>
      </c>
      <c r="AD7" s="6">
        <v>2</v>
      </c>
      <c r="AE7" s="9">
        <f t="shared" si="11"/>
        <v>20</v>
      </c>
      <c r="AF7" s="8">
        <v>9</v>
      </c>
      <c r="AG7" s="9">
        <f t="shared" si="12"/>
        <v>45</v>
      </c>
      <c r="AH7" s="23">
        <f t="shared" si="13"/>
        <v>1035.5</v>
      </c>
    </row>
    <row r="8" spans="2:37" s="11" customFormat="1" ht="24" customHeight="1" x14ac:dyDescent="0.25">
      <c r="B8" s="6">
        <v>4</v>
      </c>
      <c r="C8" s="13" t="s">
        <v>120</v>
      </c>
      <c r="D8" s="7" t="s">
        <v>24</v>
      </c>
      <c r="E8" s="26" t="s">
        <v>37</v>
      </c>
      <c r="F8" s="8">
        <v>8</v>
      </c>
      <c r="G8" s="9">
        <f t="shared" si="0"/>
        <v>104</v>
      </c>
      <c r="H8" s="10">
        <v>56</v>
      </c>
      <c r="I8" s="7">
        <f t="shared" si="1"/>
        <v>112</v>
      </c>
      <c r="J8" s="6">
        <v>13</v>
      </c>
      <c r="K8" s="9">
        <f t="shared" si="2"/>
        <v>26</v>
      </c>
      <c r="L8" s="10">
        <v>7</v>
      </c>
      <c r="M8" s="7">
        <f t="shared" si="3"/>
        <v>70</v>
      </c>
      <c r="N8" s="6">
        <v>138</v>
      </c>
      <c r="O8" s="9">
        <v>136</v>
      </c>
      <c r="P8" s="10">
        <v>45</v>
      </c>
      <c r="Q8" s="32">
        <f t="shared" si="4"/>
        <v>67.5</v>
      </c>
      <c r="R8" s="6">
        <v>3</v>
      </c>
      <c r="S8" s="9">
        <f t="shared" si="5"/>
        <v>45</v>
      </c>
      <c r="T8" s="10">
        <v>6</v>
      </c>
      <c r="U8" s="7">
        <f t="shared" si="6"/>
        <v>60</v>
      </c>
      <c r="V8" s="6">
        <v>34</v>
      </c>
      <c r="W8" s="9">
        <f t="shared" si="7"/>
        <v>68</v>
      </c>
      <c r="X8" s="10">
        <v>67</v>
      </c>
      <c r="Y8" s="51">
        <f t="shared" si="8"/>
        <v>134</v>
      </c>
      <c r="Z8" s="6">
        <v>26</v>
      </c>
      <c r="AA8" s="9">
        <f t="shared" si="9"/>
        <v>78</v>
      </c>
      <c r="AB8" s="10">
        <v>22</v>
      </c>
      <c r="AC8" s="7">
        <f t="shared" si="10"/>
        <v>66</v>
      </c>
      <c r="AD8" s="6">
        <v>3</v>
      </c>
      <c r="AE8" s="9">
        <f t="shared" si="11"/>
        <v>30</v>
      </c>
      <c r="AF8" s="8">
        <v>6</v>
      </c>
      <c r="AG8" s="9">
        <f t="shared" si="12"/>
        <v>30</v>
      </c>
      <c r="AH8" s="23">
        <f t="shared" si="13"/>
        <v>1026.5</v>
      </c>
    </row>
    <row r="9" spans="2:37" s="2" customFormat="1" ht="24" customHeight="1" x14ac:dyDescent="0.25">
      <c r="B9" s="6">
        <v>5</v>
      </c>
      <c r="C9" s="13" t="s">
        <v>121</v>
      </c>
      <c r="D9" s="7" t="s">
        <v>24</v>
      </c>
      <c r="E9" s="26" t="s">
        <v>37</v>
      </c>
      <c r="F9" s="8">
        <v>8</v>
      </c>
      <c r="G9" s="9">
        <f t="shared" si="0"/>
        <v>104</v>
      </c>
      <c r="H9" s="10">
        <v>36</v>
      </c>
      <c r="I9" s="7">
        <f t="shared" si="1"/>
        <v>72</v>
      </c>
      <c r="J9" s="6">
        <v>7</v>
      </c>
      <c r="K9" s="9">
        <f t="shared" si="2"/>
        <v>14</v>
      </c>
      <c r="L9" s="10">
        <v>6</v>
      </c>
      <c r="M9" s="7">
        <f t="shared" si="3"/>
        <v>60</v>
      </c>
      <c r="N9" s="6">
        <v>112</v>
      </c>
      <c r="O9" s="9">
        <f t="shared" ref="O9:O18" si="14">N9</f>
        <v>112</v>
      </c>
      <c r="P9" s="10">
        <v>29</v>
      </c>
      <c r="Q9" s="32">
        <f t="shared" si="4"/>
        <v>43.5</v>
      </c>
      <c r="R9" s="6">
        <v>4</v>
      </c>
      <c r="S9" s="9">
        <f t="shared" si="5"/>
        <v>60</v>
      </c>
      <c r="T9" s="10">
        <v>12</v>
      </c>
      <c r="U9" s="7">
        <f t="shared" si="6"/>
        <v>120</v>
      </c>
      <c r="V9" s="6">
        <v>13</v>
      </c>
      <c r="W9" s="9">
        <f t="shared" si="7"/>
        <v>26</v>
      </c>
      <c r="X9" s="10">
        <v>77</v>
      </c>
      <c r="Y9" s="51">
        <f t="shared" si="8"/>
        <v>154</v>
      </c>
      <c r="Z9" s="6">
        <v>40</v>
      </c>
      <c r="AA9" s="9">
        <f t="shared" si="9"/>
        <v>120</v>
      </c>
      <c r="AB9" s="10">
        <v>26</v>
      </c>
      <c r="AC9" s="7">
        <f t="shared" si="10"/>
        <v>78</v>
      </c>
      <c r="AD9" s="6">
        <v>2</v>
      </c>
      <c r="AE9" s="9">
        <f t="shared" si="11"/>
        <v>20</v>
      </c>
      <c r="AF9" s="8">
        <v>6</v>
      </c>
      <c r="AG9" s="9">
        <f t="shared" si="12"/>
        <v>30</v>
      </c>
      <c r="AH9" s="23">
        <f t="shared" si="13"/>
        <v>1013.5</v>
      </c>
    </row>
    <row r="10" spans="2:37" s="2" customFormat="1" ht="24" customHeight="1" x14ac:dyDescent="0.25">
      <c r="B10" s="6">
        <v>6</v>
      </c>
      <c r="C10" s="13" t="s">
        <v>122</v>
      </c>
      <c r="D10" s="7" t="s">
        <v>29</v>
      </c>
      <c r="E10" s="26" t="s">
        <v>37</v>
      </c>
      <c r="F10" s="8">
        <v>9</v>
      </c>
      <c r="G10" s="9">
        <f t="shared" si="0"/>
        <v>117</v>
      </c>
      <c r="H10" s="10">
        <v>43</v>
      </c>
      <c r="I10" s="7">
        <f t="shared" si="1"/>
        <v>86</v>
      </c>
      <c r="J10" s="6">
        <v>15</v>
      </c>
      <c r="K10" s="9">
        <f t="shared" si="2"/>
        <v>30</v>
      </c>
      <c r="L10" s="10">
        <v>5</v>
      </c>
      <c r="M10" s="7">
        <f t="shared" si="3"/>
        <v>50</v>
      </c>
      <c r="N10" s="6">
        <v>114</v>
      </c>
      <c r="O10" s="9">
        <f t="shared" si="14"/>
        <v>114</v>
      </c>
      <c r="P10" s="10">
        <v>21</v>
      </c>
      <c r="Q10" s="32">
        <f t="shared" si="4"/>
        <v>31.5</v>
      </c>
      <c r="R10" s="6">
        <v>4</v>
      </c>
      <c r="S10" s="9">
        <f t="shared" si="5"/>
        <v>60</v>
      </c>
      <c r="T10" s="10">
        <v>6</v>
      </c>
      <c r="U10" s="7">
        <f t="shared" si="6"/>
        <v>60</v>
      </c>
      <c r="V10" s="6">
        <v>23</v>
      </c>
      <c r="W10" s="9">
        <f t="shared" si="7"/>
        <v>46</v>
      </c>
      <c r="X10" s="10">
        <v>84</v>
      </c>
      <c r="Y10" s="51">
        <f t="shared" si="8"/>
        <v>168</v>
      </c>
      <c r="Z10" s="6">
        <v>23</v>
      </c>
      <c r="AA10" s="9">
        <f t="shared" si="9"/>
        <v>69</v>
      </c>
      <c r="AB10" s="10">
        <v>20</v>
      </c>
      <c r="AC10" s="7">
        <f t="shared" si="10"/>
        <v>60</v>
      </c>
      <c r="AD10" s="6">
        <v>2</v>
      </c>
      <c r="AE10" s="9">
        <f t="shared" si="11"/>
        <v>20</v>
      </c>
      <c r="AF10" s="8">
        <v>12</v>
      </c>
      <c r="AG10" s="9">
        <f t="shared" si="12"/>
        <v>60</v>
      </c>
      <c r="AH10" s="23">
        <f t="shared" si="13"/>
        <v>971.5</v>
      </c>
    </row>
    <row r="11" spans="2:37" s="2" customFormat="1" ht="24" customHeight="1" x14ac:dyDescent="0.25">
      <c r="B11" s="6">
        <v>7</v>
      </c>
      <c r="C11" s="13" t="s">
        <v>123</v>
      </c>
      <c r="D11" s="7" t="s">
        <v>29</v>
      </c>
      <c r="E11" s="26" t="s">
        <v>37</v>
      </c>
      <c r="F11" s="8">
        <v>10</v>
      </c>
      <c r="G11" s="9">
        <f t="shared" si="0"/>
        <v>130</v>
      </c>
      <c r="H11" s="10">
        <v>61</v>
      </c>
      <c r="I11" s="7">
        <f t="shared" si="1"/>
        <v>122</v>
      </c>
      <c r="J11" s="6">
        <v>12</v>
      </c>
      <c r="K11" s="9">
        <f t="shared" si="2"/>
        <v>24</v>
      </c>
      <c r="L11" s="10">
        <v>5</v>
      </c>
      <c r="M11" s="7">
        <f t="shared" si="3"/>
        <v>50</v>
      </c>
      <c r="N11" s="6">
        <v>120</v>
      </c>
      <c r="O11" s="9">
        <f t="shared" si="14"/>
        <v>120</v>
      </c>
      <c r="P11" s="10">
        <v>33</v>
      </c>
      <c r="Q11" s="32">
        <f t="shared" si="4"/>
        <v>49.5</v>
      </c>
      <c r="R11" s="6">
        <v>3</v>
      </c>
      <c r="S11" s="9">
        <f t="shared" si="5"/>
        <v>45</v>
      </c>
      <c r="T11" s="10">
        <v>9</v>
      </c>
      <c r="U11" s="7">
        <f t="shared" si="6"/>
        <v>90</v>
      </c>
      <c r="V11" s="6">
        <v>29</v>
      </c>
      <c r="W11" s="9">
        <f t="shared" si="7"/>
        <v>58</v>
      </c>
      <c r="X11" s="10">
        <v>66</v>
      </c>
      <c r="Y11" s="51">
        <f t="shared" si="8"/>
        <v>132</v>
      </c>
      <c r="Z11" s="6">
        <v>32</v>
      </c>
      <c r="AA11" s="9">
        <f t="shared" si="9"/>
        <v>96</v>
      </c>
      <c r="AB11" s="10">
        <v>0</v>
      </c>
      <c r="AC11" s="7">
        <f t="shared" si="10"/>
        <v>0</v>
      </c>
      <c r="AD11" s="6">
        <v>2</v>
      </c>
      <c r="AE11" s="9">
        <f t="shared" si="11"/>
        <v>20</v>
      </c>
      <c r="AF11" s="8">
        <v>5</v>
      </c>
      <c r="AG11" s="9">
        <f t="shared" si="12"/>
        <v>25</v>
      </c>
      <c r="AH11" s="23">
        <f t="shared" si="13"/>
        <v>961.5</v>
      </c>
    </row>
    <row r="12" spans="2:37" s="2" customFormat="1" ht="24" customHeight="1" x14ac:dyDescent="0.25">
      <c r="B12" s="6">
        <v>8</v>
      </c>
      <c r="C12" s="13" t="s">
        <v>124</v>
      </c>
      <c r="D12" s="7" t="s">
        <v>29</v>
      </c>
      <c r="E12" s="26" t="s">
        <v>37</v>
      </c>
      <c r="F12" s="8">
        <v>5</v>
      </c>
      <c r="G12" s="9">
        <f t="shared" si="0"/>
        <v>65</v>
      </c>
      <c r="H12" s="10">
        <v>36</v>
      </c>
      <c r="I12" s="7">
        <f t="shared" si="1"/>
        <v>72</v>
      </c>
      <c r="J12" s="6">
        <v>11</v>
      </c>
      <c r="K12" s="9">
        <f t="shared" si="2"/>
        <v>22</v>
      </c>
      <c r="L12" s="10">
        <v>7</v>
      </c>
      <c r="M12" s="7">
        <f t="shared" si="3"/>
        <v>70</v>
      </c>
      <c r="N12" s="6">
        <v>122</v>
      </c>
      <c r="O12" s="9">
        <f t="shared" si="14"/>
        <v>122</v>
      </c>
      <c r="P12" s="10">
        <v>47</v>
      </c>
      <c r="Q12" s="32">
        <f t="shared" si="4"/>
        <v>70.5</v>
      </c>
      <c r="R12" s="6">
        <v>5</v>
      </c>
      <c r="S12" s="9">
        <f t="shared" si="5"/>
        <v>75</v>
      </c>
      <c r="T12" s="10">
        <v>10</v>
      </c>
      <c r="U12" s="7">
        <f t="shared" si="6"/>
        <v>100</v>
      </c>
      <c r="V12" s="6">
        <v>13</v>
      </c>
      <c r="W12" s="9">
        <f t="shared" si="7"/>
        <v>26</v>
      </c>
      <c r="X12" s="10">
        <v>40</v>
      </c>
      <c r="Y12" s="51">
        <f t="shared" si="8"/>
        <v>80</v>
      </c>
      <c r="Z12" s="6">
        <v>32</v>
      </c>
      <c r="AA12" s="9">
        <f t="shared" si="9"/>
        <v>96</v>
      </c>
      <c r="AB12" s="10">
        <v>26</v>
      </c>
      <c r="AC12" s="7">
        <f t="shared" si="10"/>
        <v>78</v>
      </c>
      <c r="AD12" s="6">
        <v>1</v>
      </c>
      <c r="AE12" s="9">
        <f t="shared" si="11"/>
        <v>10</v>
      </c>
      <c r="AF12" s="8">
        <v>6</v>
      </c>
      <c r="AG12" s="9">
        <f t="shared" si="12"/>
        <v>30</v>
      </c>
      <c r="AH12" s="23">
        <f t="shared" si="13"/>
        <v>916.5</v>
      </c>
    </row>
    <row r="13" spans="2:37" s="2" customFormat="1" ht="24" customHeight="1" x14ac:dyDescent="0.25">
      <c r="B13" s="6">
        <v>9</v>
      </c>
      <c r="C13" s="13" t="s">
        <v>125</v>
      </c>
      <c r="D13" s="7" t="s">
        <v>24</v>
      </c>
      <c r="E13" s="26" t="s">
        <v>37</v>
      </c>
      <c r="F13" s="8">
        <v>5</v>
      </c>
      <c r="G13" s="9">
        <f t="shared" si="0"/>
        <v>65</v>
      </c>
      <c r="H13" s="10">
        <v>29</v>
      </c>
      <c r="I13" s="7">
        <f t="shared" si="1"/>
        <v>58</v>
      </c>
      <c r="J13" s="6">
        <v>2</v>
      </c>
      <c r="K13" s="9">
        <f t="shared" si="2"/>
        <v>4</v>
      </c>
      <c r="L13" s="10">
        <v>6</v>
      </c>
      <c r="M13" s="7">
        <f t="shared" si="3"/>
        <v>60</v>
      </c>
      <c r="N13" s="6">
        <v>146</v>
      </c>
      <c r="O13" s="9">
        <f t="shared" si="14"/>
        <v>146</v>
      </c>
      <c r="P13" s="10">
        <v>13</v>
      </c>
      <c r="Q13" s="32">
        <f t="shared" si="4"/>
        <v>19.5</v>
      </c>
      <c r="R13" s="6">
        <v>5</v>
      </c>
      <c r="S13" s="9">
        <f t="shared" si="5"/>
        <v>75</v>
      </c>
      <c r="T13" s="10">
        <v>11</v>
      </c>
      <c r="U13" s="7">
        <f t="shared" si="6"/>
        <v>110</v>
      </c>
      <c r="V13" s="6">
        <v>18</v>
      </c>
      <c r="W13" s="9">
        <f t="shared" si="7"/>
        <v>36</v>
      </c>
      <c r="X13" s="10">
        <v>52</v>
      </c>
      <c r="Y13" s="51">
        <f t="shared" si="8"/>
        <v>104</v>
      </c>
      <c r="Z13" s="6">
        <v>21</v>
      </c>
      <c r="AA13" s="9">
        <f t="shared" si="9"/>
        <v>63</v>
      </c>
      <c r="AB13" s="10">
        <v>24</v>
      </c>
      <c r="AC13" s="7">
        <f t="shared" si="10"/>
        <v>72</v>
      </c>
      <c r="AD13" s="6">
        <v>1</v>
      </c>
      <c r="AE13" s="9">
        <f t="shared" si="11"/>
        <v>10</v>
      </c>
      <c r="AF13" s="8">
        <v>17</v>
      </c>
      <c r="AG13" s="9">
        <f t="shared" si="12"/>
        <v>85</v>
      </c>
      <c r="AH13" s="23">
        <f t="shared" si="13"/>
        <v>907.5</v>
      </c>
    </row>
    <row r="14" spans="2:37" s="2" customFormat="1" ht="24" customHeight="1" x14ac:dyDescent="0.25">
      <c r="B14" s="6">
        <v>10</v>
      </c>
      <c r="C14" s="13" t="s">
        <v>126</v>
      </c>
      <c r="D14" s="7" t="s">
        <v>29</v>
      </c>
      <c r="E14" s="26" t="s">
        <v>37</v>
      </c>
      <c r="F14" s="8">
        <v>5</v>
      </c>
      <c r="G14" s="9">
        <f t="shared" si="0"/>
        <v>65</v>
      </c>
      <c r="H14" s="10">
        <v>29</v>
      </c>
      <c r="I14" s="7">
        <f t="shared" si="1"/>
        <v>58</v>
      </c>
      <c r="J14" s="6">
        <v>3</v>
      </c>
      <c r="K14" s="9">
        <f t="shared" si="2"/>
        <v>6</v>
      </c>
      <c r="L14" s="10">
        <v>7</v>
      </c>
      <c r="M14" s="7">
        <f t="shared" si="3"/>
        <v>70</v>
      </c>
      <c r="N14" s="6">
        <v>146</v>
      </c>
      <c r="O14" s="9">
        <f t="shared" si="14"/>
        <v>146</v>
      </c>
      <c r="P14" s="10">
        <v>28</v>
      </c>
      <c r="Q14" s="32">
        <f t="shared" si="4"/>
        <v>42</v>
      </c>
      <c r="R14" s="6">
        <v>3</v>
      </c>
      <c r="S14" s="9">
        <f t="shared" si="5"/>
        <v>45</v>
      </c>
      <c r="T14" s="10">
        <v>12</v>
      </c>
      <c r="U14" s="7">
        <f t="shared" si="6"/>
        <v>120</v>
      </c>
      <c r="V14" s="6">
        <v>0</v>
      </c>
      <c r="W14" s="9">
        <f t="shared" si="7"/>
        <v>0</v>
      </c>
      <c r="X14" s="10">
        <v>65</v>
      </c>
      <c r="Y14" s="51">
        <f t="shared" si="8"/>
        <v>130</v>
      </c>
      <c r="Z14" s="6">
        <v>13</v>
      </c>
      <c r="AA14" s="9">
        <f t="shared" si="9"/>
        <v>39</v>
      </c>
      <c r="AB14" s="10">
        <v>24</v>
      </c>
      <c r="AC14" s="7">
        <f t="shared" si="10"/>
        <v>72</v>
      </c>
      <c r="AD14" s="6">
        <v>2</v>
      </c>
      <c r="AE14" s="9">
        <f t="shared" si="11"/>
        <v>20</v>
      </c>
      <c r="AF14" s="8">
        <v>10</v>
      </c>
      <c r="AG14" s="9">
        <f t="shared" si="12"/>
        <v>50</v>
      </c>
      <c r="AH14" s="23">
        <f t="shared" si="13"/>
        <v>863</v>
      </c>
    </row>
    <row r="15" spans="2:37" s="2" customFormat="1" ht="24" customHeight="1" x14ac:dyDescent="0.25">
      <c r="B15" s="6">
        <v>11</v>
      </c>
      <c r="C15" s="13" t="s">
        <v>127</v>
      </c>
      <c r="D15" s="7" t="s">
        <v>29</v>
      </c>
      <c r="E15" s="26" t="s">
        <v>37</v>
      </c>
      <c r="F15" s="8">
        <v>7</v>
      </c>
      <c r="G15" s="9">
        <f t="shared" si="0"/>
        <v>91</v>
      </c>
      <c r="H15" s="10">
        <v>29</v>
      </c>
      <c r="I15" s="7">
        <f t="shared" si="1"/>
        <v>58</v>
      </c>
      <c r="J15" s="6">
        <v>16</v>
      </c>
      <c r="K15" s="9">
        <f t="shared" si="2"/>
        <v>32</v>
      </c>
      <c r="L15" s="10">
        <v>9</v>
      </c>
      <c r="M15" s="7">
        <f t="shared" si="3"/>
        <v>90</v>
      </c>
      <c r="N15" s="6">
        <v>122</v>
      </c>
      <c r="O15" s="9">
        <f t="shared" si="14"/>
        <v>122</v>
      </c>
      <c r="P15" s="10">
        <v>18</v>
      </c>
      <c r="Q15" s="32">
        <f t="shared" si="4"/>
        <v>27</v>
      </c>
      <c r="R15" s="6">
        <v>3</v>
      </c>
      <c r="S15" s="9">
        <f t="shared" si="5"/>
        <v>45</v>
      </c>
      <c r="T15" s="10">
        <v>4</v>
      </c>
      <c r="U15" s="7">
        <f t="shared" si="6"/>
        <v>40</v>
      </c>
      <c r="V15" s="6">
        <v>15</v>
      </c>
      <c r="W15" s="9">
        <f t="shared" si="7"/>
        <v>30</v>
      </c>
      <c r="X15" s="10">
        <v>59</v>
      </c>
      <c r="Y15" s="51">
        <f t="shared" si="8"/>
        <v>118</v>
      </c>
      <c r="Z15" s="6">
        <v>18</v>
      </c>
      <c r="AA15" s="9">
        <f t="shared" si="9"/>
        <v>54</v>
      </c>
      <c r="AB15" s="10">
        <v>29</v>
      </c>
      <c r="AC15" s="7">
        <f t="shared" si="10"/>
        <v>87</v>
      </c>
      <c r="AD15" s="6">
        <v>1</v>
      </c>
      <c r="AE15" s="9">
        <f t="shared" si="11"/>
        <v>10</v>
      </c>
      <c r="AF15" s="8">
        <v>2</v>
      </c>
      <c r="AG15" s="9">
        <f t="shared" si="12"/>
        <v>10</v>
      </c>
      <c r="AH15" s="23">
        <f t="shared" si="13"/>
        <v>814</v>
      </c>
    </row>
    <row r="16" spans="2:37" s="2" customFormat="1" ht="24" customHeight="1" x14ac:dyDescent="0.25">
      <c r="B16" s="6">
        <v>12</v>
      </c>
      <c r="C16" s="13" t="s">
        <v>128</v>
      </c>
      <c r="D16" s="7" t="s">
        <v>29</v>
      </c>
      <c r="E16" s="26" t="s">
        <v>37</v>
      </c>
      <c r="F16" s="8">
        <v>6</v>
      </c>
      <c r="G16" s="9">
        <f t="shared" si="0"/>
        <v>78</v>
      </c>
      <c r="H16" s="10">
        <v>17</v>
      </c>
      <c r="I16" s="7">
        <f t="shared" si="1"/>
        <v>34</v>
      </c>
      <c r="J16" s="6">
        <v>16</v>
      </c>
      <c r="K16" s="9">
        <f t="shared" si="2"/>
        <v>32</v>
      </c>
      <c r="L16" s="10">
        <v>6</v>
      </c>
      <c r="M16" s="7">
        <f t="shared" si="3"/>
        <v>60</v>
      </c>
      <c r="N16" s="6">
        <v>106</v>
      </c>
      <c r="O16" s="9">
        <f t="shared" si="14"/>
        <v>106</v>
      </c>
      <c r="P16" s="10">
        <v>36</v>
      </c>
      <c r="Q16" s="32">
        <f t="shared" si="4"/>
        <v>54</v>
      </c>
      <c r="R16" s="6">
        <v>6</v>
      </c>
      <c r="S16" s="9">
        <f t="shared" si="5"/>
        <v>90</v>
      </c>
      <c r="T16" s="10">
        <v>9</v>
      </c>
      <c r="U16" s="7">
        <f t="shared" si="6"/>
        <v>90</v>
      </c>
      <c r="V16" s="6">
        <v>15</v>
      </c>
      <c r="W16" s="9">
        <f t="shared" si="7"/>
        <v>30</v>
      </c>
      <c r="X16" s="10">
        <v>41</v>
      </c>
      <c r="Y16" s="51">
        <f t="shared" si="8"/>
        <v>82</v>
      </c>
      <c r="Z16" s="6">
        <v>5</v>
      </c>
      <c r="AA16" s="9">
        <f t="shared" si="9"/>
        <v>15</v>
      </c>
      <c r="AB16" s="10">
        <v>11</v>
      </c>
      <c r="AC16" s="7">
        <f t="shared" si="10"/>
        <v>33</v>
      </c>
      <c r="AD16" s="6">
        <v>1</v>
      </c>
      <c r="AE16" s="9">
        <f t="shared" si="11"/>
        <v>10</v>
      </c>
      <c r="AF16" s="8">
        <v>9</v>
      </c>
      <c r="AG16" s="9">
        <f t="shared" si="12"/>
        <v>45</v>
      </c>
      <c r="AH16" s="23">
        <f t="shared" si="13"/>
        <v>759</v>
      </c>
    </row>
    <row r="17" spans="2:34" s="2" customFormat="1" ht="24" customHeight="1" x14ac:dyDescent="0.25">
      <c r="B17" s="6">
        <v>13</v>
      </c>
      <c r="C17" s="13" t="s">
        <v>129</v>
      </c>
      <c r="D17" s="7" t="s">
        <v>29</v>
      </c>
      <c r="E17" s="26" t="s">
        <v>37</v>
      </c>
      <c r="F17" s="8">
        <v>6</v>
      </c>
      <c r="G17" s="9">
        <f t="shared" si="0"/>
        <v>78</v>
      </c>
      <c r="H17" s="10">
        <v>31</v>
      </c>
      <c r="I17" s="7">
        <f t="shared" si="1"/>
        <v>62</v>
      </c>
      <c r="J17" s="6">
        <v>13</v>
      </c>
      <c r="K17" s="9">
        <f t="shared" si="2"/>
        <v>26</v>
      </c>
      <c r="L17" s="10">
        <v>5</v>
      </c>
      <c r="M17" s="7">
        <f t="shared" si="3"/>
        <v>50</v>
      </c>
      <c r="N17" s="6">
        <v>106</v>
      </c>
      <c r="O17" s="9">
        <f t="shared" si="14"/>
        <v>106</v>
      </c>
      <c r="P17" s="10">
        <v>13</v>
      </c>
      <c r="Q17" s="32">
        <f t="shared" si="4"/>
        <v>19.5</v>
      </c>
      <c r="R17" s="6">
        <v>4</v>
      </c>
      <c r="S17" s="9">
        <f t="shared" si="5"/>
        <v>60</v>
      </c>
      <c r="T17" s="10">
        <v>4</v>
      </c>
      <c r="U17" s="7">
        <f t="shared" si="6"/>
        <v>40</v>
      </c>
      <c r="V17" s="6">
        <v>10</v>
      </c>
      <c r="W17" s="9">
        <f t="shared" si="7"/>
        <v>20</v>
      </c>
      <c r="X17" s="10">
        <v>42</v>
      </c>
      <c r="Y17" s="51">
        <f t="shared" si="8"/>
        <v>84</v>
      </c>
      <c r="Z17" s="6">
        <v>21</v>
      </c>
      <c r="AA17" s="9">
        <f t="shared" si="9"/>
        <v>63</v>
      </c>
      <c r="AB17" s="10">
        <v>14</v>
      </c>
      <c r="AC17" s="7">
        <f t="shared" si="10"/>
        <v>42</v>
      </c>
      <c r="AD17" s="6">
        <v>0</v>
      </c>
      <c r="AE17" s="9">
        <f t="shared" si="11"/>
        <v>0</v>
      </c>
      <c r="AF17" s="8">
        <v>4</v>
      </c>
      <c r="AG17" s="9">
        <f t="shared" si="12"/>
        <v>20</v>
      </c>
      <c r="AH17" s="23">
        <f t="shared" si="13"/>
        <v>670.5</v>
      </c>
    </row>
    <row r="18" spans="2:34" s="2" customFormat="1" ht="24" customHeight="1" thickBot="1" x14ac:dyDescent="0.3">
      <c r="B18" s="14">
        <v>14</v>
      </c>
      <c r="C18" s="48" t="s">
        <v>130</v>
      </c>
      <c r="D18" s="17" t="s">
        <v>29</v>
      </c>
      <c r="E18" s="34" t="s">
        <v>37</v>
      </c>
      <c r="F18" s="27">
        <v>5</v>
      </c>
      <c r="G18" s="15">
        <f t="shared" si="0"/>
        <v>65</v>
      </c>
      <c r="H18" s="16">
        <v>23</v>
      </c>
      <c r="I18" s="17">
        <f t="shared" si="1"/>
        <v>46</v>
      </c>
      <c r="J18" s="14">
        <v>10</v>
      </c>
      <c r="K18" s="15">
        <f t="shared" si="2"/>
        <v>20</v>
      </c>
      <c r="L18" s="16">
        <v>4</v>
      </c>
      <c r="M18" s="17">
        <f t="shared" si="3"/>
        <v>40</v>
      </c>
      <c r="N18" s="14">
        <v>120</v>
      </c>
      <c r="O18" s="15">
        <f t="shared" si="14"/>
        <v>120</v>
      </c>
      <c r="P18" s="16">
        <v>10</v>
      </c>
      <c r="Q18" s="36">
        <f t="shared" si="4"/>
        <v>15</v>
      </c>
      <c r="R18" s="14">
        <v>5</v>
      </c>
      <c r="S18" s="15">
        <f t="shared" si="5"/>
        <v>75</v>
      </c>
      <c r="T18" s="16">
        <v>5</v>
      </c>
      <c r="U18" s="17">
        <f t="shared" si="6"/>
        <v>50</v>
      </c>
      <c r="V18" s="14">
        <v>10</v>
      </c>
      <c r="W18" s="15">
        <f t="shared" si="7"/>
        <v>20</v>
      </c>
      <c r="X18" s="16">
        <v>0</v>
      </c>
      <c r="Y18" s="52">
        <f t="shared" si="8"/>
        <v>0</v>
      </c>
      <c r="Z18" s="14">
        <v>32</v>
      </c>
      <c r="AA18" s="15">
        <f t="shared" si="9"/>
        <v>96</v>
      </c>
      <c r="AB18" s="16">
        <v>15</v>
      </c>
      <c r="AC18" s="17">
        <f t="shared" si="10"/>
        <v>45</v>
      </c>
      <c r="AD18" s="14">
        <v>0</v>
      </c>
      <c r="AE18" s="15">
        <f t="shared" si="11"/>
        <v>0</v>
      </c>
      <c r="AF18" s="27">
        <v>14</v>
      </c>
      <c r="AG18" s="15">
        <f t="shared" si="12"/>
        <v>70</v>
      </c>
      <c r="AH18" s="25">
        <f t="shared" si="13"/>
        <v>662</v>
      </c>
    </row>
  </sheetData>
  <sortState ref="C5:AH18">
    <sortCondition descending="1" ref="AH5:AH18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K22"/>
  <sheetViews>
    <sheetView zoomScale="95" zoomScaleNormal="95" workbookViewId="0">
      <pane ySplit="4" topLeftCell="A5" activePane="bottomLeft" state="frozen"/>
      <selection pane="bottomLeft" activeCell="C7" sqref="C7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7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3" width="4.85546875" style="18" customWidth="1"/>
    <col min="34" max="34" width="8.28515625" style="3" customWidth="1"/>
    <col min="35" max="35" width="0.85546875" style="3" customWidth="1"/>
    <col min="36" max="36" width="1" style="3" customWidth="1"/>
    <col min="37" max="16384" width="9.140625" style="3"/>
  </cols>
  <sheetData>
    <row r="1" spans="2:37" ht="8.25" customHeight="1" thickBot="1" x14ac:dyDescent="0.3"/>
    <row r="2" spans="2:37" s="2" customFormat="1" ht="20.25" customHeight="1" thickBot="1" x14ac:dyDescent="0.3">
      <c r="B2" s="149"/>
      <c r="C2" s="150"/>
      <c r="D2" s="151"/>
      <c r="E2" s="152" t="s">
        <v>44</v>
      </c>
      <c r="F2" s="138" t="s">
        <v>4</v>
      </c>
      <c r="G2" s="139"/>
      <c r="H2" s="140" t="s">
        <v>18</v>
      </c>
      <c r="I2" s="144"/>
      <c r="J2" s="138" t="s">
        <v>5</v>
      </c>
      <c r="K2" s="139"/>
      <c r="L2" s="140" t="s">
        <v>6</v>
      </c>
      <c r="M2" s="140"/>
      <c r="N2" s="138" t="s">
        <v>7</v>
      </c>
      <c r="O2" s="139"/>
      <c r="P2" s="140" t="s">
        <v>8</v>
      </c>
      <c r="Q2" s="144"/>
      <c r="R2" s="129" t="s">
        <v>9</v>
      </c>
      <c r="S2" s="130"/>
      <c r="T2" s="143" t="s">
        <v>10</v>
      </c>
      <c r="U2" s="144"/>
      <c r="V2" s="138" t="s">
        <v>11</v>
      </c>
      <c r="W2" s="139"/>
      <c r="X2" s="143" t="s">
        <v>12</v>
      </c>
      <c r="Y2" s="144"/>
      <c r="Z2" s="138" t="s">
        <v>14</v>
      </c>
      <c r="AA2" s="139"/>
      <c r="AB2" s="140" t="s">
        <v>15</v>
      </c>
      <c r="AC2" s="140"/>
      <c r="AD2" s="129" t="s">
        <v>27</v>
      </c>
      <c r="AE2" s="130"/>
      <c r="AF2" s="129" t="s">
        <v>31</v>
      </c>
      <c r="AG2" s="130"/>
      <c r="AH2" s="131" t="s">
        <v>17</v>
      </c>
    </row>
    <row r="3" spans="2:37" s="1" customFormat="1" ht="98.25" customHeight="1" x14ac:dyDescent="0.25">
      <c r="B3" s="155" t="s">
        <v>0</v>
      </c>
      <c r="C3" s="157" t="s">
        <v>1</v>
      </c>
      <c r="D3" s="147" t="s">
        <v>62</v>
      </c>
      <c r="E3" s="153"/>
      <c r="F3" s="133" t="s">
        <v>2</v>
      </c>
      <c r="G3" s="134"/>
      <c r="H3" s="135" t="s">
        <v>33</v>
      </c>
      <c r="I3" s="135"/>
      <c r="J3" s="133" t="s">
        <v>32</v>
      </c>
      <c r="K3" s="134"/>
      <c r="L3" s="135" t="s">
        <v>13</v>
      </c>
      <c r="M3" s="135"/>
      <c r="N3" s="133" t="s">
        <v>41</v>
      </c>
      <c r="O3" s="134"/>
      <c r="P3" s="135" t="s">
        <v>20</v>
      </c>
      <c r="Q3" s="135"/>
      <c r="R3" s="145" t="s">
        <v>16</v>
      </c>
      <c r="S3" s="146"/>
      <c r="T3" s="141" t="s">
        <v>148</v>
      </c>
      <c r="U3" s="142"/>
      <c r="V3" s="133" t="s">
        <v>147</v>
      </c>
      <c r="W3" s="134"/>
      <c r="X3" s="141" t="s">
        <v>26</v>
      </c>
      <c r="Y3" s="142"/>
      <c r="Z3" s="133" t="s">
        <v>42</v>
      </c>
      <c r="AA3" s="134"/>
      <c r="AB3" s="135" t="s">
        <v>43</v>
      </c>
      <c r="AC3" s="135"/>
      <c r="AD3" s="136" t="s">
        <v>40</v>
      </c>
      <c r="AE3" s="137"/>
      <c r="AF3" s="136" t="s">
        <v>34</v>
      </c>
      <c r="AG3" s="137"/>
      <c r="AH3" s="132"/>
    </row>
    <row r="4" spans="2:37" s="4" customFormat="1" ht="38.25" customHeight="1" thickBot="1" x14ac:dyDescent="0.3">
      <c r="B4" s="156"/>
      <c r="C4" s="158"/>
      <c r="D4" s="148"/>
      <c r="E4" s="154"/>
      <c r="F4" s="38" t="s">
        <v>3</v>
      </c>
      <c r="G4" s="39" t="s">
        <v>19</v>
      </c>
      <c r="H4" s="19" t="s">
        <v>3</v>
      </c>
      <c r="I4" s="20" t="s">
        <v>19</v>
      </c>
      <c r="J4" s="38" t="s">
        <v>3</v>
      </c>
      <c r="K4" s="39" t="s">
        <v>19</v>
      </c>
      <c r="L4" s="40" t="s">
        <v>3</v>
      </c>
      <c r="M4" s="41" t="s">
        <v>19</v>
      </c>
      <c r="N4" s="38" t="s">
        <v>3</v>
      </c>
      <c r="O4" s="39" t="s">
        <v>19</v>
      </c>
      <c r="P4" s="19" t="s">
        <v>3</v>
      </c>
      <c r="Q4" s="20" t="s">
        <v>19</v>
      </c>
      <c r="R4" s="42" t="s">
        <v>3</v>
      </c>
      <c r="S4" s="39" t="s">
        <v>19</v>
      </c>
      <c r="T4" s="43" t="s">
        <v>3</v>
      </c>
      <c r="U4" s="41" t="s">
        <v>19</v>
      </c>
      <c r="V4" s="38" t="s">
        <v>3</v>
      </c>
      <c r="W4" s="39" t="s">
        <v>19</v>
      </c>
      <c r="X4" s="49" t="s">
        <v>39</v>
      </c>
      <c r="Y4" s="41" t="s">
        <v>19</v>
      </c>
      <c r="Z4" s="38" t="s">
        <v>3</v>
      </c>
      <c r="AA4" s="39" t="s">
        <v>19</v>
      </c>
      <c r="AB4" s="49" t="s">
        <v>28</v>
      </c>
      <c r="AC4" s="41" t="s">
        <v>19</v>
      </c>
      <c r="AD4" s="44" t="s">
        <v>3</v>
      </c>
      <c r="AE4" s="39" t="s">
        <v>19</v>
      </c>
      <c r="AF4" s="38" t="s">
        <v>3</v>
      </c>
      <c r="AG4" s="45" t="s">
        <v>19</v>
      </c>
      <c r="AH4" s="12" t="s">
        <v>21</v>
      </c>
      <c r="AI4" s="5"/>
      <c r="AJ4" s="5"/>
      <c r="AK4" s="5"/>
    </row>
    <row r="5" spans="2:37" s="2" customFormat="1" ht="24" customHeight="1" x14ac:dyDescent="0.25">
      <c r="B5" s="53">
        <v>1</v>
      </c>
      <c r="C5" s="35" t="s">
        <v>145</v>
      </c>
      <c r="D5" s="55" t="s">
        <v>29</v>
      </c>
      <c r="E5" s="29" t="s">
        <v>146</v>
      </c>
      <c r="F5" s="46">
        <v>8</v>
      </c>
      <c r="G5" s="54">
        <f t="shared" ref="G5:G22" si="0">F5*13</f>
        <v>104</v>
      </c>
      <c r="H5" s="56">
        <v>43</v>
      </c>
      <c r="I5" s="55">
        <f t="shared" ref="I5:I22" si="1">H5*2</f>
        <v>86</v>
      </c>
      <c r="J5" s="53">
        <v>64</v>
      </c>
      <c r="K5" s="54">
        <f t="shared" ref="K5:K22" si="2">J5*2</f>
        <v>128</v>
      </c>
      <c r="L5" s="56">
        <v>5</v>
      </c>
      <c r="M5" s="55">
        <f t="shared" ref="M5:M22" si="3">L5*10</f>
        <v>50</v>
      </c>
      <c r="N5" s="53">
        <v>166</v>
      </c>
      <c r="O5" s="54">
        <f t="shared" ref="O5:O22" si="4">N5</f>
        <v>166</v>
      </c>
      <c r="P5" s="118">
        <v>0</v>
      </c>
      <c r="Q5" s="119">
        <f t="shared" ref="Q5:Q22" si="5">P5*1.5</f>
        <v>0</v>
      </c>
      <c r="R5" s="120">
        <v>0</v>
      </c>
      <c r="S5" s="121">
        <f t="shared" ref="S5:S22" si="6">R5*15</f>
        <v>0</v>
      </c>
      <c r="T5" s="122">
        <v>5</v>
      </c>
      <c r="U5" s="123">
        <f t="shared" ref="U5:U22" si="7">T5*10</f>
        <v>50</v>
      </c>
      <c r="V5" s="124">
        <v>65</v>
      </c>
      <c r="W5" s="125">
        <f t="shared" ref="W5:W22" si="8">V5*2</f>
        <v>130</v>
      </c>
      <c r="X5" s="56">
        <v>71</v>
      </c>
      <c r="Y5" s="50">
        <f t="shared" ref="Y5:Y22" si="9">X5*2</f>
        <v>142</v>
      </c>
      <c r="Z5" s="120">
        <v>0</v>
      </c>
      <c r="AA5" s="121">
        <f t="shared" ref="AA5:AA22" si="10">Z5*3</f>
        <v>0</v>
      </c>
      <c r="AB5" s="118">
        <v>0</v>
      </c>
      <c r="AC5" s="126">
        <f t="shared" ref="AC5:AC22" si="11">AB5*3</f>
        <v>0</v>
      </c>
      <c r="AD5" s="120">
        <v>0</v>
      </c>
      <c r="AE5" s="121">
        <f t="shared" ref="AE5:AE22" si="12">AD5*10</f>
        <v>0</v>
      </c>
      <c r="AF5" s="127">
        <v>0</v>
      </c>
      <c r="AG5" s="121">
        <f t="shared" ref="AG5:AG22" si="13">AF5*5</f>
        <v>0</v>
      </c>
      <c r="AH5" s="24">
        <f t="shared" ref="AH5:AH22" si="14">G5+I5+K5+M5+O5+Q5+S5+U5+W5+Y5+AA5+AC5+AE5+AG5</f>
        <v>856</v>
      </c>
    </row>
    <row r="6" spans="2:37" s="2" customFormat="1" ht="24" customHeight="1" x14ac:dyDescent="0.25">
      <c r="B6" s="6">
        <v>2</v>
      </c>
      <c r="C6" s="13" t="s">
        <v>149</v>
      </c>
      <c r="D6" s="7" t="s">
        <v>29</v>
      </c>
      <c r="E6" s="26" t="s">
        <v>146</v>
      </c>
      <c r="F6" s="8">
        <v>7</v>
      </c>
      <c r="G6" s="9">
        <f t="shared" si="0"/>
        <v>91</v>
      </c>
      <c r="H6" s="10">
        <v>46</v>
      </c>
      <c r="I6" s="7">
        <f t="shared" si="1"/>
        <v>92</v>
      </c>
      <c r="J6" s="6">
        <v>31</v>
      </c>
      <c r="K6" s="9">
        <f t="shared" si="2"/>
        <v>62</v>
      </c>
      <c r="L6" s="10">
        <v>7</v>
      </c>
      <c r="M6" s="7">
        <f t="shared" si="3"/>
        <v>70</v>
      </c>
      <c r="N6" s="6">
        <v>162</v>
      </c>
      <c r="O6" s="9">
        <f t="shared" si="4"/>
        <v>162</v>
      </c>
      <c r="P6" s="58">
        <v>0</v>
      </c>
      <c r="Q6" s="59">
        <f t="shared" si="5"/>
        <v>0</v>
      </c>
      <c r="R6" s="60">
        <v>0</v>
      </c>
      <c r="S6" s="61">
        <f t="shared" si="6"/>
        <v>0</v>
      </c>
      <c r="T6" s="68">
        <v>5</v>
      </c>
      <c r="U6" s="69">
        <f t="shared" si="7"/>
        <v>50</v>
      </c>
      <c r="V6" s="70">
        <v>55</v>
      </c>
      <c r="W6" s="71">
        <f t="shared" si="8"/>
        <v>110</v>
      </c>
      <c r="X6" s="10">
        <v>72</v>
      </c>
      <c r="Y6" s="51">
        <f t="shared" si="9"/>
        <v>144</v>
      </c>
      <c r="Z6" s="60">
        <v>0</v>
      </c>
      <c r="AA6" s="61">
        <f t="shared" si="10"/>
        <v>0</v>
      </c>
      <c r="AB6" s="58">
        <v>0</v>
      </c>
      <c r="AC6" s="62">
        <f t="shared" si="11"/>
        <v>0</v>
      </c>
      <c r="AD6" s="60">
        <v>0</v>
      </c>
      <c r="AE6" s="61">
        <f t="shared" si="12"/>
        <v>0</v>
      </c>
      <c r="AF6" s="76">
        <v>0</v>
      </c>
      <c r="AG6" s="61">
        <f t="shared" si="13"/>
        <v>0</v>
      </c>
      <c r="AH6" s="23">
        <f t="shared" si="14"/>
        <v>781</v>
      </c>
    </row>
    <row r="7" spans="2:37" s="2" customFormat="1" ht="24" customHeight="1" x14ac:dyDescent="0.25">
      <c r="B7" s="6">
        <v>3</v>
      </c>
      <c r="C7" s="13" t="s">
        <v>150</v>
      </c>
      <c r="D7" s="7" t="s">
        <v>29</v>
      </c>
      <c r="E7" s="26" t="s">
        <v>146</v>
      </c>
      <c r="F7" s="8">
        <v>6</v>
      </c>
      <c r="G7" s="9">
        <f t="shared" si="0"/>
        <v>78</v>
      </c>
      <c r="H7" s="10">
        <v>40</v>
      </c>
      <c r="I7" s="7">
        <f t="shared" si="1"/>
        <v>80</v>
      </c>
      <c r="J7" s="6">
        <v>31</v>
      </c>
      <c r="K7" s="9">
        <f t="shared" si="2"/>
        <v>62</v>
      </c>
      <c r="L7" s="10">
        <v>4</v>
      </c>
      <c r="M7" s="7">
        <f t="shared" si="3"/>
        <v>40</v>
      </c>
      <c r="N7" s="6">
        <v>166</v>
      </c>
      <c r="O7" s="9">
        <f t="shared" si="4"/>
        <v>166</v>
      </c>
      <c r="P7" s="58">
        <v>0</v>
      </c>
      <c r="Q7" s="59">
        <f t="shared" si="5"/>
        <v>0</v>
      </c>
      <c r="R7" s="60">
        <v>0</v>
      </c>
      <c r="S7" s="61">
        <f t="shared" si="6"/>
        <v>0</v>
      </c>
      <c r="T7" s="68">
        <v>5</v>
      </c>
      <c r="U7" s="69">
        <f t="shared" si="7"/>
        <v>50</v>
      </c>
      <c r="V7" s="70">
        <v>58</v>
      </c>
      <c r="W7" s="71">
        <f t="shared" si="8"/>
        <v>116</v>
      </c>
      <c r="X7" s="10">
        <v>74</v>
      </c>
      <c r="Y7" s="51">
        <f t="shared" si="9"/>
        <v>148</v>
      </c>
      <c r="Z7" s="60">
        <v>0</v>
      </c>
      <c r="AA7" s="61">
        <f t="shared" si="10"/>
        <v>0</v>
      </c>
      <c r="AB7" s="58">
        <v>0</v>
      </c>
      <c r="AC7" s="62">
        <f t="shared" si="11"/>
        <v>0</v>
      </c>
      <c r="AD7" s="60">
        <v>0</v>
      </c>
      <c r="AE7" s="61">
        <f t="shared" si="12"/>
        <v>0</v>
      </c>
      <c r="AF7" s="76">
        <v>0</v>
      </c>
      <c r="AG7" s="61">
        <f t="shared" si="13"/>
        <v>0</v>
      </c>
      <c r="AH7" s="23">
        <f t="shared" si="14"/>
        <v>740</v>
      </c>
    </row>
    <row r="8" spans="2:37" s="11" customFormat="1" ht="24" customHeight="1" x14ac:dyDescent="0.25">
      <c r="B8" s="6">
        <v>4</v>
      </c>
      <c r="C8" s="13" t="s">
        <v>151</v>
      </c>
      <c r="D8" s="7" t="s">
        <v>29</v>
      </c>
      <c r="E8" s="26" t="s">
        <v>146</v>
      </c>
      <c r="F8" s="8">
        <v>7</v>
      </c>
      <c r="G8" s="9">
        <f t="shared" si="0"/>
        <v>91</v>
      </c>
      <c r="H8" s="10">
        <v>48</v>
      </c>
      <c r="I8" s="7">
        <f t="shared" si="1"/>
        <v>96</v>
      </c>
      <c r="J8" s="6">
        <v>20</v>
      </c>
      <c r="K8" s="9">
        <f t="shared" si="2"/>
        <v>40</v>
      </c>
      <c r="L8" s="10">
        <v>6</v>
      </c>
      <c r="M8" s="7">
        <f t="shared" si="3"/>
        <v>60</v>
      </c>
      <c r="N8" s="6">
        <v>138</v>
      </c>
      <c r="O8" s="9">
        <f t="shared" si="4"/>
        <v>138</v>
      </c>
      <c r="P8" s="58">
        <v>0</v>
      </c>
      <c r="Q8" s="59">
        <f t="shared" si="5"/>
        <v>0</v>
      </c>
      <c r="R8" s="60">
        <v>0</v>
      </c>
      <c r="S8" s="61">
        <f t="shared" si="6"/>
        <v>0</v>
      </c>
      <c r="T8" s="68">
        <v>3</v>
      </c>
      <c r="U8" s="69">
        <f t="shared" si="7"/>
        <v>30</v>
      </c>
      <c r="V8" s="70">
        <v>41</v>
      </c>
      <c r="W8" s="71">
        <f t="shared" si="8"/>
        <v>82</v>
      </c>
      <c r="X8" s="10">
        <v>70</v>
      </c>
      <c r="Y8" s="51">
        <f t="shared" si="9"/>
        <v>140</v>
      </c>
      <c r="Z8" s="60">
        <v>0</v>
      </c>
      <c r="AA8" s="61">
        <f t="shared" si="10"/>
        <v>0</v>
      </c>
      <c r="AB8" s="58">
        <v>0</v>
      </c>
      <c r="AC8" s="62">
        <f t="shared" si="11"/>
        <v>0</v>
      </c>
      <c r="AD8" s="60">
        <v>0</v>
      </c>
      <c r="AE8" s="61">
        <f t="shared" si="12"/>
        <v>0</v>
      </c>
      <c r="AF8" s="76">
        <v>0</v>
      </c>
      <c r="AG8" s="61">
        <f t="shared" si="13"/>
        <v>0</v>
      </c>
      <c r="AH8" s="23">
        <f t="shared" si="14"/>
        <v>677</v>
      </c>
    </row>
    <row r="9" spans="2:37" s="2" customFormat="1" ht="24" customHeight="1" x14ac:dyDescent="0.25">
      <c r="B9" s="6">
        <v>5</v>
      </c>
      <c r="C9" s="13" t="s">
        <v>152</v>
      </c>
      <c r="D9" s="7" t="s">
        <v>29</v>
      </c>
      <c r="E9" s="26" t="s">
        <v>146</v>
      </c>
      <c r="F9" s="8">
        <v>5</v>
      </c>
      <c r="G9" s="9">
        <f t="shared" si="0"/>
        <v>65</v>
      </c>
      <c r="H9" s="10">
        <v>37</v>
      </c>
      <c r="I9" s="7">
        <f t="shared" si="1"/>
        <v>74</v>
      </c>
      <c r="J9" s="6">
        <v>29</v>
      </c>
      <c r="K9" s="9">
        <f t="shared" si="2"/>
        <v>58</v>
      </c>
      <c r="L9" s="10">
        <v>5</v>
      </c>
      <c r="M9" s="7">
        <f t="shared" si="3"/>
        <v>50</v>
      </c>
      <c r="N9" s="6">
        <v>154</v>
      </c>
      <c r="O9" s="9">
        <f t="shared" si="4"/>
        <v>154</v>
      </c>
      <c r="P9" s="58">
        <v>0</v>
      </c>
      <c r="Q9" s="59">
        <f t="shared" si="5"/>
        <v>0</v>
      </c>
      <c r="R9" s="60">
        <v>0</v>
      </c>
      <c r="S9" s="61">
        <f t="shared" si="6"/>
        <v>0</v>
      </c>
      <c r="T9" s="68">
        <v>5</v>
      </c>
      <c r="U9" s="69">
        <f t="shared" si="7"/>
        <v>50</v>
      </c>
      <c r="V9" s="70">
        <v>36</v>
      </c>
      <c r="W9" s="71">
        <f t="shared" si="8"/>
        <v>72</v>
      </c>
      <c r="X9" s="10">
        <v>64</v>
      </c>
      <c r="Y9" s="51">
        <f t="shared" si="9"/>
        <v>128</v>
      </c>
      <c r="Z9" s="60">
        <v>0</v>
      </c>
      <c r="AA9" s="61">
        <f t="shared" si="10"/>
        <v>0</v>
      </c>
      <c r="AB9" s="58">
        <v>0</v>
      </c>
      <c r="AC9" s="62">
        <f t="shared" si="11"/>
        <v>0</v>
      </c>
      <c r="AD9" s="60">
        <v>0</v>
      </c>
      <c r="AE9" s="61">
        <f t="shared" si="12"/>
        <v>0</v>
      </c>
      <c r="AF9" s="76">
        <v>0</v>
      </c>
      <c r="AG9" s="61">
        <f t="shared" si="13"/>
        <v>0</v>
      </c>
      <c r="AH9" s="23">
        <f t="shared" si="14"/>
        <v>651</v>
      </c>
    </row>
    <row r="10" spans="2:37" s="2" customFormat="1" ht="24" customHeight="1" x14ac:dyDescent="0.25">
      <c r="B10" s="6">
        <v>6</v>
      </c>
      <c r="C10" s="13" t="s">
        <v>153</v>
      </c>
      <c r="D10" s="7" t="s">
        <v>29</v>
      </c>
      <c r="E10" s="26" t="s">
        <v>146</v>
      </c>
      <c r="F10" s="8">
        <v>6</v>
      </c>
      <c r="G10" s="9">
        <f t="shared" si="0"/>
        <v>78</v>
      </c>
      <c r="H10" s="10">
        <v>16</v>
      </c>
      <c r="I10" s="7">
        <f t="shared" si="1"/>
        <v>32</v>
      </c>
      <c r="J10" s="6">
        <v>35</v>
      </c>
      <c r="K10" s="9">
        <f t="shared" si="2"/>
        <v>70</v>
      </c>
      <c r="L10" s="10">
        <v>5</v>
      </c>
      <c r="M10" s="7">
        <f t="shared" si="3"/>
        <v>50</v>
      </c>
      <c r="N10" s="6">
        <v>136</v>
      </c>
      <c r="O10" s="9">
        <f t="shared" si="4"/>
        <v>136</v>
      </c>
      <c r="P10" s="58">
        <v>0</v>
      </c>
      <c r="Q10" s="59">
        <f t="shared" si="5"/>
        <v>0</v>
      </c>
      <c r="R10" s="60">
        <v>0</v>
      </c>
      <c r="S10" s="61">
        <f t="shared" si="6"/>
        <v>0</v>
      </c>
      <c r="T10" s="68">
        <v>2</v>
      </c>
      <c r="U10" s="69">
        <f t="shared" si="7"/>
        <v>20</v>
      </c>
      <c r="V10" s="70">
        <v>65</v>
      </c>
      <c r="W10" s="71">
        <f t="shared" si="8"/>
        <v>130</v>
      </c>
      <c r="X10" s="10">
        <v>41</v>
      </c>
      <c r="Y10" s="51">
        <f t="shared" si="9"/>
        <v>82</v>
      </c>
      <c r="Z10" s="60">
        <v>0</v>
      </c>
      <c r="AA10" s="61">
        <f t="shared" si="10"/>
        <v>0</v>
      </c>
      <c r="AB10" s="58">
        <v>0</v>
      </c>
      <c r="AC10" s="62">
        <f t="shared" si="11"/>
        <v>0</v>
      </c>
      <c r="AD10" s="60">
        <v>0</v>
      </c>
      <c r="AE10" s="61">
        <f t="shared" si="12"/>
        <v>0</v>
      </c>
      <c r="AF10" s="76">
        <v>0</v>
      </c>
      <c r="AG10" s="61">
        <f t="shared" si="13"/>
        <v>0</v>
      </c>
      <c r="AH10" s="23">
        <f t="shared" si="14"/>
        <v>598</v>
      </c>
    </row>
    <row r="11" spans="2:37" s="2" customFormat="1" ht="24" customHeight="1" x14ac:dyDescent="0.25">
      <c r="B11" s="6">
        <v>7</v>
      </c>
      <c r="C11" s="13" t="s">
        <v>154</v>
      </c>
      <c r="D11" s="7" t="s">
        <v>29</v>
      </c>
      <c r="E11" s="26" t="s">
        <v>146</v>
      </c>
      <c r="F11" s="8">
        <v>5</v>
      </c>
      <c r="G11" s="9">
        <f t="shared" si="0"/>
        <v>65</v>
      </c>
      <c r="H11" s="10">
        <v>24</v>
      </c>
      <c r="I11" s="7">
        <f t="shared" si="1"/>
        <v>48</v>
      </c>
      <c r="J11" s="6">
        <v>38</v>
      </c>
      <c r="K11" s="9">
        <f t="shared" si="2"/>
        <v>76</v>
      </c>
      <c r="L11" s="10">
        <v>3</v>
      </c>
      <c r="M11" s="7">
        <f t="shared" si="3"/>
        <v>30</v>
      </c>
      <c r="N11" s="6">
        <v>144</v>
      </c>
      <c r="O11" s="9">
        <f t="shared" si="4"/>
        <v>144</v>
      </c>
      <c r="P11" s="58">
        <v>0</v>
      </c>
      <c r="Q11" s="59">
        <f t="shared" si="5"/>
        <v>0</v>
      </c>
      <c r="R11" s="60">
        <v>0</v>
      </c>
      <c r="S11" s="61">
        <f t="shared" si="6"/>
        <v>0</v>
      </c>
      <c r="T11" s="68">
        <v>5</v>
      </c>
      <c r="U11" s="69">
        <f t="shared" si="7"/>
        <v>50</v>
      </c>
      <c r="V11" s="70">
        <v>47</v>
      </c>
      <c r="W11" s="71">
        <f t="shared" si="8"/>
        <v>94</v>
      </c>
      <c r="X11" s="10">
        <v>39</v>
      </c>
      <c r="Y11" s="51">
        <f t="shared" si="9"/>
        <v>78</v>
      </c>
      <c r="Z11" s="60">
        <v>0</v>
      </c>
      <c r="AA11" s="61">
        <f t="shared" si="10"/>
        <v>0</v>
      </c>
      <c r="AB11" s="58">
        <v>0</v>
      </c>
      <c r="AC11" s="62">
        <f t="shared" si="11"/>
        <v>0</v>
      </c>
      <c r="AD11" s="60">
        <v>0</v>
      </c>
      <c r="AE11" s="61">
        <f t="shared" si="12"/>
        <v>0</v>
      </c>
      <c r="AF11" s="76">
        <v>0</v>
      </c>
      <c r="AG11" s="61">
        <f t="shared" si="13"/>
        <v>0</v>
      </c>
      <c r="AH11" s="23">
        <f t="shared" si="14"/>
        <v>585</v>
      </c>
    </row>
    <row r="12" spans="2:37" s="2" customFormat="1" ht="24" customHeight="1" x14ac:dyDescent="0.25">
      <c r="B12" s="6">
        <v>8</v>
      </c>
      <c r="C12" s="13" t="s">
        <v>155</v>
      </c>
      <c r="D12" s="7" t="s">
        <v>29</v>
      </c>
      <c r="E12" s="26" t="s">
        <v>146</v>
      </c>
      <c r="F12" s="8">
        <v>5</v>
      </c>
      <c r="G12" s="9">
        <f t="shared" si="0"/>
        <v>65</v>
      </c>
      <c r="H12" s="10">
        <v>24</v>
      </c>
      <c r="I12" s="7">
        <f t="shared" si="1"/>
        <v>48</v>
      </c>
      <c r="J12" s="6">
        <v>22</v>
      </c>
      <c r="K12" s="9">
        <f t="shared" si="2"/>
        <v>44</v>
      </c>
      <c r="L12" s="10">
        <v>7</v>
      </c>
      <c r="M12" s="7">
        <f t="shared" si="3"/>
        <v>70</v>
      </c>
      <c r="N12" s="6">
        <v>108</v>
      </c>
      <c r="O12" s="9">
        <f t="shared" si="4"/>
        <v>108</v>
      </c>
      <c r="P12" s="58">
        <v>0</v>
      </c>
      <c r="Q12" s="59">
        <f t="shared" si="5"/>
        <v>0</v>
      </c>
      <c r="R12" s="60">
        <v>0</v>
      </c>
      <c r="S12" s="61">
        <f t="shared" si="6"/>
        <v>0</v>
      </c>
      <c r="T12" s="68">
        <v>3</v>
      </c>
      <c r="U12" s="69">
        <f t="shared" si="7"/>
        <v>30</v>
      </c>
      <c r="V12" s="70">
        <v>47</v>
      </c>
      <c r="W12" s="71">
        <f t="shared" si="8"/>
        <v>94</v>
      </c>
      <c r="X12" s="10">
        <v>58</v>
      </c>
      <c r="Y12" s="51">
        <f t="shared" si="9"/>
        <v>116</v>
      </c>
      <c r="Z12" s="60">
        <v>0</v>
      </c>
      <c r="AA12" s="61">
        <f t="shared" si="10"/>
        <v>0</v>
      </c>
      <c r="AB12" s="58">
        <v>0</v>
      </c>
      <c r="AC12" s="62">
        <f t="shared" si="11"/>
        <v>0</v>
      </c>
      <c r="AD12" s="60">
        <v>0</v>
      </c>
      <c r="AE12" s="61">
        <f t="shared" si="12"/>
        <v>0</v>
      </c>
      <c r="AF12" s="76">
        <v>0</v>
      </c>
      <c r="AG12" s="61">
        <f t="shared" si="13"/>
        <v>0</v>
      </c>
      <c r="AH12" s="23">
        <f t="shared" si="14"/>
        <v>575</v>
      </c>
    </row>
    <row r="13" spans="2:37" s="2" customFormat="1" ht="24" customHeight="1" x14ac:dyDescent="0.25">
      <c r="B13" s="6">
        <v>9</v>
      </c>
      <c r="C13" s="13" t="s">
        <v>156</v>
      </c>
      <c r="D13" s="7" t="s">
        <v>29</v>
      </c>
      <c r="E13" s="26" t="s">
        <v>146</v>
      </c>
      <c r="F13" s="8">
        <v>4</v>
      </c>
      <c r="G13" s="9">
        <f t="shared" si="0"/>
        <v>52</v>
      </c>
      <c r="H13" s="10">
        <v>18</v>
      </c>
      <c r="I13" s="7">
        <f t="shared" si="1"/>
        <v>36</v>
      </c>
      <c r="J13" s="6">
        <v>18</v>
      </c>
      <c r="K13" s="9">
        <f t="shared" si="2"/>
        <v>36</v>
      </c>
      <c r="L13" s="10">
        <v>3</v>
      </c>
      <c r="M13" s="7">
        <f t="shared" si="3"/>
        <v>30</v>
      </c>
      <c r="N13" s="6">
        <v>138</v>
      </c>
      <c r="O13" s="9">
        <f t="shared" si="4"/>
        <v>138</v>
      </c>
      <c r="P13" s="58">
        <v>0</v>
      </c>
      <c r="Q13" s="59">
        <f t="shared" si="5"/>
        <v>0</v>
      </c>
      <c r="R13" s="60">
        <v>0</v>
      </c>
      <c r="S13" s="61">
        <f t="shared" si="6"/>
        <v>0</v>
      </c>
      <c r="T13" s="68">
        <v>3</v>
      </c>
      <c r="U13" s="69">
        <f t="shared" si="7"/>
        <v>30</v>
      </c>
      <c r="V13" s="70">
        <v>56</v>
      </c>
      <c r="W13" s="71">
        <f t="shared" si="8"/>
        <v>112</v>
      </c>
      <c r="X13" s="10">
        <v>70</v>
      </c>
      <c r="Y13" s="51">
        <f t="shared" si="9"/>
        <v>140</v>
      </c>
      <c r="Z13" s="60">
        <v>0</v>
      </c>
      <c r="AA13" s="61">
        <f t="shared" si="10"/>
        <v>0</v>
      </c>
      <c r="AB13" s="58">
        <v>0</v>
      </c>
      <c r="AC13" s="62">
        <f t="shared" si="11"/>
        <v>0</v>
      </c>
      <c r="AD13" s="60">
        <v>0</v>
      </c>
      <c r="AE13" s="61">
        <f t="shared" si="12"/>
        <v>0</v>
      </c>
      <c r="AF13" s="76">
        <v>0</v>
      </c>
      <c r="AG13" s="61">
        <f t="shared" si="13"/>
        <v>0</v>
      </c>
      <c r="AH13" s="23">
        <f t="shared" si="14"/>
        <v>574</v>
      </c>
    </row>
    <row r="14" spans="2:37" s="2" customFormat="1" ht="24" customHeight="1" x14ac:dyDescent="0.25">
      <c r="B14" s="6">
        <v>10</v>
      </c>
      <c r="C14" s="13" t="s">
        <v>157</v>
      </c>
      <c r="D14" s="7" t="s">
        <v>29</v>
      </c>
      <c r="E14" s="26" t="s">
        <v>146</v>
      </c>
      <c r="F14" s="8">
        <v>3</v>
      </c>
      <c r="G14" s="9">
        <f t="shared" si="0"/>
        <v>39</v>
      </c>
      <c r="H14" s="10">
        <v>45</v>
      </c>
      <c r="I14" s="7">
        <f t="shared" si="1"/>
        <v>90</v>
      </c>
      <c r="J14" s="6">
        <v>31</v>
      </c>
      <c r="K14" s="9">
        <f t="shared" si="2"/>
        <v>62</v>
      </c>
      <c r="L14" s="10">
        <v>7</v>
      </c>
      <c r="M14" s="7">
        <f t="shared" si="3"/>
        <v>70</v>
      </c>
      <c r="N14" s="6">
        <v>154</v>
      </c>
      <c r="O14" s="9">
        <f t="shared" si="4"/>
        <v>154</v>
      </c>
      <c r="P14" s="58">
        <v>0</v>
      </c>
      <c r="Q14" s="59">
        <f t="shared" si="5"/>
        <v>0</v>
      </c>
      <c r="R14" s="60">
        <v>0</v>
      </c>
      <c r="S14" s="61">
        <f t="shared" si="6"/>
        <v>0</v>
      </c>
      <c r="T14" s="68">
        <v>5</v>
      </c>
      <c r="U14" s="69">
        <f t="shared" si="7"/>
        <v>50</v>
      </c>
      <c r="V14" s="70">
        <v>48</v>
      </c>
      <c r="W14" s="71">
        <f t="shared" si="8"/>
        <v>96</v>
      </c>
      <c r="X14" s="10">
        <v>0</v>
      </c>
      <c r="Y14" s="51">
        <f t="shared" si="9"/>
        <v>0</v>
      </c>
      <c r="Z14" s="60">
        <v>0</v>
      </c>
      <c r="AA14" s="61">
        <f t="shared" si="10"/>
        <v>0</v>
      </c>
      <c r="AB14" s="58">
        <v>0</v>
      </c>
      <c r="AC14" s="62">
        <f t="shared" si="11"/>
        <v>0</v>
      </c>
      <c r="AD14" s="60">
        <v>0</v>
      </c>
      <c r="AE14" s="61">
        <f t="shared" si="12"/>
        <v>0</v>
      </c>
      <c r="AF14" s="76">
        <v>0</v>
      </c>
      <c r="AG14" s="61">
        <f t="shared" si="13"/>
        <v>0</v>
      </c>
      <c r="AH14" s="23">
        <f t="shared" si="14"/>
        <v>561</v>
      </c>
    </row>
    <row r="15" spans="2:37" s="2" customFormat="1" ht="24" customHeight="1" x14ac:dyDescent="0.25">
      <c r="B15" s="6">
        <v>11</v>
      </c>
      <c r="C15" s="13" t="s">
        <v>158</v>
      </c>
      <c r="D15" s="7" t="s">
        <v>29</v>
      </c>
      <c r="E15" s="26" t="s">
        <v>146</v>
      </c>
      <c r="F15" s="8">
        <v>6</v>
      </c>
      <c r="G15" s="9">
        <f t="shared" si="0"/>
        <v>78</v>
      </c>
      <c r="H15" s="10">
        <v>35</v>
      </c>
      <c r="I15" s="7">
        <f t="shared" si="1"/>
        <v>70</v>
      </c>
      <c r="J15" s="6">
        <v>18</v>
      </c>
      <c r="K15" s="9">
        <f t="shared" si="2"/>
        <v>36</v>
      </c>
      <c r="L15" s="10">
        <v>3</v>
      </c>
      <c r="M15" s="7">
        <f t="shared" si="3"/>
        <v>30</v>
      </c>
      <c r="N15" s="6">
        <v>150</v>
      </c>
      <c r="O15" s="9">
        <f t="shared" si="4"/>
        <v>150</v>
      </c>
      <c r="P15" s="58">
        <v>0</v>
      </c>
      <c r="Q15" s="59">
        <f t="shared" si="5"/>
        <v>0</v>
      </c>
      <c r="R15" s="60">
        <v>0</v>
      </c>
      <c r="S15" s="61">
        <f t="shared" si="6"/>
        <v>0</v>
      </c>
      <c r="T15" s="68">
        <v>2</v>
      </c>
      <c r="U15" s="69">
        <f t="shared" si="7"/>
        <v>20</v>
      </c>
      <c r="V15" s="70">
        <v>41</v>
      </c>
      <c r="W15" s="71">
        <f t="shared" si="8"/>
        <v>82</v>
      </c>
      <c r="X15" s="10">
        <v>28</v>
      </c>
      <c r="Y15" s="51">
        <f t="shared" si="9"/>
        <v>56</v>
      </c>
      <c r="Z15" s="60">
        <v>0</v>
      </c>
      <c r="AA15" s="61">
        <f t="shared" si="10"/>
        <v>0</v>
      </c>
      <c r="AB15" s="58">
        <v>0</v>
      </c>
      <c r="AC15" s="62">
        <f t="shared" si="11"/>
        <v>0</v>
      </c>
      <c r="AD15" s="60">
        <v>0</v>
      </c>
      <c r="AE15" s="61">
        <f t="shared" si="12"/>
        <v>0</v>
      </c>
      <c r="AF15" s="76">
        <v>0</v>
      </c>
      <c r="AG15" s="61">
        <f t="shared" si="13"/>
        <v>0</v>
      </c>
      <c r="AH15" s="23">
        <f t="shared" si="14"/>
        <v>522</v>
      </c>
    </row>
    <row r="16" spans="2:37" s="2" customFormat="1" ht="24" customHeight="1" x14ac:dyDescent="0.25">
      <c r="B16" s="6">
        <v>12</v>
      </c>
      <c r="C16" s="13" t="s">
        <v>159</v>
      </c>
      <c r="D16" s="7" t="s">
        <v>29</v>
      </c>
      <c r="E16" s="26" t="s">
        <v>146</v>
      </c>
      <c r="F16" s="8">
        <v>7</v>
      </c>
      <c r="G16" s="9">
        <f t="shared" si="0"/>
        <v>91</v>
      </c>
      <c r="H16" s="10">
        <v>40</v>
      </c>
      <c r="I16" s="7">
        <f t="shared" si="1"/>
        <v>80</v>
      </c>
      <c r="J16" s="6">
        <v>19</v>
      </c>
      <c r="K16" s="9">
        <f t="shared" si="2"/>
        <v>38</v>
      </c>
      <c r="L16" s="10">
        <v>7</v>
      </c>
      <c r="M16" s="7">
        <f t="shared" si="3"/>
        <v>70</v>
      </c>
      <c r="N16" s="6">
        <v>124</v>
      </c>
      <c r="O16" s="9">
        <f t="shared" si="4"/>
        <v>124</v>
      </c>
      <c r="P16" s="58">
        <v>0</v>
      </c>
      <c r="Q16" s="59">
        <f t="shared" si="5"/>
        <v>0</v>
      </c>
      <c r="R16" s="60">
        <v>0</v>
      </c>
      <c r="S16" s="61">
        <f t="shared" si="6"/>
        <v>0</v>
      </c>
      <c r="T16" s="68">
        <v>3</v>
      </c>
      <c r="U16" s="69">
        <f t="shared" si="7"/>
        <v>30</v>
      </c>
      <c r="V16" s="70">
        <v>43</v>
      </c>
      <c r="W16" s="71">
        <f t="shared" si="8"/>
        <v>86</v>
      </c>
      <c r="X16" s="10">
        <v>0</v>
      </c>
      <c r="Y16" s="51">
        <f t="shared" si="9"/>
        <v>0</v>
      </c>
      <c r="Z16" s="60">
        <v>0</v>
      </c>
      <c r="AA16" s="61">
        <f t="shared" si="10"/>
        <v>0</v>
      </c>
      <c r="AB16" s="58">
        <v>0</v>
      </c>
      <c r="AC16" s="62">
        <f t="shared" si="11"/>
        <v>0</v>
      </c>
      <c r="AD16" s="60">
        <v>0</v>
      </c>
      <c r="AE16" s="61">
        <f t="shared" si="12"/>
        <v>0</v>
      </c>
      <c r="AF16" s="76">
        <v>0</v>
      </c>
      <c r="AG16" s="61">
        <f t="shared" si="13"/>
        <v>0</v>
      </c>
      <c r="AH16" s="23">
        <f t="shared" si="14"/>
        <v>519</v>
      </c>
    </row>
    <row r="17" spans="2:34" s="2" customFormat="1" ht="24" customHeight="1" x14ac:dyDescent="0.25">
      <c r="B17" s="6">
        <v>13</v>
      </c>
      <c r="C17" s="13" t="s">
        <v>160</v>
      </c>
      <c r="D17" s="7" t="s">
        <v>29</v>
      </c>
      <c r="E17" s="26" t="s">
        <v>146</v>
      </c>
      <c r="F17" s="8">
        <v>4</v>
      </c>
      <c r="G17" s="9">
        <f t="shared" si="0"/>
        <v>52</v>
      </c>
      <c r="H17" s="10">
        <v>21</v>
      </c>
      <c r="I17" s="7">
        <f t="shared" si="1"/>
        <v>42</v>
      </c>
      <c r="J17" s="6">
        <v>27</v>
      </c>
      <c r="K17" s="9">
        <f t="shared" si="2"/>
        <v>54</v>
      </c>
      <c r="L17" s="10">
        <v>3</v>
      </c>
      <c r="M17" s="7">
        <f t="shared" si="3"/>
        <v>30</v>
      </c>
      <c r="N17" s="6">
        <v>144</v>
      </c>
      <c r="O17" s="9">
        <f t="shared" si="4"/>
        <v>144</v>
      </c>
      <c r="P17" s="58">
        <v>0</v>
      </c>
      <c r="Q17" s="59">
        <f t="shared" si="5"/>
        <v>0</v>
      </c>
      <c r="R17" s="60">
        <v>0</v>
      </c>
      <c r="S17" s="61">
        <f t="shared" si="6"/>
        <v>0</v>
      </c>
      <c r="T17" s="68">
        <v>4</v>
      </c>
      <c r="U17" s="69">
        <f t="shared" si="7"/>
        <v>40</v>
      </c>
      <c r="V17" s="70">
        <v>26</v>
      </c>
      <c r="W17" s="71">
        <f t="shared" si="8"/>
        <v>52</v>
      </c>
      <c r="X17" s="10">
        <v>44</v>
      </c>
      <c r="Y17" s="51">
        <f t="shared" si="9"/>
        <v>88</v>
      </c>
      <c r="Z17" s="60">
        <v>0</v>
      </c>
      <c r="AA17" s="61">
        <f t="shared" si="10"/>
        <v>0</v>
      </c>
      <c r="AB17" s="58">
        <v>0</v>
      </c>
      <c r="AC17" s="62">
        <f t="shared" si="11"/>
        <v>0</v>
      </c>
      <c r="AD17" s="60">
        <v>0</v>
      </c>
      <c r="AE17" s="61">
        <f t="shared" si="12"/>
        <v>0</v>
      </c>
      <c r="AF17" s="76">
        <v>0</v>
      </c>
      <c r="AG17" s="61">
        <f t="shared" si="13"/>
        <v>0</v>
      </c>
      <c r="AH17" s="23">
        <f t="shared" si="14"/>
        <v>502</v>
      </c>
    </row>
    <row r="18" spans="2:34" s="2" customFormat="1" ht="24" customHeight="1" x14ac:dyDescent="0.25">
      <c r="B18" s="6">
        <v>14</v>
      </c>
      <c r="C18" s="13" t="s">
        <v>161</v>
      </c>
      <c r="D18" s="7" t="s">
        <v>29</v>
      </c>
      <c r="E18" s="26" t="s">
        <v>146</v>
      </c>
      <c r="F18" s="8">
        <v>5</v>
      </c>
      <c r="G18" s="9">
        <f t="shared" si="0"/>
        <v>65</v>
      </c>
      <c r="H18" s="10">
        <v>38</v>
      </c>
      <c r="I18" s="7">
        <f t="shared" si="1"/>
        <v>76</v>
      </c>
      <c r="J18" s="6">
        <v>20</v>
      </c>
      <c r="K18" s="9">
        <f t="shared" si="2"/>
        <v>40</v>
      </c>
      <c r="L18" s="10">
        <v>5</v>
      </c>
      <c r="M18" s="7">
        <f t="shared" si="3"/>
        <v>50</v>
      </c>
      <c r="N18" s="6">
        <v>108</v>
      </c>
      <c r="O18" s="9">
        <f t="shared" si="4"/>
        <v>108</v>
      </c>
      <c r="P18" s="58">
        <v>0</v>
      </c>
      <c r="Q18" s="59">
        <f t="shared" si="5"/>
        <v>0</v>
      </c>
      <c r="R18" s="60">
        <v>0</v>
      </c>
      <c r="S18" s="61">
        <f t="shared" si="6"/>
        <v>0</v>
      </c>
      <c r="T18" s="68">
        <v>1</v>
      </c>
      <c r="U18" s="69">
        <f t="shared" si="7"/>
        <v>10</v>
      </c>
      <c r="V18" s="70">
        <v>35</v>
      </c>
      <c r="W18" s="71">
        <f t="shared" si="8"/>
        <v>70</v>
      </c>
      <c r="X18" s="10">
        <v>0</v>
      </c>
      <c r="Y18" s="51">
        <f t="shared" si="9"/>
        <v>0</v>
      </c>
      <c r="Z18" s="60">
        <v>0</v>
      </c>
      <c r="AA18" s="61">
        <f t="shared" si="10"/>
        <v>0</v>
      </c>
      <c r="AB18" s="58">
        <v>0</v>
      </c>
      <c r="AC18" s="62">
        <f t="shared" si="11"/>
        <v>0</v>
      </c>
      <c r="AD18" s="60">
        <v>0</v>
      </c>
      <c r="AE18" s="61">
        <f t="shared" si="12"/>
        <v>0</v>
      </c>
      <c r="AF18" s="76">
        <v>0</v>
      </c>
      <c r="AG18" s="61">
        <f t="shared" si="13"/>
        <v>0</v>
      </c>
      <c r="AH18" s="23">
        <f t="shared" si="14"/>
        <v>419</v>
      </c>
    </row>
    <row r="19" spans="2:34" s="2" customFormat="1" ht="24" customHeight="1" x14ac:dyDescent="0.25">
      <c r="B19" s="6">
        <v>15</v>
      </c>
      <c r="C19" s="13" t="s">
        <v>162</v>
      </c>
      <c r="D19" s="7" t="s">
        <v>29</v>
      </c>
      <c r="E19" s="26" t="s">
        <v>146</v>
      </c>
      <c r="F19" s="8">
        <v>4</v>
      </c>
      <c r="G19" s="9">
        <f t="shared" si="0"/>
        <v>52</v>
      </c>
      <c r="H19" s="10">
        <v>26</v>
      </c>
      <c r="I19" s="7">
        <f t="shared" si="1"/>
        <v>52</v>
      </c>
      <c r="J19" s="6">
        <v>20</v>
      </c>
      <c r="K19" s="9">
        <f t="shared" si="2"/>
        <v>40</v>
      </c>
      <c r="L19" s="10">
        <v>4</v>
      </c>
      <c r="M19" s="7">
        <f t="shared" si="3"/>
        <v>40</v>
      </c>
      <c r="N19" s="6">
        <v>116</v>
      </c>
      <c r="O19" s="9">
        <f t="shared" si="4"/>
        <v>116</v>
      </c>
      <c r="P19" s="58">
        <v>0</v>
      </c>
      <c r="Q19" s="59">
        <f t="shared" si="5"/>
        <v>0</v>
      </c>
      <c r="R19" s="60">
        <v>0</v>
      </c>
      <c r="S19" s="61">
        <f t="shared" si="6"/>
        <v>0</v>
      </c>
      <c r="T19" s="68">
        <v>2</v>
      </c>
      <c r="U19" s="69">
        <f t="shared" si="7"/>
        <v>20</v>
      </c>
      <c r="V19" s="70">
        <v>31</v>
      </c>
      <c r="W19" s="71">
        <f t="shared" si="8"/>
        <v>62</v>
      </c>
      <c r="X19" s="10">
        <v>8</v>
      </c>
      <c r="Y19" s="51">
        <f t="shared" si="9"/>
        <v>16</v>
      </c>
      <c r="Z19" s="60">
        <v>0</v>
      </c>
      <c r="AA19" s="61">
        <f t="shared" si="10"/>
        <v>0</v>
      </c>
      <c r="AB19" s="58">
        <v>0</v>
      </c>
      <c r="AC19" s="62">
        <f t="shared" si="11"/>
        <v>0</v>
      </c>
      <c r="AD19" s="60">
        <v>0</v>
      </c>
      <c r="AE19" s="61">
        <f t="shared" si="12"/>
        <v>0</v>
      </c>
      <c r="AF19" s="76">
        <v>0</v>
      </c>
      <c r="AG19" s="61">
        <f t="shared" si="13"/>
        <v>0</v>
      </c>
      <c r="AH19" s="23">
        <f t="shared" si="14"/>
        <v>398</v>
      </c>
    </row>
    <row r="20" spans="2:34" s="2" customFormat="1" ht="24" customHeight="1" x14ac:dyDescent="0.25">
      <c r="B20" s="6">
        <v>16</v>
      </c>
      <c r="C20" s="13" t="s">
        <v>163</v>
      </c>
      <c r="D20" s="7" t="s">
        <v>29</v>
      </c>
      <c r="E20" s="26" t="s">
        <v>146</v>
      </c>
      <c r="F20" s="8">
        <v>6</v>
      </c>
      <c r="G20" s="9">
        <f t="shared" si="0"/>
        <v>78</v>
      </c>
      <c r="H20" s="10">
        <v>17</v>
      </c>
      <c r="I20" s="7">
        <f t="shared" si="1"/>
        <v>34</v>
      </c>
      <c r="J20" s="6">
        <v>13</v>
      </c>
      <c r="K20" s="9">
        <f t="shared" si="2"/>
        <v>26</v>
      </c>
      <c r="L20" s="10">
        <v>2</v>
      </c>
      <c r="M20" s="7">
        <f t="shared" si="3"/>
        <v>20</v>
      </c>
      <c r="N20" s="6">
        <v>104</v>
      </c>
      <c r="O20" s="9">
        <f t="shared" si="4"/>
        <v>104</v>
      </c>
      <c r="P20" s="58">
        <v>0</v>
      </c>
      <c r="Q20" s="59">
        <f t="shared" si="5"/>
        <v>0</v>
      </c>
      <c r="R20" s="60">
        <v>0</v>
      </c>
      <c r="S20" s="61">
        <f t="shared" si="6"/>
        <v>0</v>
      </c>
      <c r="T20" s="68">
        <v>2</v>
      </c>
      <c r="U20" s="69">
        <f t="shared" si="7"/>
        <v>20</v>
      </c>
      <c r="V20" s="70">
        <v>20</v>
      </c>
      <c r="W20" s="71">
        <f t="shared" si="8"/>
        <v>40</v>
      </c>
      <c r="X20" s="10">
        <v>0</v>
      </c>
      <c r="Y20" s="51">
        <f t="shared" si="9"/>
        <v>0</v>
      </c>
      <c r="Z20" s="60">
        <v>0</v>
      </c>
      <c r="AA20" s="61">
        <f t="shared" si="10"/>
        <v>0</v>
      </c>
      <c r="AB20" s="58">
        <v>0</v>
      </c>
      <c r="AC20" s="62">
        <f t="shared" si="11"/>
        <v>0</v>
      </c>
      <c r="AD20" s="60">
        <v>0</v>
      </c>
      <c r="AE20" s="61">
        <f t="shared" si="12"/>
        <v>0</v>
      </c>
      <c r="AF20" s="76">
        <v>0</v>
      </c>
      <c r="AG20" s="61">
        <f t="shared" si="13"/>
        <v>0</v>
      </c>
      <c r="AH20" s="23">
        <f t="shared" si="14"/>
        <v>322</v>
      </c>
    </row>
    <row r="21" spans="2:34" s="2" customFormat="1" ht="24" customHeight="1" x14ac:dyDescent="0.25">
      <c r="B21" s="6">
        <v>17</v>
      </c>
      <c r="C21" s="13" t="s">
        <v>164</v>
      </c>
      <c r="D21" s="7" t="s">
        <v>29</v>
      </c>
      <c r="E21" s="26" t="s">
        <v>146</v>
      </c>
      <c r="F21" s="8">
        <v>1</v>
      </c>
      <c r="G21" s="9">
        <f t="shared" si="0"/>
        <v>13</v>
      </c>
      <c r="H21" s="10">
        <v>6</v>
      </c>
      <c r="I21" s="7">
        <f t="shared" si="1"/>
        <v>12</v>
      </c>
      <c r="J21" s="6">
        <v>7</v>
      </c>
      <c r="K21" s="9">
        <f t="shared" si="2"/>
        <v>14</v>
      </c>
      <c r="L21" s="10">
        <v>2</v>
      </c>
      <c r="M21" s="7">
        <f t="shared" si="3"/>
        <v>20</v>
      </c>
      <c r="N21" s="6">
        <v>146</v>
      </c>
      <c r="O21" s="9">
        <f t="shared" si="4"/>
        <v>146</v>
      </c>
      <c r="P21" s="58">
        <v>0</v>
      </c>
      <c r="Q21" s="59">
        <f t="shared" si="5"/>
        <v>0</v>
      </c>
      <c r="R21" s="60">
        <v>0</v>
      </c>
      <c r="S21" s="61">
        <f t="shared" si="6"/>
        <v>0</v>
      </c>
      <c r="T21" s="68">
        <v>4</v>
      </c>
      <c r="U21" s="69">
        <f t="shared" si="7"/>
        <v>40</v>
      </c>
      <c r="V21" s="70">
        <v>31</v>
      </c>
      <c r="W21" s="71">
        <f t="shared" si="8"/>
        <v>62</v>
      </c>
      <c r="X21" s="10">
        <v>0</v>
      </c>
      <c r="Y21" s="51">
        <f t="shared" si="9"/>
        <v>0</v>
      </c>
      <c r="Z21" s="60">
        <v>0</v>
      </c>
      <c r="AA21" s="61">
        <f t="shared" si="10"/>
        <v>0</v>
      </c>
      <c r="AB21" s="58">
        <v>0</v>
      </c>
      <c r="AC21" s="62">
        <f t="shared" si="11"/>
        <v>0</v>
      </c>
      <c r="AD21" s="60">
        <v>0</v>
      </c>
      <c r="AE21" s="61">
        <f t="shared" si="12"/>
        <v>0</v>
      </c>
      <c r="AF21" s="76">
        <v>0</v>
      </c>
      <c r="AG21" s="61">
        <f t="shared" si="13"/>
        <v>0</v>
      </c>
      <c r="AH21" s="23">
        <f t="shared" si="14"/>
        <v>307</v>
      </c>
    </row>
    <row r="22" spans="2:34" s="2" customFormat="1" ht="24" customHeight="1" thickBot="1" x14ac:dyDescent="0.3">
      <c r="B22" s="14">
        <v>18</v>
      </c>
      <c r="C22" s="48" t="s">
        <v>165</v>
      </c>
      <c r="D22" s="17" t="s">
        <v>29</v>
      </c>
      <c r="E22" s="34" t="s">
        <v>146</v>
      </c>
      <c r="F22" s="27">
        <v>0</v>
      </c>
      <c r="G22" s="15">
        <f t="shared" si="0"/>
        <v>0</v>
      </c>
      <c r="H22" s="16">
        <v>0</v>
      </c>
      <c r="I22" s="17">
        <f t="shared" si="1"/>
        <v>0</v>
      </c>
      <c r="J22" s="14">
        <v>1</v>
      </c>
      <c r="K22" s="15">
        <f t="shared" si="2"/>
        <v>2</v>
      </c>
      <c r="L22" s="16">
        <v>2</v>
      </c>
      <c r="M22" s="17">
        <f t="shared" si="3"/>
        <v>20</v>
      </c>
      <c r="N22" s="14">
        <v>38</v>
      </c>
      <c r="O22" s="15">
        <f t="shared" si="4"/>
        <v>38</v>
      </c>
      <c r="P22" s="63">
        <v>0</v>
      </c>
      <c r="Q22" s="64">
        <f t="shared" si="5"/>
        <v>0</v>
      </c>
      <c r="R22" s="65">
        <v>0</v>
      </c>
      <c r="S22" s="66">
        <f t="shared" si="6"/>
        <v>0</v>
      </c>
      <c r="T22" s="72">
        <v>1</v>
      </c>
      <c r="U22" s="73">
        <f t="shared" si="7"/>
        <v>10</v>
      </c>
      <c r="V22" s="74">
        <v>10</v>
      </c>
      <c r="W22" s="75">
        <f t="shared" si="8"/>
        <v>20</v>
      </c>
      <c r="X22" s="16">
        <v>0</v>
      </c>
      <c r="Y22" s="52">
        <f t="shared" si="9"/>
        <v>0</v>
      </c>
      <c r="Z22" s="65">
        <v>0</v>
      </c>
      <c r="AA22" s="66">
        <f t="shared" si="10"/>
        <v>0</v>
      </c>
      <c r="AB22" s="63">
        <v>0</v>
      </c>
      <c r="AC22" s="67">
        <f t="shared" si="11"/>
        <v>0</v>
      </c>
      <c r="AD22" s="65">
        <v>0</v>
      </c>
      <c r="AE22" s="66">
        <f t="shared" si="12"/>
        <v>0</v>
      </c>
      <c r="AF22" s="128">
        <v>0</v>
      </c>
      <c r="AG22" s="66">
        <f t="shared" si="13"/>
        <v>0</v>
      </c>
      <c r="AH22" s="25">
        <f t="shared" si="14"/>
        <v>90</v>
      </c>
    </row>
  </sheetData>
  <sortState ref="C5:AH22">
    <sortCondition descending="1" ref="AH5:AH22"/>
  </sortState>
  <mergeCells count="34">
    <mergeCell ref="AD2:AE2"/>
    <mergeCell ref="AF2:AG2"/>
    <mergeCell ref="AH2:AH3"/>
    <mergeCell ref="Z3:AA3"/>
    <mergeCell ref="AB3:AC3"/>
    <mergeCell ref="AD3:AE3"/>
    <mergeCell ref="AF3:AG3"/>
    <mergeCell ref="D3:D4"/>
    <mergeCell ref="F3:G3"/>
    <mergeCell ref="H3:I3"/>
    <mergeCell ref="Z2:AA2"/>
    <mergeCell ref="AB2:AC2"/>
    <mergeCell ref="N3:O3"/>
    <mergeCell ref="P3:Q3"/>
    <mergeCell ref="R3:S3"/>
    <mergeCell ref="T3:U3"/>
    <mergeCell ref="V3:W3"/>
    <mergeCell ref="X3:Y3"/>
    <mergeCell ref="X2:Y2"/>
    <mergeCell ref="B2:D2"/>
    <mergeCell ref="E2:E4"/>
    <mergeCell ref="F2:G2"/>
    <mergeCell ref="H2:I2"/>
    <mergeCell ref="J2:K2"/>
    <mergeCell ref="L2:M2"/>
    <mergeCell ref="J3:K3"/>
    <mergeCell ref="L3:M3"/>
    <mergeCell ref="N2:O2"/>
    <mergeCell ref="P2:Q2"/>
    <mergeCell ref="R2:S2"/>
    <mergeCell ref="T2:U2"/>
    <mergeCell ref="V2:W2"/>
    <mergeCell ref="B3:B4"/>
    <mergeCell ref="C3:C4"/>
  </mergeCells>
  <pageMargins left="0" right="0" top="0" bottom="0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24</vt:i4>
      </vt:variant>
    </vt:vector>
  </HeadingPairs>
  <TitlesOfParts>
    <vt:vector size="24" baseType="lpstr">
      <vt:lpstr>CELKOVÉ</vt:lpstr>
      <vt:lpstr>Primitivní</vt:lpstr>
      <vt:lpstr>Tradiční</vt:lpstr>
      <vt:lpstr>Dřevostřílející</vt:lpstr>
      <vt:lpstr>Lovecký</vt:lpstr>
      <vt:lpstr>Ženy</vt:lpstr>
      <vt:lpstr>Dorost Hoši</vt:lpstr>
      <vt:lpstr>Dorost Dívky</vt:lpstr>
      <vt:lpstr>Děti do 13 let</vt:lpstr>
      <vt:lpstr>Děti do 9 let</vt:lpstr>
      <vt:lpstr>1. Rychlostřelba</vt:lpstr>
      <vt:lpstr>2. Terčovka 20m(15m)</vt:lpstr>
      <vt:lpstr>3. Terčovka 50m(30m)</vt:lpstr>
      <vt:lpstr>4. Královská ú.</vt:lpstr>
      <vt:lpstr>5. Lovecká</vt:lpstr>
      <vt:lpstr>6. Kánoe</vt:lpstr>
      <vt:lpstr>7. Hradba</vt:lpstr>
      <vt:lpstr>8. Kyvadlo (králíci)</vt:lpstr>
      <vt:lpstr>9. Hlídka (Smíšené terče)</vt:lpstr>
      <vt:lpstr>10. Soustřel</vt:lpstr>
      <vt:lpstr>11. Beckov.</vt:lpstr>
      <vt:lpstr>12. Běž kam chceš</vt:lpstr>
      <vt:lpstr>13. Mongolský terč</vt:lpstr>
      <vt:lpstr>14. Beruška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pc84</dc:creator>
  <cp:lastModifiedBy>Jan Holub</cp:lastModifiedBy>
  <cp:lastPrinted>2017-09-20T08:19:37Z</cp:lastPrinted>
  <dcterms:created xsi:type="dcterms:W3CDTF">2011-05-20T10:28:01Z</dcterms:created>
  <dcterms:modified xsi:type="dcterms:W3CDTF">2017-09-20T10:30:52Z</dcterms:modified>
</cp:coreProperties>
</file>